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4813\Documents\Fucsko\Moje\Uzávierka_2022\"/>
    </mc:Choice>
  </mc:AlternateContent>
  <xr:revisionPtr revIDLastSave="0" documentId="13_ncr:1_{A216E92F-115B-4224-BC69-24FDE8E9758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30" i="1" s="1"/>
  <c r="C38" i="1"/>
  <c r="C36" i="1"/>
  <c r="C34" i="1"/>
  <c r="C9" i="1"/>
  <c r="C11" i="1" l="1"/>
  <c r="C40" i="1" l="1"/>
  <c r="C42" i="1" s="1"/>
</calcChain>
</file>

<file path=xl/sharedStrings.xml><?xml version="1.0" encoding="utf-8"?>
<sst xmlns="http://schemas.openxmlformats.org/spreadsheetml/2006/main" count="27" uniqueCount="27">
  <si>
    <t>NADACIA  PROVIDENCIA, 04001  Košice</t>
  </si>
  <si>
    <t>PRÍJMY:</t>
  </si>
  <si>
    <t>Príjmy z 2 %</t>
  </si>
  <si>
    <t>Príjmy od sponzorov</t>
  </si>
  <si>
    <t>VÝDAVKY:</t>
  </si>
  <si>
    <t>Výdavky na správu nadácie:</t>
  </si>
  <si>
    <t>CELKOM správa nadácie:</t>
  </si>
  <si>
    <t>1. Dar pre Pastoračné centrum</t>
  </si>
  <si>
    <t>2. Mikulášsky večierok</t>
  </si>
  <si>
    <t>Výdavky celkom:</t>
  </si>
  <si>
    <t>V Eur</t>
  </si>
  <si>
    <t>Konečný zostatok finančných prostriedkov</t>
  </si>
  <si>
    <t>1. Prevádzkové náklady</t>
  </si>
  <si>
    <t>2. Cestovné</t>
  </si>
  <si>
    <t>4. Bankové poplatky</t>
  </si>
  <si>
    <t>5. Ostatné náklady - Poistenie</t>
  </si>
  <si>
    <t>Počiatočný zostatok k 01.01.2021</t>
  </si>
  <si>
    <t>Skutočnosť za rok 2022</t>
  </si>
  <si>
    <t xml:space="preserve">3. Služby spolu </t>
  </si>
  <si>
    <t>- telefón, internet</t>
  </si>
  <si>
    <t>- zápis konečného užívateľa výhod</t>
  </si>
  <si>
    <t>3. Práčovňa</t>
  </si>
  <si>
    <t>4. Revízia - požiarna ochrana</t>
  </si>
  <si>
    <t>5. Sponzorstvo akcie Sv. Alžbety</t>
  </si>
  <si>
    <t>Výdavky na charitu a sponzorstvo</t>
  </si>
  <si>
    <t>- potvrdenie notára na 2 %</t>
  </si>
  <si>
    <t>- aktivácia domény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</si>
</sst>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3" fontId="2" fillId="2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tabSelected="1" zoomScaleNormal="100" workbookViewId="0">
      <selection activeCell="H36" sqref="H36"/>
    </sheetView>
  </sheetViews>
  <sheetFormatPr defaultColWidth="9.140625" defaultRowHeight="16.5" x14ac:dyDescent="0.3"/>
  <cols>
    <col min="1" max="1" width="39.140625" style="1" bestFit="1" customWidth="1"/>
    <col min="2" max="2" width="9.140625" style="1"/>
    <col min="3" max="3" width="9.140625" style="3"/>
    <col min="4" max="16384" width="9.140625" style="1"/>
  </cols>
  <sheetData>
    <row r="2" spans="1:3" x14ac:dyDescent="0.3">
      <c r="A2" s="7" t="s">
        <v>0</v>
      </c>
      <c r="B2" s="7"/>
      <c r="C2" s="7"/>
    </row>
    <row r="4" spans="1:3" x14ac:dyDescent="0.3">
      <c r="A4" s="7" t="s">
        <v>17</v>
      </c>
      <c r="B4" s="7"/>
      <c r="C4" s="7"/>
    </row>
    <row r="5" spans="1:3" x14ac:dyDescent="0.3">
      <c r="A5" s="2"/>
    </row>
    <row r="6" spans="1:3" x14ac:dyDescent="0.3">
      <c r="A6" s="2"/>
    </row>
    <row r="7" spans="1:3" x14ac:dyDescent="0.3">
      <c r="C7" s="4" t="s">
        <v>10</v>
      </c>
    </row>
    <row r="8" spans="1:3" ht="17.25" thickBot="1" x14ac:dyDescent="0.35">
      <c r="C8" s="4"/>
    </row>
    <row r="9" spans="1:3" s="2" customFormat="1" ht="17.25" thickBot="1" x14ac:dyDescent="0.35">
      <c r="A9" s="2" t="s">
        <v>16</v>
      </c>
      <c r="C9" s="6">
        <f>13.9+8545.92</f>
        <v>8559.82</v>
      </c>
    </row>
    <row r="10" spans="1:3" x14ac:dyDescent="0.3">
      <c r="C10" s="4"/>
    </row>
    <row r="11" spans="1:3" x14ac:dyDescent="0.3">
      <c r="A11" s="2" t="s">
        <v>1</v>
      </c>
      <c r="C11" s="5">
        <f>SUM(C13:C14)</f>
        <v>3921.77</v>
      </c>
    </row>
    <row r="13" spans="1:3" x14ac:dyDescent="0.3">
      <c r="A13" s="1" t="s">
        <v>2</v>
      </c>
      <c r="C13" s="3">
        <v>3421.77</v>
      </c>
    </row>
    <row r="14" spans="1:3" x14ac:dyDescent="0.3">
      <c r="A14" s="1" t="s">
        <v>3</v>
      </c>
      <c r="C14" s="3">
        <v>500</v>
      </c>
    </row>
    <row r="16" spans="1:3" x14ac:dyDescent="0.3">
      <c r="A16" s="2" t="s">
        <v>4</v>
      </c>
    </row>
    <row r="18" spans="1:3" x14ac:dyDescent="0.3">
      <c r="A18" s="2" t="s">
        <v>5</v>
      </c>
      <c r="C18" s="5"/>
    </row>
    <row r="20" spans="1:3" s="9" customFormat="1" x14ac:dyDescent="0.3">
      <c r="A20" s="9" t="s">
        <v>12</v>
      </c>
      <c r="C20" s="10">
        <v>0</v>
      </c>
    </row>
    <row r="21" spans="1:3" s="9" customFormat="1" x14ac:dyDescent="0.3">
      <c r="A21" s="9" t="s">
        <v>13</v>
      </c>
      <c r="C21" s="10">
        <v>0</v>
      </c>
    </row>
    <row r="22" spans="1:3" s="9" customFormat="1" x14ac:dyDescent="0.3">
      <c r="A22" s="9" t="s">
        <v>18</v>
      </c>
      <c r="C22" s="10">
        <f>+C23+C24+C25+C26</f>
        <v>844.19</v>
      </c>
    </row>
    <row r="23" spans="1:3" x14ac:dyDescent="0.3">
      <c r="A23" s="8" t="s">
        <v>19</v>
      </c>
      <c r="C23" s="3">
        <v>516</v>
      </c>
    </row>
    <row r="24" spans="1:3" x14ac:dyDescent="0.3">
      <c r="A24" s="8" t="s">
        <v>20</v>
      </c>
      <c r="C24" s="3">
        <v>240</v>
      </c>
    </row>
    <row r="25" spans="1:3" x14ac:dyDescent="0.3">
      <c r="A25" s="8" t="s">
        <v>25</v>
      </c>
      <c r="C25" s="3">
        <v>72.599999999999994</v>
      </c>
    </row>
    <row r="26" spans="1:3" x14ac:dyDescent="0.3">
      <c r="A26" s="8" t="s">
        <v>26</v>
      </c>
      <c r="C26" s="3">
        <v>15.59</v>
      </c>
    </row>
    <row r="27" spans="1:3" s="9" customFormat="1" x14ac:dyDescent="0.3">
      <c r="A27" s="9" t="s">
        <v>14</v>
      </c>
      <c r="C27" s="10">
        <v>154.4</v>
      </c>
    </row>
    <row r="28" spans="1:3" s="9" customFormat="1" x14ac:dyDescent="0.3">
      <c r="A28" s="9" t="s">
        <v>15</v>
      </c>
      <c r="C28" s="10">
        <v>642.46</v>
      </c>
    </row>
    <row r="30" spans="1:3" x14ac:dyDescent="0.3">
      <c r="A30" s="2" t="s">
        <v>6</v>
      </c>
      <c r="C30" s="5">
        <f>+C20+C21+C22+C27+C28</f>
        <v>1641.0500000000002</v>
      </c>
    </row>
    <row r="32" spans="1:3" s="9" customFormat="1" x14ac:dyDescent="0.3">
      <c r="A32" s="9" t="s">
        <v>7</v>
      </c>
      <c r="C32" s="10">
        <v>2300</v>
      </c>
    </row>
    <row r="33" spans="1:6" s="9" customFormat="1" x14ac:dyDescent="0.3">
      <c r="A33" s="9" t="s">
        <v>8</v>
      </c>
      <c r="C33" s="10">
        <v>242</v>
      </c>
    </row>
    <row r="34" spans="1:6" s="9" customFormat="1" x14ac:dyDescent="0.3">
      <c r="A34" s="9" t="s">
        <v>21</v>
      </c>
      <c r="C34" s="10">
        <f>42.8+82.5+91.45</f>
        <v>216.75</v>
      </c>
    </row>
    <row r="35" spans="1:6" s="9" customFormat="1" x14ac:dyDescent="0.3">
      <c r="A35" s="9" t="s">
        <v>22</v>
      </c>
      <c r="C35" s="10">
        <v>226.5</v>
      </c>
    </row>
    <row r="36" spans="1:6" s="9" customFormat="1" x14ac:dyDescent="0.3">
      <c r="A36" s="9" t="s">
        <v>23</v>
      </c>
      <c r="C36" s="10">
        <f>59.23+104.67+193.25</f>
        <v>357.15</v>
      </c>
    </row>
    <row r="38" spans="1:6" x14ac:dyDescent="0.3">
      <c r="A38" s="2" t="s">
        <v>24</v>
      </c>
      <c r="C38" s="5">
        <f>SUM(C32:C37)</f>
        <v>3342.4</v>
      </c>
    </row>
    <row r="40" spans="1:6" x14ac:dyDescent="0.3">
      <c r="A40" s="2" t="s">
        <v>9</v>
      </c>
      <c r="C40" s="5">
        <f>+C30+C38</f>
        <v>4983.4500000000007</v>
      </c>
    </row>
    <row r="41" spans="1:6" ht="17.25" thickBot="1" x14ac:dyDescent="0.35"/>
    <row r="42" spans="1:6" s="2" customFormat="1" ht="17.25" thickBot="1" x14ac:dyDescent="0.35">
      <c r="A42" s="2" t="s">
        <v>11</v>
      </c>
      <c r="C42" s="11">
        <f>+C9+C11-C40</f>
        <v>7498.1399999999994</v>
      </c>
      <c r="F42" s="5"/>
    </row>
  </sheetData>
  <mergeCells count="2">
    <mergeCell ref="A2:C2"/>
    <mergeCell ref="A4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Fucsko Ján</cp:lastModifiedBy>
  <cp:lastPrinted>2023-02-14T12:09:25Z</cp:lastPrinted>
  <dcterms:created xsi:type="dcterms:W3CDTF">2019-03-15T09:10:48Z</dcterms:created>
  <dcterms:modified xsi:type="dcterms:W3CDTF">2023-02-14T12:10:20Z</dcterms:modified>
</cp:coreProperties>
</file>