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NET GROUP\Inventarizacia uctov k 311222\Vykazy 311222\"/>
    </mc:Choice>
  </mc:AlternateContent>
  <xr:revisionPtr revIDLastSave="0" documentId="13_ncr:1_{3A44BE14-3B68-4F46-9E57-6278EF30A984}" xr6:coauthVersionLast="47" xr6:coauthVersionMax="47" xr10:uidLastSave="{00000000-0000-0000-0000-000000000000}"/>
  <bookViews>
    <workbookView xWindow="-108" yWindow="-108" windowWidth="19416" windowHeight="10560" activeTab="2" xr2:uid="{00000000-000D-0000-FFFF-FFFF00000000}"/>
  </bookViews>
  <sheets>
    <sheet name="DNM_2022" sheetId="22" r:id="rId1"/>
    <sheet name="DNM_2021" sheetId="27" r:id="rId2"/>
    <sheet name="DHM_2022" sheetId="23" r:id="rId3"/>
    <sheet name="DHM_2021" sheetId="26" r:id="rId4"/>
    <sheet name="DFM_2022" sheetId="28" r:id="rId5"/>
    <sheet name="DFM_2021" sheetId="25" r:id="rId6"/>
  </sheets>
  <definedNames>
    <definedName name="_xlnm.Print_Area" localSheetId="5">DFM_2021!$A$1:$K$29</definedName>
    <definedName name="_xlnm.Print_Area" localSheetId="3">DHM_2021!$A$1:$K$29</definedName>
    <definedName name="_xlnm.Print_Area" localSheetId="2">DHM_2022!$A$1:$K$29</definedName>
    <definedName name="_xlnm.Print_Area" localSheetId="1">DNM_2021!$A$1:$J$29</definedName>
    <definedName name="_xlnm.Print_Area" localSheetId="0">DNM_2022!$A$1:$J$29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28" l="1"/>
  <c r="K18" i="28" s="1"/>
  <c r="C21" i="25"/>
  <c r="C20" i="25"/>
  <c r="J21" i="28"/>
  <c r="I21" i="28"/>
  <c r="H21" i="28"/>
  <c r="G21" i="28"/>
  <c r="E21" i="28"/>
  <c r="D21" i="28"/>
  <c r="I20" i="28"/>
  <c r="H20" i="28"/>
  <c r="G20" i="28"/>
  <c r="E20" i="28"/>
  <c r="D20" i="28"/>
  <c r="E26" i="23"/>
  <c r="E25" i="23"/>
  <c r="D26" i="23"/>
  <c r="D25" i="23"/>
  <c r="E18" i="23"/>
  <c r="D18" i="23"/>
  <c r="C18" i="23"/>
  <c r="E15" i="23"/>
  <c r="D15" i="23"/>
  <c r="C15" i="23"/>
  <c r="E13" i="23"/>
  <c r="D13" i="23"/>
  <c r="C13" i="23"/>
  <c r="E9" i="23"/>
  <c r="D9" i="23"/>
  <c r="C9" i="23"/>
  <c r="F10" i="28"/>
  <c r="K10" i="28"/>
  <c r="C23" i="23"/>
  <c r="C22" i="23"/>
  <c r="C21" i="23"/>
  <c r="C20" i="23"/>
  <c r="C17" i="23"/>
  <c r="C12" i="23"/>
  <c r="C11" i="23"/>
  <c r="E13" i="28"/>
  <c r="D13" i="28"/>
  <c r="J20" i="28"/>
  <c r="J18" i="28"/>
  <c r="I18" i="28"/>
  <c r="H18" i="28"/>
  <c r="G18" i="28"/>
  <c r="F18" i="28"/>
  <c r="E18" i="28"/>
  <c r="D18" i="28"/>
  <c r="K17" i="28"/>
  <c r="K16" i="28"/>
  <c r="K15" i="28"/>
  <c r="J13" i="28"/>
  <c r="I13" i="28"/>
  <c r="H13" i="28"/>
  <c r="G13" i="28"/>
  <c r="K12" i="28"/>
  <c r="K11" i="28"/>
  <c r="I25" i="27" l="1"/>
  <c r="J25" i="27" s="1"/>
  <c r="H25" i="27"/>
  <c r="G25" i="27"/>
  <c r="F25" i="27"/>
  <c r="E25" i="27"/>
  <c r="D25" i="27"/>
  <c r="C25" i="27"/>
  <c r="I23" i="27"/>
  <c r="H23" i="27"/>
  <c r="G23" i="27"/>
  <c r="F23" i="27"/>
  <c r="E23" i="27"/>
  <c r="D23" i="27"/>
  <c r="C23" i="27"/>
  <c r="J23" i="27" s="1"/>
  <c r="J22" i="27"/>
  <c r="J21" i="27"/>
  <c r="J20" i="27"/>
  <c r="I18" i="27"/>
  <c r="I26" i="27" s="1"/>
  <c r="H18" i="27"/>
  <c r="H26" i="27" s="1"/>
  <c r="G18" i="27"/>
  <c r="G26" i="27" s="1"/>
  <c r="F18" i="27"/>
  <c r="F26" i="27" s="1"/>
  <c r="E18" i="27"/>
  <c r="E26" i="27" s="1"/>
  <c r="D18" i="27"/>
  <c r="D26" i="27" s="1"/>
  <c r="C18" i="27"/>
  <c r="J18" i="27" s="1"/>
  <c r="J17" i="27"/>
  <c r="J16" i="27"/>
  <c r="J15" i="27"/>
  <c r="I13" i="27"/>
  <c r="H13" i="27"/>
  <c r="G13" i="27"/>
  <c r="F13" i="27"/>
  <c r="E13" i="27"/>
  <c r="D13" i="27"/>
  <c r="C13" i="27"/>
  <c r="J13" i="27" s="1"/>
  <c r="J12" i="27"/>
  <c r="J11" i="27"/>
  <c r="J10" i="27"/>
  <c r="J9" i="27"/>
  <c r="J26" i="26"/>
  <c r="H26" i="26"/>
  <c r="G26" i="26"/>
  <c r="J25" i="26"/>
  <c r="I25" i="26"/>
  <c r="H25" i="26"/>
  <c r="G25" i="26"/>
  <c r="F25" i="26"/>
  <c r="E25" i="26"/>
  <c r="D25" i="26"/>
  <c r="C25" i="26"/>
  <c r="K25" i="26" s="1"/>
  <c r="J23" i="26"/>
  <c r="I23" i="26"/>
  <c r="H23" i="26"/>
  <c r="G23" i="26"/>
  <c r="F23" i="26"/>
  <c r="E23" i="26"/>
  <c r="D23" i="26"/>
  <c r="C23" i="26"/>
  <c r="K23" i="26" s="1"/>
  <c r="K22" i="26"/>
  <c r="K21" i="26"/>
  <c r="K20" i="26"/>
  <c r="J18" i="26"/>
  <c r="I18" i="26"/>
  <c r="I26" i="26" s="1"/>
  <c r="H18" i="26"/>
  <c r="G18" i="26"/>
  <c r="F18" i="26"/>
  <c r="F26" i="26" s="1"/>
  <c r="E18" i="26"/>
  <c r="E26" i="26" s="1"/>
  <c r="D18" i="26"/>
  <c r="D26" i="26" s="1"/>
  <c r="C18" i="26"/>
  <c r="K17" i="26"/>
  <c r="K16" i="26"/>
  <c r="K15" i="26"/>
  <c r="J13" i="26"/>
  <c r="I13" i="26"/>
  <c r="H13" i="26"/>
  <c r="G13" i="26"/>
  <c r="F13" i="26"/>
  <c r="E13" i="26"/>
  <c r="D13" i="26"/>
  <c r="C13" i="26"/>
  <c r="K13" i="26" s="1"/>
  <c r="K12" i="26"/>
  <c r="K11" i="26"/>
  <c r="K10" i="26"/>
  <c r="K9" i="26"/>
  <c r="K16" i="25"/>
  <c r="K12" i="25"/>
  <c r="C13" i="25"/>
  <c r="C9" i="28" s="1"/>
  <c r="C20" i="28" s="1"/>
  <c r="J20" i="25"/>
  <c r="I20" i="25"/>
  <c r="H20" i="25"/>
  <c r="G20" i="25"/>
  <c r="E20" i="25"/>
  <c r="D20" i="25"/>
  <c r="J18" i="25"/>
  <c r="J21" i="25" s="1"/>
  <c r="I18" i="25"/>
  <c r="I21" i="25" s="1"/>
  <c r="H18" i="25"/>
  <c r="H21" i="25" s="1"/>
  <c r="G18" i="25"/>
  <c r="G21" i="25" s="1"/>
  <c r="F18" i="25"/>
  <c r="E18" i="25"/>
  <c r="E21" i="25" s="1"/>
  <c r="D18" i="25"/>
  <c r="J13" i="25"/>
  <c r="I13" i="25"/>
  <c r="H13" i="25"/>
  <c r="G13" i="25"/>
  <c r="F13" i="25"/>
  <c r="F9" i="28" s="1"/>
  <c r="F20" i="28" s="1"/>
  <c r="E13" i="25"/>
  <c r="D11" i="25"/>
  <c r="D13" i="25"/>
  <c r="C13" i="28" l="1"/>
  <c r="C21" i="28" s="1"/>
  <c r="K21" i="28" s="1"/>
  <c r="F13" i="28"/>
  <c r="F21" i="28" s="1"/>
  <c r="K9" i="28"/>
  <c r="K20" i="28" s="1"/>
  <c r="K18" i="26"/>
  <c r="C26" i="26"/>
  <c r="K26" i="26" s="1"/>
  <c r="C26" i="27"/>
  <c r="J26" i="27" s="1"/>
  <c r="F21" i="25"/>
  <c r="D21" i="25"/>
  <c r="K18" i="25"/>
  <c r="K17" i="25"/>
  <c r="K15" i="25"/>
  <c r="K11" i="25"/>
  <c r="K10" i="25"/>
  <c r="K13" i="28" l="1"/>
  <c r="K9" i="25"/>
  <c r="J26" i="23"/>
  <c r="I26" i="23"/>
  <c r="H26" i="23"/>
  <c r="G26" i="23"/>
  <c r="J25" i="23"/>
  <c r="I25" i="23"/>
  <c r="H25" i="23"/>
  <c r="G25" i="23"/>
  <c r="F25" i="23"/>
  <c r="C25" i="23"/>
  <c r="J23" i="23"/>
  <c r="I23" i="23"/>
  <c r="H23" i="23"/>
  <c r="G23" i="23"/>
  <c r="F23" i="23"/>
  <c r="E23" i="23"/>
  <c r="D23" i="23"/>
  <c r="K23" i="23"/>
  <c r="K22" i="23"/>
  <c r="K21" i="23"/>
  <c r="K20" i="23"/>
  <c r="J18" i="23"/>
  <c r="I18" i="23"/>
  <c r="H18" i="23"/>
  <c r="G18" i="23"/>
  <c r="F18" i="23"/>
  <c r="F26" i="23" s="1"/>
  <c r="K17" i="23"/>
  <c r="K16" i="23"/>
  <c r="K15" i="23"/>
  <c r="J13" i="23"/>
  <c r="I13" i="23"/>
  <c r="H13" i="23"/>
  <c r="G13" i="23"/>
  <c r="F13" i="23"/>
  <c r="K13" i="23"/>
  <c r="K12" i="23"/>
  <c r="K11" i="23"/>
  <c r="K10" i="23"/>
  <c r="K9" i="23"/>
  <c r="F26" i="22"/>
  <c r="I25" i="22"/>
  <c r="H25" i="22"/>
  <c r="G25" i="22"/>
  <c r="F25" i="22"/>
  <c r="E25" i="22"/>
  <c r="D25" i="22"/>
  <c r="C25" i="22"/>
  <c r="J25" i="22" s="1"/>
  <c r="J23" i="22"/>
  <c r="I23" i="22"/>
  <c r="H23" i="22"/>
  <c r="G23" i="22"/>
  <c r="F23" i="22"/>
  <c r="E23" i="22"/>
  <c r="E26" i="22" s="1"/>
  <c r="D23" i="22"/>
  <c r="C23" i="22"/>
  <c r="J22" i="22"/>
  <c r="J21" i="22"/>
  <c r="J20" i="22"/>
  <c r="I18" i="22"/>
  <c r="I26" i="22" s="1"/>
  <c r="H18" i="22"/>
  <c r="J18" i="22" s="1"/>
  <c r="G18" i="22"/>
  <c r="F18" i="22"/>
  <c r="E18" i="22"/>
  <c r="D18" i="22"/>
  <c r="D26" i="22" s="1"/>
  <c r="C18" i="22"/>
  <c r="C26" i="22" s="1"/>
  <c r="J17" i="22"/>
  <c r="J16" i="22"/>
  <c r="J15" i="22"/>
  <c r="I13" i="22"/>
  <c r="H13" i="22"/>
  <c r="G13" i="22"/>
  <c r="G26" i="22" s="1"/>
  <c r="F13" i="22"/>
  <c r="J13" i="22" s="1"/>
  <c r="E13" i="22"/>
  <c r="D13" i="22"/>
  <c r="C13" i="22"/>
  <c r="J12" i="22"/>
  <c r="J11" i="22"/>
  <c r="J10" i="22"/>
  <c r="J9" i="22"/>
  <c r="K18" i="23" l="1"/>
  <c r="K25" i="23"/>
  <c r="K13" i="25"/>
  <c r="K20" i="25"/>
  <c r="C26" i="23"/>
  <c r="H26" i="22"/>
  <c r="J26" i="22" s="1"/>
  <c r="K26" i="23" l="1"/>
  <c r="K21" i="25"/>
</calcChain>
</file>

<file path=xl/sharedStrings.xml><?xml version="1.0" encoding="utf-8"?>
<sst xmlns="http://schemas.openxmlformats.org/spreadsheetml/2006/main" count="238" uniqueCount="52">
  <si>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</si>
  <si>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</si>
  <si>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</si>
  <si>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</si>
  <si>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</si>
  <si>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</si>
  <si>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</si>
  <si>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</si>
  <si>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</si>
  <si>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</si>
  <si>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</si>
  <si>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</si>
  <si>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</si>
  <si>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</si>
  <si>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</si>
  <si>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</si>
  <si>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</si>
  <si>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</si>
  <si>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</si>
  <si>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</si>
  <si>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</si>
  <si>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</si>
  <si>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</si>
  <si>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</si>
  <si>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</si>
  <si>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</si>
  <si>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</si>
  <si>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</si>
  <si>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</si>
  <si>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</si>
  <si>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</si>
  <si>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</si>
  <si>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</si>
  <si>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</si>
  <si>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</si>
  <si>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</si>
  <si>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</si>
  <si>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</si>
  <si>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</si>
  <si>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</si>
  <si>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</si>
  <si>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</si>
  <si>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</si>
  <si>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</si>
  <si>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</si>
  <si>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</si>
  <si>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</si>
  <si>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</si>
  <si>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</si>
  <si>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</si>
  <si>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</si>
  <si>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SNET GROUP,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</si>
</sst>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Čiarka" xfId="1" builtinId="3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C753-650F-4CF2-A746-C13160D1C0E7}">
  <sheetPr>
    <pageSetUpPr fitToPage="1"/>
  </sheetPr>
  <dimension ref="A1:J30"/>
  <sheetViews>
    <sheetView workbookViewId="0">
      <selection activeCell="O6" sqref="O6"/>
    </sheetView>
  </sheetViews>
  <sheetFormatPr defaultRowHeight="14.4" x14ac:dyDescent="0.3"/>
  <cols>
    <col min="1" max="1" width="10.33203125" customWidth="1"/>
    <col min="2" max="2" width="28.44140625" customWidth="1"/>
    <col min="3" max="10" width="10.6640625" style="1" customWidth="1"/>
  </cols>
  <sheetData>
    <row r="1" spans="1:10" ht="15" customHeight="1" x14ac:dyDescent="0.3">
      <c r="A1" s="38">
        <v>7</v>
      </c>
      <c r="B1" s="39" t="s">
        <v>51</v>
      </c>
      <c r="C1" s="39"/>
      <c r="D1" s="39"/>
      <c r="E1" s="39"/>
      <c r="F1" s="39"/>
      <c r="G1" s="39"/>
      <c r="H1" s="39"/>
      <c r="I1" s="39"/>
      <c r="J1" s="39"/>
    </row>
    <row r="2" spans="1:10" x14ac:dyDescent="0.3">
      <c r="A2" s="38"/>
      <c r="B2" s="40" t="s">
        <v>50</v>
      </c>
      <c r="C2" s="40"/>
      <c r="D2" s="40"/>
      <c r="E2" s="40"/>
      <c r="F2" s="40"/>
      <c r="G2" s="40"/>
      <c r="H2" s="40"/>
      <c r="I2" s="40"/>
      <c r="J2" s="40"/>
    </row>
    <row r="3" spans="1:10" x14ac:dyDescent="0.3">
      <c r="A3" s="38"/>
      <c r="B3" s="41">
        <v>44926</v>
      </c>
      <c r="C3" s="41"/>
      <c r="D3" s="41"/>
      <c r="E3" s="41"/>
      <c r="F3" s="41"/>
      <c r="G3" s="41"/>
      <c r="H3" s="41"/>
      <c r="I3" s="41"/>
      <c r="J3" s="41"/>
    </row>
    <row r="4" spans="1:10" x14ac:dyDescent="0.3">
      <c r="A4" s="38"/>
      <c r="B4" s="10"/>
      <c r="C4" s="3"/>
      <c r="D4" s="3"/>
      <c r="E4" s="3"/>
      <c r="F4" s="3"/>
      <c r="G4" s="3"/>
      <c r="H4" s="3"/>
      <c r="I4" s="3"/>
      <c r="J4" s="3"/>
    </row>
    <row r="5" spans="1:10" x14ac:dyDescent="0.3">
      <c r="A5" s="38"/>
      <c r="B5" s="42" t="s">
        <v>0</v>
      </c>
      <c r="C5" s="44" t="s">
        <v>1</v>
      </c>
      <c r="D5" s="44"/>
      <c r="E5" s="44"/>
      <c r="F5" s="44"/>
      <c r="G5" s="44"/>
      <c r="H5" s="44"/>
      <c r="I5" s="44"/>
      <c r="J5" s="44"/>
    </row>
    <row r="6" spans="1:10" ht="60" x14ac:dyDescent="0.3">
      <c r="A6" s="38"/>
      <c r="B6" s="43"/>
      <c r="C6" s="21" t="s">
        <v>11</v>
      </c>
      <c r="D6" s="21" t="s">
        <v>2</v>
      </c>
      <c r="E6" s="21" t="s">
        <v>12</v>
      </c>
      <c r="F6" s="21" t="s">
        <v>3</v>
      </c>
      <c r="G6" s="21" t="s">
        <v>25</v>
      </c>
      <c r="H6" s="21" t="s">
        <v>26</v>
      </c>
      <c r="I6" s="21" t="s">
        <v>27</v>
      </c>
      <c r="J6" s="22" t="s">
        <v>4</v>
      </c>
    </row>
    <row r="7" spans="1:10" x14ac:dyDescent="0.3">
      <c r="A7" s="38"/>
      <c r="B7" s="20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5" t="s">
        <v>44</v>
      </c>
    </row>
    <row r="8" spans="1:10" ht="22.5" customHeight="1" x14ac:dyDescent="0.3">
      <c r="A8" s="38"/>
      <c r="B8" s="11" t="s">
        <v>5</v>
      </c>
      <c r="C8" s="36"/>
      <c r="D8" s="36"/>
      <c r="E8" s="36"/>
      <c r="F8" s="36"/>
      <c r="G8" s="36"/>
      <c r="H8" s="36"/>
      <c r="I8" s="36"/>
      <c r="J8" s="36"/>
    </row>
    <row r="9" spans="1:10" x14ac:dyDescent="0.3">
      <c r="A9" s="38"/>
      <c r="B9" s="12" t="s">
        <v>13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7">
        <f>SUM(C9:I9)</f>
        <v>0</v>
      </c>
    </row>
    <row r="10" spans="1:10" x14ac:dyDescent="0.3">
      <c r="A10" s="38"/>
      <c r="B10" s="13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7">
        <f t="shared" ref="J10:J18" si="0">SUM(C10:I10)</f>
        <v>0</v>
      </c>
    </row>
    <row r="11" spans="1:10" x14ac:dyDescent="0.3">
      <c r="A11" s="38"/>
      <c r="B11" s="13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7">
        <f t="shared" si="0"/>
        <v>0</v>
      </c>
    </row>
    <row r="12" spans="1:10" x14ac:dyDescent="0.3">
      <c r="A12" s="38"/>
      <c r="B12" s="13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7">
        <f t="shared" si="0"/>
        <v>0</v>
      </c>
    </row>
    <row r="13" spans="1:10" x14ac:dyDescent="0.3">
      <c r="A13" s="38"/>
      <c r="B13" s="14" t="s">
        <v>14</v>
      </c>
      <c r="C13" s="8">
        <f>SUM(C9,C10,-C11,C12)</f>
        <v>0</v>
      </c>
      <c r="D13" s="8">
        <f t="shared" ref="D13:I13" si="1">SUM(D9,D10,-D11,D12)</f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0</v>
      </c>
      <c r="I13" s="8">
        <f t="shared" si="1"/>
        <v>0</v>
      </c>
      <c r="J13" s="9">
        <f t="shared" si="0"/>
        <v>0</v>
      </c>
    </row>
    <row r="14" spans="1:10" s="2" customFormat="1" ht="22.5" customHeight="1" x14ac:dyDescent="0.3">
      <c r="A14" s="38"/>
      <c r="B14" s="11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3">
      <c r="A15" s="38"/>
      <c r="B15" s="12" t="s">
        <v>13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7">
        <f t="shared" si="0"/>
        <v>0</v>
      </c>
    </row>
    <row r="16" spans="1:10" x14ac:dyDescent="0.3">
      <c r="A16" s="38"/>
      <c r="B16" s="13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7">
        <f t="shared" si="0"/>
        <v>0</v>
      </c>
    </row>
    <row r="17" spans="1:10" x14ac:dyDescent="0.3">
      <c r="A17" s="38"/>
      <c r="B17" s="13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7">
        <f t="shared" si="0"/>
        <v>0</v>
      </c>
    </row>
    <row r="18" spans="1:10" x14ac:dyDescent="0.3">
      <c r="A18" s="38"/>
      <c r="B18" s="14" t="s">
        <v>14</v>
      </c>
      <c r="C18" s="8">
        <f>SUM(C15,C16,-C17)</f>
        <v>0</v>
      </c>
      <c r="D18" s="8">
        <f t="shared" ref="D18:I18" si="2">SUM(D15,D16,-D17)</f>
        <v>0</v>
      </c>
      <c r="E18" s="8">
        <f t="shared" si="2"/>
        <v>0</v>
      </c>
      <c r="F18" s="8">
        <f t="shared" si="2"/>
        <v>0</v>
      </c>
      <c r="G18" s="8">
        <f t="shared" si="2"/>
        <v>0</v>
      </c>
      <c r="H18" s="8">
        <f t="shared" si="2"/>
        <v>0</v>
      </c>
      <c r="I18" s="8">
        <f t="shared" si="2"/>
        <v>0</v>
      </c>
      <c r="J18" s="9">
        <f t="shared" si="0"/>
        <v>0</v>
      </c>
    </row>
    <row r="19" spans="1:10" s="2" customFormat="1" ht="22.5" customHeight="1" x14ac:dyDescent="0.3">
      <c r="A19" s="38"/>
      <c r="B19" s="11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3">
      <c r="A20" s="38"/>
      <c r="B20" s="12" t="s">
        <v>13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7">
        <f t="shared" ref="J20:J23" si="3">SUM(C20:I20)</f>
        <v>0</v>
      </c>
    </row>
    <row r="21" spans="1:10" x14ac:dyDescent="0.3">
      <c r="A21" s="38"/>
      <c r="B21" s="13" t="s">
        <v>6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7">
        <f t="shared" si="3"/>
        <v>0</v>
      </c>
    </row>
    <row r="22" spans="1:10" x14ac:dyDescent="0.3">
      <c r="A22" s="38"/>
      <c r="B22" s="13" t="s">
        <v>7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7">
        <f t="shared" si="3"/>
        <v>0</v>
      </c>
    </row>
    <row r="23" spans="1:10" x14ac:dyDescent="0.3">
      <c r="A23" s="38"/>
      <c r="B23" s="14" t="s">
        <v>14</v>
      </c>
      <c r="C23" s="8">
        <f>SUM(C20,C21,-C22)</f>
        <v>0</v>
      </c>
      <c r="D23" s="8">
        <f t="shared" ref="D23:I23" si="4">SUM(D20,D21,-D22)</f>
        <v>0</v>
      </c>
      <c r="E23" s="8">
        <f t="shared" si="4"/>
        <v>0</v>
      </c>
      <c r="F23" s="8">
        <f t="shared" si="4"/>
        <v>0</v>
      </c>
      <c r="G23" s="8">
        <f t="shared" si="4"/>
        <v>0</v>
      </c>
      <c r="H23" s="8">
        <f t="shared" si="4"/>
        <v>0</v>
      </c>
      <c r="I23" s="8">
        <f t="shared" si="4"/>
        <v>0</v>
      </c>
      <c r="J23" s="9">
        <f t="shared" si="3"/>
        <v>0</v>
      </c>
    </row>
    <row r="24" spans="1:10" s="2" customFormat="1" ht="22.5" customHeight="1" x14ac:dyDescent="0.3">
      <c r="A24" s="38"/>
      <c r="B24" s="11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3">
      <c r="A25" s="38"/>
      <c r="B25" s="12" t="s">
        <v>13</v>
      </c>
      <c r="C25" s="6">
        <f t="shared" ref="C25:I25" si="5">SUM(C9,-C15,-C20)</f>
        <v>0</v>
      </c>
      <c r="D25" s="6">
        <f t="shared" si="5"/>
        <v>0</v>
      </c>
      <c r="E25" s="6">
        <f t="shared" si="5"/>
        <v>0</v>
      </c>
      <c r="F25" s="6">
        <f t="shared" si="5"/>
        <v>0</v>
      </c>
      <c r="G25" s="6">
        <f t="shared" si="5"/>
        <v>0</v>
      </c>
      <c r="H25" s="6">
        <f t="shared" si="5"/>
        <v>0</v>
      </c>
      <c r="I25" s="6">
        <f t="shared" si="5"/>
        <v>0</v>
      </c>
      <c r="J25" s="7">
        <f>SUM(C25:I25)</f>
        <v>0</v>
      </c>
    </row>
    <row r="26" spans="1:10" x14ac:dyDescent="0.3">
      <c r="A26" s="38"/>
      <c r="B26" s="14" t="s">
        <v>14</v>
      </c>
      <c r="C26" s="8">
        <f t="shared" ref="C26:I26" si="6">SUM(C13,-C18,-C23)</f>
        <v>0</v>
      </c>
      <c r="D26" s="8">
        <f t="shared" si="6"/>
        <v>0</v>
      </c>
      <c r="E26" s="8">
        <f t="shared" si="6"/>
        <v>0</v>
      </c>
      <c r="F26" s="8">
        <f t="shared" si="6"/>
        <v>0</v>
      </c>
      <c r="G26" s="8">
        <f t="shared" si="6"/>
        <v>0</v>
      </c>
      <c r="H26" s="8">
        <f t="shared" si="6"/>
        <v>0</v>
      </c>
      <c r="I26" s="8">
        <f t="shared" si="6"/>
        <v>0</v>
      </c>
      <c r="J26" s="9">
        <f>SUM(C26:I26)</f>
        <v>0</v>
      </c>
    </row>
    <row r="27" spans="1:10" x14ac:dyDescent="0.3">
      <c r="A27" s="38"/>
    </row>
    <row r="28" spans="1:10" ht="11.25" customHeight="1" x14ac:dyDescent="0.3">
      <c r="A28" s="38"/>
      <c r="B28" s="23"/>
    </row>
    <row r="29" spans="1:10" x14ac:dyDescent="0.3">
      <c r="A29" s="38"/>
    </row>
    <row r="30" spans="1:10" ht="13.5" customHeight="1" x14ac:dyDescent="0.3">
      <c r="A30" s="24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7D05-84EE-41A2-8F1A-6EF5097F37B9}">
  <sheetPr>
    <pageSetUpPr fitToPage="1"/>
  </sheetPr>
  <dimension ref="A1:J30"/>
  <sheetViews>
    <sheetView topLeftCell="A5" workbookViewId="0">
      <selection activeCell="B28" sqref="B28"/>
    </sheetView>
  </sheetViews>
  <sheetFormatPr defaultRowHeight="14.4" x14ac:dyDescent="0.3"/>
  <cols>
    <col min="1" max="1" width="10.33203125" customWidth="1"/>
    <col min="2" max="2" width="28.44140625" customWidth="1"/>
    <col min="3" max="10" width="10.6640625" style="1" customWidth="1"/>
  </cols>
  <sheetData>
    <row r="1" spans="1:10" ht="15" customHeight="1" x14ac:dyDescent="0.3">
      <c r="A1" s="38">
        <v>7</v>
      </c>
      <c r="B1" s="39" t="s">
        <v>51</v>
      </c>
      <c r="C1" s="39"/>
      <c r="D1" s="39"/>
      <c r="E1" s="39"/>
      <c r="F1" s="39"/>
      <c r="G1" s="39"/>
      <c r="H1" s="39"/>
      <c r="I1" s="39"/>
      <c r="J1" s="39"/>
    </row>
    <row r="2" spans="1:10" x14ac:dyDescent="0.3">
      <c r="A2" s="38"/>
      <c r="B2" s="40" t="s">
        <v>50</v>
      </c>
      <c r="C2" s="40"/>
      <c r="D2" s="40"/>
      <c r="E2" s="40"/>
      <c r="F2" s="40"/>
      <c r="G2" s="40"/>
      <c r="H2" s="40"/>
      <c r="I2" s="40"/>
      <c r="J2" s="40"/>
    </row>
    <row r="3" spans="1:10" x14ac:dyDescent="0.3">
      <c r="A3" s="38"/>
      <c r="B3" s="41">
        <v>44561</v>
      </c>
      <c r="C3" s="41"/>
      <c r="D3" s="41"/>
      <c r="E3" s="41"/>
      <c r="F3" s="41"/>
      <c r="G3" s="41"/>
      <c r="H3" s="41"/>
      <c r="I3" s="41"/>
      <c r="J3" s="41"/>
    </row>
    <row r="4" spans="1:10" x14ac:dyDescent="0.3">
      <c r="A4" s="38"/>
      <c r="B4" s="10"/>
      <c r="C4" s="3"/>
      <c r="D4" s="3"/>
      <c r="E4" s="3"/>
      <c r="F4" s="3"/>
      <c r="G4" s="3"/>
      <c r="H4" s="3"/>
      <c r="I4" s="3"/>
      <c r="J4" s="3"/>
    </row>
    <row r="5" spans="1:10" x14ac:dyDescent="0.3">
      <c r="A5" s="38"/>
      <c r="B5" s="42" t="s">
        <v>0</v>
      </c>
      <c r="C5" s="44" t="s">
        <v>1</v>
      </c>
      <c r="D5" s="44"/>
      <c r="E5" s="44"/>
      <c r="F5" s="44"/>
      <c r="G5" s="44"/>
      <c r="H5" s="44"/>
      <c r="I5" s="44"/>
      <c r="J5" s="44"/>
    </row>
    <row r="6" spans="1:10" ht="60" x14ac:dyDescent="0.3">
      <c r="A6" s="38"/>
      <c r="B6" s="43"/>
      <c r="C6" s="21" t="s">
        <v>11</v>
      </c>
      <c r="D6" s="21" t="s">
        <v>2</v>
      </c>
      <c r="E6" s="21" t="s">
        <v>12</v>
      </c>
      <c r="F6" s="21" t="s">
        <v>3</v>
      </c>
      <c r="G6" s="21" t="s">
        <v>25</v>
      </c>
      <c r="H6" s="21" t="s">
        <v>26</v>
      </c>
      <c r="I6" s="21" t="s">
        <v>27</v>
      </c>
      <c r="J6" s="22" t="s">
        <v>4</v>
      </c>
    </row>
    <row r="7" spans="1:10" x14ac:dyDescent="0.3">
      <c r="A7" s="38"/>
      <c r="B7" s="20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5" t="s">
        <v>44</v>
      </c>
    </row>
    <row r="8" spans="1:10" ht="22.5" customHeight="1" x14ac:dyDescent="0.3">
      <c r="A8" s="38"/>
      <c r="B8" s="11" t="s">
        <v>5</v>
      </c>
      <c r="C8" s="36"/>
      <c r="D8" s="36"/>
      <c r="E8" s="36"/>
      <c r="F8" s="36"/>
      <c r="G8" s="36"/>
      <c r="H8" s="36"/>
      <c r="I8" s="36"/>
      <c r="J8" s="36"/>
    </row>
    <row r="9" spans="1:10" x14ac:dyDescent="0.3">
      <c r="A9" s="38"/>
      <c r="B9" s="12" t="s">
        <v>13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7">
        <f>SUM(C9:I9)</f>
        <v>0</v>
      </c>
    </row>
    <row r="10" spans="1:10" x14ac:dyDescent="0.3">
      <c r="A10" s="38"/>
      <c r="B10" s="13" t="s">
        <v>6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7">
        <f t="shared" ref="J10:J18" si="0">SUM(C10:I10)</f>
        <v>0</v>
      </c>
    </row>
    <row r="11" spans="1:10" x14ac:dyDescent="0.3">
      <c r="A11" s="38"/>
      <c r="B11" s="13" t="s">
        <v>7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7">
        <f t="shared" si="0"/>
        <v>0</v>
      </c>
    </row>
    <row r="12" spans="1:10" x14ac:dyDescent="0.3">
      <c r="A12" s="38"/>
      <c r="B12" s="13" t="s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7">
        <f t="shared" si="0"/>
        <v>0</v>
      </c>
    </row>
    <row r="13" spans="1:10" x14ac:dyDescent="0.3">
      <c r="A13" s="38"/>
      <c r="B13" s="14" t="s">
        <v>14</v>
      </c>
      <c r="C13" s="8">
        <f>SUM(C9,C10,-C11,C12)</f>
        <v>0</v>
      </c>
      <c r="D13" s="8">
        <f t="shared" ref="D13:I13" si="1">SUM(D9,D10,-D11,D12)</f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0</v>
      </c>
      <c r="I13" s="8">
        <f t="shared" si="1"/>
        <v>0</v>
      </c>
      <c r="J13" s="9">
        <f t="shared" si="0"/>
        <v>0</v>
      </c>
    </row>
    <row r="14" spans="1:10" s="2" customFormat="1" ht="22.5" customHeight="1" x14ac:dyDescent="0.3">
      <c r="A14" s="38"/>
      <c r="B14" s="11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3">
      <c r="A15" s="38"/>
      <c r="B15" s="12" t="s">
        <v>13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7">
        <f t="shared" si="0"/>
        <v>0</v>
      </c>
    </row>
    <row r="16" spans="1:10" x14ac:dyDescent="0.3">
      <c r="A16" s="38"/>
      <c r="B16" s="13" t="s">
        <v>6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7">
        <f t="shared" si="0"/>
        <v>0</v>
      </c>
    </row>
    <row r="17" spans="1:10" x14ac:dyDescent="0.3">
      <c r="A17" s="38"/>
      <c r="B17" s="13" t="s">
        <v>7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7">
        <f t="shared" si="0"/>
        <v>0</v>
      </c>
    </row>
    <row r="18" spans="1:10" x14ac:dyDescent="0.3">
      <c r="A18" s="38"/>
      <c r="B18" s="14" t="s">
        <v>14</v>
      </c>
      <c r="C18" s="8">
        <f>SUM(C15,C16,-C17)</f>
        <v>0</v>
      </c>
      <c r="D18" s="8">
        <f t="shared" ref="D18:I18" si="2">SUM(D15,D16,-D17)</f>
        <v>0</v>
      </c>
      <c r="E18" s="8">
        <f t="shared" si="2"/>
        <v>0</v>
      </c>
      <c r="F18" s="8">
        <f t="shared" si="2"/>
        <v>0</v>
      </c>
      <c r="G18" s="8">
        <f t="shared" si="2"/>
        <v>0</v>
      </c>
      <c r="H18" s="8">
        <f t="shared" si="2"/>
        <v>0</v>
      </c>
      <c r="I18" s="8">
        <f t="shared" si="2"/>
        <v>0</v>
      </c>
      <c r="J18" s="9">
        <f t="shared" si="0"/>
        <v>0</v>
      </c>
    </row>
    <row r="19" spans="1:10" s="2" customFormat="1" ht="22.5" customHeight="1" x14ac:dyDescent="0.3">
      <c r="A19" s="38"/>
      <c r="B19" s="11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3">
      <c r="A20" s="38"/>
      <c r="B20" s="12" t="s">
        <v>13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7">
        <f t="shared" ref="J20:J23" si="3">SUM(C20:I20)</f>
        <v>0</v>
      </c>
    </row>
    <row r="21" spans="1:10" x14ac:dyDescent="0.3">
      <c r="A21" s="38"/>
      <c r="B21" s="13" t="s">
        <v>6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7">
        <f t="shared" si="3"/>
        <v>0</v>
      </c>
    </row>
    <row r="22" spans="1:10" x14ac:dyDescent="0.3">
      <c r="A22" s="38"/>
      <c r="B22" s="13" t="s">
        <v>7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7">
        <f t="shared" si="3"/>
        <v>0</v>
      </c>
    </row>
    <row r="23" spans="1:10" x14ac:dyDescent="0.3">
      <c r="A23" s="38"/>
      <c r="B23" s="14" t="s">
        <v>14</v>
      </c>
      <c r="C23" s="8">
        <f>SUM(C20,C21,-C22)</f>
        <v>0</v>
      </c>
      <c r="D23" s="8">
        <f t="shared" ref="D23:I23" si="4">SUM(D20,D21,-D22)</f>
        <v>0</v>
      </c>
      <c r="E23" s="8">
        <f t="shared" si="4"/>
        <v>0</v>
      </c>
      <c r="F23" s="8">
        <f t="shared" si="4"/>
        <v>0</v>
      </c>
      <c r="G23" s="8">
        <f t="shared" si="4"/>
        <v>0</v>
      </c>
      <c r="H23" s="8">
        <f t="shared" si="4"/>
        <v>0</v>
      </c>
      <c r="I23" s="8">
        <f t="shared" si="4"/>
        <v>0</v>
      </c>
      <c r="J23" s="9">
        <f t="shared" si="3"/>
        <v>0</v>
      </c>
    </row>
    <row r="24" spans="1:10" s="2" customFormat="1" ht="22.5" customHeight="1" x14ac:dyDescent="0.3">
      <c r="A24" s="38"/>
      <c r="B24" s="11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3">
      <c r="A25" s="38"/>
      <c r="B25" s="12" t="s">
        <v>13</v>
      </c>
      <c r="C25" s="6">
        <f t="shared" ref="C25:I25" si="5">SUM(C9,-C15,-C20)</f>
        <v>0</v>
      </c>
      <c r="D25" s="6">
        <f t="shared" si="5"/>
        <v>0</v>
      </c>
      <c r="E25" s="6">
        <f t="shared" si="5"/>
        <v>0</v>
      </c>
      <c r="F25" s="6">
        <f t="shared" si="5"/>
        <v>0</v>
      </c>
      <c r="G25" s="6">
        <f t="shared" si="5"/>
        <v>0</v>
      </c>
      <c r="H25" s="6">
        <f t="shared" si="5"/>
        <v>0</v>
      </c>
      <c r="I25" s="6">
        <f t="shared" si="5"/>
        <v>0</v>
      </c>
      <c r="J25" s="7">
        <f>SUM(C25:I25)</f>
        <v>0</v>
      </c>
    </row>
    <row r="26" spans="1:10" x14ac:dyDescent="0.3">
      <c r="A26" s="38"/>
      <c r="B26" s="14" t="s">
        <v>14</v>
      </c>
      <c r="C26" s="8">
        <f t="shared" ref="C26:I26" si="6">SUM(C13,-C18,-C23)</f>
        <v>0</v>
      </c>
      <c r="D26" s="8">
        <f t="shared" si="6"/>
        <v>0</v>
      </c>
      <c r="E26" s="8">
        <f t="shared" si="6"/>
        <v>0</v>
      </c>
      <c r="F26" s="8">
        <f t="shared" si="6"/>
        <v>0</v>
      </c>
      <c r="G26" s="8">
        <f t="shared" si="6"/>
        <v>0</v>
      </c>
      <c r="H26" s="8">
        <f t="shared" si="6"/>
        <v>0</v>
      </c>
      <c r="I26" s="8">
        <f t="shared" si="6"/>
        <v>0</v>
      </c>
      <c r="J26" s="9">
        <f>SUM(C26:I26)</f>
        <v>0</v>
      </c>
    </row>
    <row r="27" spans="1:10" x14ac:dyDescent="0.3">
      <c r="A27" s="38"/>
    </row>
    <row r="28" spans="1:10" ht="11.25" customHeight="1" x14ac:dyDescent="0.3">
      <c r="A28" s="38"/>
      <c r="B28" s="23"/>
    </row>
    <row r="29" spans="1:10" x14ac:dyDescent="0.3">
      <c r="A29" s="38"/>
    </row>
    <row r="30" spans="1:10" ht="13.5" customHeight="1" x14ac:dyDescent="0.3">
      <c r="A30" s="24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A066-16CF-4675-B211-F84D9A1DEB8B}">
  <sheetPr>
    <pageSetUpPr fitToPage="1"/>
  </sheetPr>
  <dimension ref="A1:M30"/>
  <sheetViews>
    <sheetView tabSelected="1" topLeftCell="A10" workbookViewId="0">
      <selection activeCell="N16" sqref="N16"/>
    </sheetView>
  </sheetViews>
  <sheetFormatPr defaultRowHeight="14.4" x14ac:dyDescent="0.3"/>
  <cols>
    <col min="1" max="1" width="9.5546875" customWidth="1"/>
    <col min="2" max="2" width="28.44140625" customWidth="1"/>
    <col min="3" max="10" width="10.6640625" style="1" customWidth="1"/>
  </cols>
  <sheetData>
    <row r="1" spans="1:13" ht="15" customHeight="1" x14ac:dyDescent="0.3">
      <c r="A1" s="38">
        <v>8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3">
      <c r="A2" s="38"/>
      <c r="B2" s="40" t="s">
        <v>45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3">
      <c r="A3" s="38"/>
      <c r="B3" s="41">
        <v>44926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3">
      <c r="A4" s="38"/>
      <c r="B4" s="18"/>
      <c r="C4" s="19"/>
      <c r="D4" s="19"/>
      <c r="E4" s="19"/>
      <c r="F4" s="19"/>
      <c r="G4" s="19"/>
      <c r="H4" s="19"/>
      <c r="I4" s="19"/>
      <c r="J4" s="19"/>
      <c r="K4" s="16"/>
    </row>
    <row r="5" spans="1:13" ht="15" customHeight="1" x14ac:dyDescent="0.3">
      <c r="A5" s="38"/>
      <c r="B5" s="42" t="s">
        <v>24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3">
      <c r="A6" s="38"/>
      <c r="B6" s="43"/>
      <c r="C6" s="21" t="s">
        <v>16</v>
      </c>
      <c r="D6" s="21" t="s">
        <v>17</v>
      </c>
      <c r="E6" s="21" t="s">
        <v>18</v>
      </c>
      <c r="F6" s="21" t="s">
        <v>22</v>
      </c>
      <c r="G6" s="21" t="s">
        <v>23</v>
      </c>
      <c r="H6" s="21" t="s">
        <v>19</v>
      </c>
      <c r="I6" s="21" t="s">
        <v>20</v>
      </c>
      <c r="J6" s="21" t="s">
        <v>21</v>
      </c>
      <c r="K6" s="22" t="s">
        <v>4</v>
      </c>
    </row>
    <row r="7" spans="1:13" x14ac:dyDescent="0.3">
      <c r="A7" s="38"/>
      <c r="B7" s="20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ht="22.5" customHeight="1" x14ac:dyDescent="0.3">
      <c r="A8" s="38"/>
      <c r="B8" s="11" t="s">
        <v>5</v>
      </c>
      <c r="C8" s="36"/>
      <c r="D8" s="36"/>
      <c r="E8" s="36"/>
      <c r="F8" s="36"/>
      <c r="G8" s="36"/>
      <c r="H8" s="36"/>
      <c r="I8" s="36"/>
      <c r="J8" s="36"/>
      <c r="K8" s="15"/>
    </row>
    <row r="9" spans="1:13" x14ac:dyDescent="0.3">
      <c r="A9" s="38"/>
      <c r="B9" s="12" t="s">
        <v>13</v>
      </c>
      <c r="C9" s="27">
        <f>DHM_2021!C13</f>
        <v>18306</v>
      </c>
      <c r="D9" s="27">
        <f>DHM_2021!D13</f>
        <v>199844</v>
      </c>
      <c r="E9" s="27">
        <f>DHM_2021!E13</f>
        <v>61792</v>
      </c>
      <c r="F9" s="27">
        <v>0</v>
      </c>
      <c r="G9" s="27">
        <v>0</v>
      </c>
      <c r="H9" s="27">
        <v>0</v>
      </c>
      <c r="I9" s="27">
        <v>0</v>
      </c>
      <c r="J9" s="33">
        <v>0</v>
      </c>
      <c r="K9" s="28">
        <f>SUM(C9:J9)</f>
        <v>279942</v>
      </c>
    </row>
    <row r="10" spans="1:13" x14ac:dyDescent="0.3">
      <c r="A10" s="38"/>
      <c r="B10" s="13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33">
        <v>0</v>
      </c>
      <c r="K10" s="28">
        <f>SUM(C10:J10)</f>
        <v>0</v>
      </c>
    </row>
    <row r="11" spans="1:13" x14ac:dyDescent="0.3">
      <c r="A11" s="38"/>
      <c r="B11" s="13" t="s">
        <v>7</v>
      </c>
      <c r="C11" s="27">
        <f>DHM_2021!K11</f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33">
        <v>0</v>
      </c>
      <c r="K11" s="28">
        <f>SUM(C11:J11)</f>
        <v>0</v>
      </c>
    </row>
    <row r="12" spans="1:13" x14ac:dyDescent="0.3">
      <c r="A12" s="38"/>
      <c r="B12" s="13" t="s">
        <v>8</v>
      </c>
      <c r="C12" s="27">
        <f>DHM_2021!K12</f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</row>
    <row r="13" spans="1:13" x14ac:dyDescent="0.3">
      <c r="A13" s="38"/>
      <c r="B13" s="14" t="s">
        <v>14</v>
      </c>
      <c r="C13" s="27">
        <f>SUM(C9:C12)</f>
        <v>18306</v>
      </c>
      <c r="D13" s="27">
        <f>SUM(D9:D12)</f>
        <v>199844</v>
      </c>
      <c r="E13" s="27">
        <f>SUM(E9:E12)</f>
        <v>61792</v>
      </c>
      <c r="F13" s="29">
        <f t="shared" ref="F13:I13" si="0">SUM(F9,F10,-F11,F12)</f>
        <v>0</v>
      </c>
      <c r="G13" s="29">
        <f>SUM(G9,G10,-G11,G12)</f>
        <v>0</v>
      </c>
      <c r="H13" s="29">
        <f t="shared" si="0"/>
        <v>0</v>
      </c>
      <c r="I13" s="29">
        <f t="shared" si="0"/>
        <v>0</v>
      </c>
      <c r="J13" s="29">
        <f>SUM(J9,J10,-J11,J12)</f>
        <v>0</v>
      </c>
      <c r="K13" s="28">
        <f>SUM(C13:J13)</f>
        <v>279942</v>
      </c>
    </row>
    <row r="14" spans="1:13" s="2" customFormat="1" ht="22.5" customHeight="1" x14ac:dyDescent="0.3">
      <c r="A14" s="38"/>
      <c r="B14" s="11" t="s">
        <v>9</v>
      </c>
      <c r="C14" s="30"/>
      <c r="D14" s="30"/>
      <c r="E14" s="30"/>
      <c r="F14" s="30"/>
      <c r="G14" s="30"/>
      <c r="H14" s="30"/>
      <c r="I14" s="30"/>
      <c r="J14" s="30"/>
      <c r="K14" s="34"/>
    </row>
    <row r="15" spans="1:13" x14ac:dyDescent="0.3">
      <c r="A15" s="38"/>
      <c r="B15" s="12" t="s">
        <v>13</v>
      </c>
      <c r="C15" s="27">
        <f>DHM_2021!C18</f>
        <v>0</v>
      </c>
      <c r="D15" s="27">
        <f>DHM_2021!D18</f>
        <v>833</v>
      </c>
      <c r="E15" s="27">
        <f>DHM_2021!E18</f>
        <v>8582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8">
        <f>SUM(C15:J15)</f>
        <v>9415</v>
      </c>
    </row>
    <row r="16" spans="1:13" x14ac:dyDescent="0.3">
      <c r="A16" s="38"/>
      <c r="B16" s="13" t="s">
        <v>6</v>
      </c>
      <c r="C16" s="27">
        <v>0</v>
      </c>
      <c r="D16" s="27">
        <v>9992.76</v>
      </c>
      <c r="E16" s="27">
        <v>10298.64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8">
        <f>SUM(C16:J16)</f>
        <v>20291.400000000001</v>
      </c>
      <c r="M16" s="17"/>
    </row>
    <row r="17" spans="1:11" x14ac:dyDescent="0.3">
      <c r="A17" s="38"/>
      <c r="B17" s="13" t="s">
        <v>7</v>
      </c>
      <c r="C17" s="27">
        <f>DHM_2021!K17</f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0</v>
      </c>
    </row>
    <row r="18" spans="1:11" x14ac:dyDescent="0.3">
      <c r="A18" s="38"/>
      <c r="B18" s="14" t="s">
        <v>14</v>
      </c>
      <c r="C18" s="27">
        <f>SUM(C15:C17)</f>
        <v>0</v>
      </c>
      <c r="D18" s="27">
        <f>SUM(D15:D17)</f>
        <v>10825.76</v>
      </c>
      <c r="E18" s="27">
        <f>SUM(E15:E17)</f>
        <v>18880.64</v>
      </c>
      <c r="F18" s="29">
        <f t="shared" ref="F18:J18" si="1">SUM(F15,F16,-F17)</f>
        <v>0</v>
      </c>
      <c r="G18" s="29">
        <f t="shared" si="1"/>
        <v>0</v>
      </c>
      <c r="H18" s="29">
        <f t="shared" si="1"/>
        <v>0</v>
      </c>
      <c r="I18" s="29">
        <f t="shared" si="1"/>
        <v>0</v>
      </c>
      <c r="J18" s="29">
        <f t="shared" si="1"/>
        <v>0</v>
      </c>
      <c r="K18" s="28">
        <f>SUM(C18:J18)</f>
        <v>29706.400000000001</v>
      </c>
    </row>
    <row r="19" spans="1:11" s="2" customFormat="1" ht="22.5" customHeight="1" x14ac:dyDescent="0.3">
      <c r="A19" s="38"/>
      <c r="B19" s="11" t="s">
        <v>10</v>
      </c>
      <c r="C19" s="30"/>
      <c r="D19" s="30"/>
      <c r="E19" s="30"/>
      <c r="F19" s="30"/>
      <c r="G19" s="30"/>
      <c r="H19" s="30"/>
      <c r="I19" s="30"/>
      <c r="J19" s="30"/>
      <c r="K19" s="34"/>
    </row>
    <row r="20" spans="1:11" x14ac:dyDescent="0.3">
      <c r="A20" s="38"/>
      <c r="B20" s="12" t="s">
        <v>13</v>
      </c>
      <c r="C20" s="27">
        <f>DHM_2021!K20</f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33">
        <v>0</v>
      </c>
      <c r="K20" s="28">
        <f>SUM(C20:J20)</f>
        <v>0</v>
      </c>
    </row>
    <row r="21" spans="1:11" x14ac:dyDescent="0.3">
      <c r="A21" s="38"/>
      <c r="B21" s="13" t="s">
        <v>6</v>
      </c>
      <c r="C21" s="27">
        <f>DHM_2021!K21</f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33">
        <v>0</v>
      </c>
      <c r="K21" s="28">
        <f>SUM(C21:J21)</f>
        <v>0</v>
      </c>
    </row>
    <row r="22" spans="1:11" x14ac:dyDescent="0.3">
      <c r="A22" s="38"/>
      <c r="B22" s="13" t="s">
        <v>7</v>
      </c>
      <c r="C22" s="27">
        <f>DHM_2021!K22</f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</row>
    <row r="23" spans="1:11" x14ac:dyDescent="0.3">
      <c r="A23" s="38"/>
      <c r="B23" s="14" t="s">
        <v>14</v>
      </c>
      <c r="C23" s="27">
        <f>DHM_2021!K23</f>
        <v>0</v>
      </c>
      <c r="D23" s="29">
        <f t="shared" ref="D23:J23" si="2">SUM(D20,D21,-D22)</f>
        <v>0</v>
      </c>
      <c r="E23" s="29">
        <f t="shared" si="2"/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8">
        <f>SUM(C23:J23)</f>
        <v>0</v>
      </c>
    </row>
    <row r="24" spans="1:11" s="2" customFormat="1" ht="22.5" customHeight="1" x14ac:dyDescent="0.3">
      <c r="A24" s="38"/>
      <c r="B24" s="11" t="s">
        <v>15</v>
      </c>
      <c r="C24" s="30"/>
      <c r="D24" s="30"/>
      <c r="E24" s="30"/>
      <c r="F24" s="30"/>
      <c r="G24" s="30"/>
      <c r="H24" s="30"/>
      <c r="I24" s="30"/>
      <c r="J24" s="30"/>
      <c r="K24" s="34"/>
    </row>
    <row r="25" spans="1:11" x14ac:dyDescent="0.3">
      <c r="A25" s="38"/>
      <c r="B25" s="12" t="s">
        <v>13</v>
      </c>
      <c r="C25" s="31">
        <f>SUM(C9,-C15,-C20)</f>
        <v>18306</v>
      </c>
      <c r="D25" s="31">
        <f>SUM(D9,-D15,-D20)</f>
        <v>199011</v>
      </c>
      <c r="E25" s="31">
        <f>SUM(E9,-E15,-E20)</f>
        <v>53210</v>
      </c>
      <c r="F25" s="31">
        <f>SUM(F9,-F15,-F20)</f>
        <v>0</v>
      </c>
      <c r="G25" s="31">
        <f t="shared" ref="G25:J25" si="3">SUM(G9,-G15,-G20)</f>
        <v>0</v>
      </c>
      <c r="H25" s="31">
        <f t="shared" si="3"/>
        <v>0</v>
      </c>
      <c r="I25" s="31">
        <f t="shared" si="3"/>
        <v>0</v>
      </c>
      <c r="J25" s="31">
        <f t="shared" si="3"/>
        <v>0</v>
      </c>
      <c r="K25" s="28">
        <f>SUM(C25:J25)</f>
        <v>270527</v>
      </c>
    </row>
    <row r="26" spans="1:11" x14ac:dyDescent="0.3">
      <c r="A26" s="38"/>
      <c r="B26" s="14" t="s">
        <v>14</v>
      </c>
      <c r="C26" s="29">
        <f>SUM(C13,-C18,-C23)</f>
        <v>18306</v>
      </c>
      <c r="D26" s="29">
        <f>SUM(D13,-D18,-D23)</f>
        <v>189018.23999999999</v>
      </c>
      <c r="E26" s="29">
        <f>SUM(E13,-E18,-E23)</f>
        <v>42911.360000000001</v>
      </c>
      <c r="F26" s="29">
        <f>SUM(F13,-F18,-F23)</f>
        <v>0</v>
      </c>
      <c r="G26" s="29">
        <f t="shared" ref="G26:J26" si="4">SUM(G13,-G18,-G23)</f>
        <v>0</v>
      </c>
      <c r="H26" s="29">
        <f>SUM(H13,-H18,-H23)</f>
        <v>0</v>
      </c>
      <c r="I26" s="29">
        <f t="shared" si="4"/>
        <v>0</v>
      </c>
      <c r="J26" s="29">
        <f t="shared" si="4"/>
        <v>0</v>
      </c>
      <c r="K26" s="32">
        <f>SUM(C26:J26)</f>
        <v>250235.59999999998</v>
      </c>
    </row>
    <row r="27" spans="1:11" x14ac:dyDescent="0.3">
      <c r="A27" s="38"/>
    </row>
    <row r="28" spans="1:11" x14ac:dyDescent="0.3">
      <c r="A28" s="38"/>
    </row>
    <row r="29" spans="1:11" x14ac:dyDescent="0.3">
      <c r="A29" s="38"/>
    </row>
    <row r="30" spans="1:11" x14ac:dyDescent="0.3">
      <c r="A30" s="24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1277-8854-41A4-AE4E-234E8E024C27}">
  <sheetPr>
    <pageSetUpPr fitToPage="1"/>
  </sheetPr>
  <dimension ref="A1:M30"/>
  <sheetViews>
    <sheetView topLeftCell="A11" workbookViewId="0">
      <selection activeCell="C9" sqref="C9"/>
    </sheetView>
  </sheetViews>
  <sheetFormatPr defaultRowHeight="14.4" x14ac:dyDescent="0.3"/>
  <cols>
    <col min="1" max="1" width="9.5546875" customWidth="1"/>
    <col min="2" max="2" width="28.44140625" customWidth="1"/>
    <col min="3" max="10" width="10.6640625" style="1" customWidth="1"/>
  </cols>
  <sheetData>
    <row r="1" spans="1:13" ht="15" customHeight="1" x14ac:dyDescent="0.3">
      <c r="A1" s="38">
        <v>8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3">
      <c r="A2" s="38"/>
      <c r="B2" s="40" t="s">
        <v>45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3">
      <c r="A3" s="38"/>
      <c r="B3" s="41">
        <v>44561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3">
      <c r="A4" s="38"/>
      <c r="B4" s="18"/>
      <c r="C4" s="19"/>
      <c r="D4" s="19"/>
      <c r="E4" s="19"/>
      <c r="F4" s="19"/>
      <c r="G4" s="19"/>
      <c r="H4" s="19"/>
      <c r="I4" s="19"/>
      <c r="J4" s="19"/>
      <c r="K4" s="16"/>
    </row>
    <row r="5" spans="1:13" ht="15" customHeight="1" x14ac:dyDescent="0.3">
      <c r="A5" s="38"/>
      <c r="B5" s="42" t="s">
        <v>24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3">
      <c r="A6" s="38"/>
      <c r="B6" s="43"/>
      <c r="C6" s="21" t="s">
        <v>16</v>
      </c>
      <c r="D6" s="21" t="s">
        <v>17</v>
      </c>
      <c r="E6" s="21" t="s">
        <v>18</v>
      </c>
      <c r="F6" s="21" t="s">
        <v>22</v>
      </c>
      <c r="G6" s="21" t="s">
        <v>23</v>
      </c>
      <c r="H6" s="21" t="s">
        <v>19</v>
      </c>
      <c r="I6" s="21" t="s">
        <v>20</v>
      </c>
      <c r="J6" s="21" t="s">
        <v>21</v>
      </c>
      <c r="K6" s="22" t="s">
        <v>4</v>
      </c>
    </row>
    <row r="7" spans="1:13" x14ac:dyDescent="0.3">
      <c r="A7" s="38"/>
      <c r="B7" s="20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ht="22.5" customHeight="1" x14ac:dyDescent="0.3">
      <c r="A8" s="38"/>
      <c r="B8" s="11" t="s">
        <v>5</v>
      </c>
      <c r="C8" s="36"/>
      <c r="D8" s="36"/>
      <c r="E8" s="36"/>
      <c r="F8" s="36"/>
      <c r="G8" s="36"/>
      <c r="H8" s="36"/>
      <c r="I8" s="36"/>
      <c r="J8" s="36"/>
      <c r="K8" s="15"/>
    </row>
    <row r="9" spans="1:13" x14ac:dyDescent="0.3">
      <c r="A9" s="38"/>
      <c r="B9" s="12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33">
        <v>0</v>
      </c>
      <c r="K9" s="28">
        <f>SUM(C9:J9)</f>
        <v>0</v>
      </c>
    </row>
    <row r="10" spans="1:13" x14ac:dyDescent="0.3">
      <c r="A10" s="38"/>
      <c r="B10" s="13" t="s">
        <v>6</v>
      </c>
      <c r="C10" s="27">
        <v>18306</v>
      </c>
      <c r="D10" s="27">
        <v>199844</v>
      </c>
      <c r="E10" s="27">
        <v>61792</v>
      </c>
      <c r="F10" s="27">
        <v>0</v>
      </c>
      <c r="G10" s="27">
        <v>0</v>
      </c>
      <c r="H10" s="27">
        <v>0</v>
      </c>
      <c r="I10" s="27">
        <v>0</v>
      </c>
      <c r="J10" s="33">
        <v>0</v>
      </c>
      <c r="K10" s="28">
        <f>SUM(C10:J10)</f>
        <v>279942</v>
      </c>
    </row>
    <row r="11" spans="1:13" x14ac:dyDescent="0.3">
      <c r="A11" s="38"/>
      <c r="B11" s="13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33">
        <v>0</v>
      </c>
      <c r="K11" s="28">
        <f>SUM(C11:J11)</f>
        <v>0</v>
      </c>
    </row>
    <row r="12" spans="1:13" x14ac:dyDescent="0.3">
      <c r="A12" s="38"/>
      <c r="B12" s="13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</row>
    <row r="13" spans="1:13" x14ac:dyDescent="0.3">
      <c r="A13" s="38"/>
      <c r="B13" s="14" t="s">
        <v>14</v>
      </c>
      <c r="C13" s="29">
        <f>SUM(C9,C10,-C11,C12)</f>
        <v>18306</v>
      </c>
      <c r="D13" s="29">
        <f t="shared" ref="D13:I13" si="0">SUM(D9,D10,-D11,D12)</f>
        <v>199844</v>
      </c>
      <c r="E13" s="29">
        <f>SUM(E9,E10,-E11,E12)</f>
        <v>61792</v>
      </c>
      <c r="F13" s="29">
        <f t="shared" si="0"/>
        <v>0</v>
      </c>
      <c r="G13" s="29">
        <f>SUM(G9,G10,-G11,G12)</f>
        <v>0</v>
      </c>
      <c r="H13" s="29">
        <f t="shared" si="0"/>
        <v>0</v>
      </c>
      <c r="I13" s="29">
        <f t="shared" si="0"/>
        <v>0</v>
      </c>
      <c r="J13" s="29">
        <f>SUM(J9,J10,-J11,J12)</f>
        <v>0</v>
      </c>
      <c r="K13" s="28">
        <f>SUM(C13:J13)</f>
        <v>279942</v>
      </c>
    </row>
    <row r="14" spans="1:13" s="2" customFormat="1" ht="22.5" customHeight="1" x14ac:dyDescent="0.3">
      <c r="A14" s="38"/>
      <c r="B14" s="11" t="s">
        <v>9</v>
      </c>
      <c r="C14" s="30"/>
      <c r="D14" s="30"/>
      <c r="E14" s="30"/>
      <c r="F14" s="30"/>
      <c r="G14" s="30"/>
      <c r="H14" s="30"/>
      <c r="I14" s="30"/>
      <c r="J14" s="30"/>
      <c r="K14" s="34"/>
    </row>
    <row r="15" spans="1:13" x14ac:dyDescent="0.3">
      <c r="A15" s="38"/>
      <c r="B15" s="12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8">
        <f>SUM(C15:J15)</f>
        <v>0</v>
      </c>
    </row>
    <row r="16" spans="1:13" x14ac:dyDescent="0.3">
      <c r="A16" s="38"/>
      <c r="B16" s="13" t="s">
        <v>6</v>
      </c>
      <c r="C16" s="27">
        <v>0</v>
      </c>
      <c r="D16" s="27">
        <v>833</v>
      </c>
      <c r="E16" s="27">
        <v>8582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8">
        <f>SUM(C16:J16)</f>
        <v>9415</v>
      </c>
      <c r="M16" s="17"/>
    </row>
    <row r="17" spans="1:11" x14ac:dyDescent="0.3">
      <c r="A17" s="38"/>
      <c r="B17" s="13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f>SUM(C17:J17)</f>
        <v>0</v>
      </c>
    </row>
    <row r="18" spans="1:11" x14ac:dyDescent="0.3">
      <c r="A18" s="38"/>
      <c r="B18" s="14" t="s">
        <v>14</v>
      </c>
      <c r="C18" s="29">
        <f>SUM(C15,C16,-C17)</f>
        <v>0</v>
      </c>
      <c r="D18" s="29">
        <f t="shared" ref="D18:J18" si="1">SUM(D15,D16,-D17)</f>
        <v>833</v>
      </c>
      <c r="E18" s="29">
        <f t="shared" si="1"/>
        <v>8582</v>
      </c>
      <c r="F18" s="29">
        <f t="shared" si="1"/>
        <v>0</v>
      </c>
      <c r="G18" s="29">
        <f t="shared" si="1"/>
        <v>0</v>
      </c>
      <c r="H18" s="29">
        <f t="shared" si="1"/>
        <v>0</v>
      </c>
      <c r="I18" s="29">
        <f t="shared" si="1"/>
        <v>0</v>
      </c>
      <c r="J18" s="29">
        <f t="shared" si="1"/>
        <v>0</v>
      </c>
      <c r="K18" s="28">
        <f>SUM(C18:J18)</f>
        <v>9415</v>
      </c>
    </row>
    <row r="19" spans="1:11" s="2" customFormat="1" ht="22.5" customHeight="1" x14ac:dyDescent="0.3">
      <c r="A19" s="38"/>
      <c r="B19" s="11" t="s">
        <v>10</v>
      </c>
      <c r="C19" s="30"/>
      <c r="D19" s="30"/>
      <c r="E19" s="30"/>
      <c r="F19" s="30"/>
      <c r="G19" s="30"/>
      <c r="H19" s="30"/>
      <c r="I19" s="30"/>
      <c r="J19" s="30"/>
      <c r="K19" s="34"/>
    </row>
    <row r="20" spans="1:11" x14ac:dyDescent="0.3">
      <c r="A20" s="38"/>
      <c r="B20" s="12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33">
        <v>0</v>
      </c>
      <c r="K20" s="28">
        <f>SUM(C20:J20)</f>
        <v>0</v>
      </c>
    </row>
    <row r="21" spans="1:11" x14ac:dyDescent="0.3">
      <c r="A21" s="38"/>
      <c r="B21" s="13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33">
        <v>0</v>
      </c>
      <c r="K21" s="28">
        <f>SUM(C21:J21)</f>
        <v>0</v>
      </c>
    </row>
    <row r="22" spans="1:11" x14ac:dyDescent="0.3">
      <c r="A22" s="38"/>
      <c r="B22" s="13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33">
        <v>0</v>
      </c>
      <c r="K22" s="28">
        <f>SUM(C22:J22)</f>
        <v>0</v>
      </c>
    </row>
    <row r="23" spans="1:11" x14ac:dyDescent="0.3">
      <c r="A23" s="38"/>
      <c r="B23" s="14" t="s">
        <v>14</v>
      </c>
      <c r="C23" s="29">
        <f>SUM(C20,C21,-C22)</f>
        <v>0</v>
      </c>
      <c r="D23" s="29">
        <f t="shared" ref="D23:J23" si="2">SUM(D20,D21,-D22)</f>
        <v>0</v>
      </c>
      <c r="E23" s="29">
        <f t="shared" si="2"/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8">
        <f>SUM(C23:J23)</f>
        <v>0</v>
      </c>
    </row>
    <row r="24" spans="1:11" s="2" customFormat="1" ht="22.5" customHeight="1" x14ac:dyDescent="0.3">
      <c r="A24" s="38"/>
      <c r="B24" s="11" t="s">
        <v>15</v>
      </c>
      <c r="C24" s="30"/>
      <c r="D24" s="30"/>
      <c r="E24" s="30"/>
      <c r="F24" s="30"/>
      <c r="G24" s="30"/>
      <c r="H24" s="30"/>
      <c r="I24" s="30"/>
      <c r="J24" s="30"/>
      <c r="K24" s="34"/>
    </row>
    <row r="25" spans="1:11" x14ac:dyDescent="0.3">
      <c r="A25" s="38"/>
      <c r="B25" s="12" t="s">
        <v>13</v>
      </c>
      <c r="C25" s="31">
        <f>SUM(C9,-C15,-C20)</f>
        <v>0</v>
      </c>
      <c r="D25" s="31">
        <f t="shared" ref="D25:J25" si="3">SUM(D9,-D15,-D20)</f>
        <v>0</v>
      </c>
      <c r="E25" s="31">
        <f t="shared" si="3"/>
        <v>0</v>
      </c>
      <c r="F25" s="31">
        <f>SUM(F9,-F15,-F20)</f>
        <v>0</v>
      </c>
      <c r="G25" s="31">
        <f t="shared" si="3"/>
        <v>0</v>
      </c>
      <c r="H25" s="31">
        <f t="shared" si="3"/>
        <v>0</v>
      </c>
      <c r="I25" s="31">
        <f t="shared" si="3"/>
        <v>0</v>
      </c>
      <c r="J25" s="31">
        <f t="shared" si="3"/>
        <v>0</v>
      </c>
      <c r="K25" s="28">
        <f>SUM(C25:J25)</f>
        <v>0</v>
      </c>
    </row>
    <row r="26" spans="1:11" x14ac:dyDescent="0.3">
      <c r="A26" s="38"/>
      <c r="B26" s="14" t="s">
        <v>14</v>
      </c>
      <c r="C26" s="29">
        <f>SUM(C13,-C18,-C23)</f>
        <v>18306</v>
      </c>
      <c r="D26" s="29">
        <f t="shared" ref="D26:J26" si="4">SUM(D13,-D18,-D23)</f>
        <v>199011</v>
      </c>
      <c r="E26" s="29">
        <f t="shared" si="4"/>
        <v>53210</v>
      </c>
      <c r="F26" s="29">
        <f>SUM(F13,-F18,-F23)</f>
        <v>0</v>
      </c>
      <c r="G26" s="29">
        <f t="shared" si="4"/>
        <v>0</v>
      </c>
      <c r="H26" s="29">
        <f>SUM(H13,-H18,-H23)</f>
        <v>0</v>
      </c>
      <c r="I26" s="29">
        <f t="shared" si="4"/>
        <v>0</v>
      </c>
      <c r="J26" s="29">
        <f t="shared" si="4"/>
        <v>0</v>
      </c>
      <c r="K26" s="32">
        <f>SUM(C26:J26)</f>
        <v>270527</v>
      </c>
    </row>
    <row r="27" spans="1:11" x14ac:dyDescent="0.3">
      <c r="A27" s="38"/>
    </row>
    <row r="28" spans="1:11" x14ac:dyDescent="0.3">
      <c r="A28" s="38"/>
    </row>
    <row r="29" spans="1:11" x14ac:dyDescent="0.3">
      <c r="A29" s="38"/>
    </row>
    <row r="30" spans="1:11" x14ac:dyDescent="0.3">
      <c r="A30" s="24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0021-5A1D-4CE6-B2F3-66F6BC11B0A6}">
  <dimension ref="A1:N30"/>
  <sheetViews>
    <sheetView topLeftCell="A7" workbookViewId="0">
      <selection activeCell="C24" sqref="C24"/>
    </sheetView>
  </sheetViews>
  <sheetFormatPr defaultRowHeight="14.4" x14ac:dyDescent="0.3"/>
  <cols>
    <col min="1" max="1" width="9.5546875" customWidth="1"/>
    <col min="2" max="2" width="28.44140625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  <col min="13" max="13" width="12.33203125" bestFit="1" customWidth="1"/>
  </cols>
  <sheetData>
    <row r="1" spans="1:14" ht="15" customHeight="1" x14ac:dyDescent="0.3">
      <c r="A1" s="38">
        <v>9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x14ac:dyDescent="0.3">
      <c r="A2" s="38"/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1:14" x14ac:dyDescent="0.3">
      <c r="A3" s="38"/>
      <c r="B3" s="41">
        <v>44561</v>
      </c>
      <c r="C3" s="41"/>
      <c r="D3" s="41"/>
      <c r="E3" s="41"/>
      <c r="F3" s="41"/>
      <c r="G3" s="41"/>
      <c r="H3" s="41"/>
      <c r="I3" s="41"/>
      <c r="J3" s="41"/>
      <c r="K3" s="41"/>
    </row>
    <row r="4" spans="1:14" x14ac:dyDescent="0.3">
      <c r="A4" s="38"/>
      <c r="B4" s="18"/>
      <c r="C4" s="19"/>
      <c r="D4" s="19"/>
      <c r="E4" s="19"/>
      <c r="F4" s="19"/>
      <c r="G4" s="19"/>
      <c r="H4" s="19"/>
      <c r="I4" s="19"/>
      <c r="J4" s="19"/>
      <c r="K4" s="16"/>
    </row>
    <row r="5" spans="1:14" ht="15" customHeight="1" x14ac:dyDescent="0.3">
      <c r="A5" s="38"/>
      <c r="B5" s="42" t="s">
        <v>28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4" ht="72" x14ac:dyDescent="0.3">
      <c r="A6" s="38"/>
      <c r="B6" s="43"/>
      <c r="C6" s="21" t="s">
        <v>29</v>
      </c>
      <c r="D6" s="21" t="s">
        <v>30</v>
      </c>
      <c r="E6" s="21" t="s">
        <v>31</v>
      </c>
      <c r="F6" s="21" t="s">
        <v>48</v>
      </c>
      <c r="G6" s="21" t="s">
        <v>32</v>
      </c>
      <c r="H6" s="21" t="s">
        <v>33</v>
      </c>
      <c r="I6" s="21" t="s">
        <v>34</v>
      </c>
      <c r="J6" s="21" t="s">
        <v>35</v>
      </c>
      <c r="K6" s="22" t="s">
        <v>4</v>
      </c>
    </row>
    <row r="7" spans="1:14" ht="22.5" customHeight="1" x14ac:dyDescent="0.3">
      <c r="A7" s="38"/>
      <c r="B7" s="20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4" x14ac:dyDescent="0.3">
      <c r="A8" s="38"/>
      <c r="B8" s="11" t="s">
        <v>5</v>
      </c>
      <c r="C8" s="36"/>
      <c r="D8" s="36"/>
      <c r="E8" s="36"/>
      <c r="F8" s="36"/>
      <c r="G8" s="36"/>
      <c r="H8" s="36"/>
      <c r="I8" s="36"/>
      <c r="J8" s="36"/>
      <c r="K8" s="15"/>
    </row>
    <row r="9" spans="1:14" x14ac:dyDescent="0.3">
      <c r="A9" s="38"/>
      <c r="B9" s="12" t="s">
        <v>13</v>
      </c>
      <c r="C9" s="27">
        <f>DFM_2021!C13</f>
        <v>3850283</v>
      </c>
      <c r="D9" s="27">
        <v>0</v>
      </c>
      <c r="E9" s="27">
        <v>0</v>
      </c>
      <c r="F9" s="27">
        <f>DFM_2021!F13</f>
        <v>115333</v>
      </c>
      <c r="G9" s="27">
        <v>0</v>
      </c>
      <c r="H9" s="27">
        <v>0</v>
      </c>
      <c r="I9" s="27">
        <v>0</v>
      </c>
      <c r="J9" s="33">
        <v>0</v>
      </c>
      <c r="K9" s="28">
        <f>SUM(C9:J9)</f>
        <v>3965616</v>
      </c>
    </row>
    <row r="10" spans="1:14" x14ac:dyDescent="0.3">
      <c r="A10" s="38"/>
      <c r="B10" s="13" t="s">
        <v>6</v>
      </c>
      <c r="C10" s="27">
        <v>0</v>
      </c>
      <c r="D10" s="27">
        <v>0</v>
      </c>
      <c r="E10" s="27">
        <v>0</v>
      </c>
      <c r="F10" s="27">
        <f>1127683.29</f>
        <v>1127683.29</v>
      </c>
      <c r="G10" s="27">
        <v>0</v>
      </c>
      <c r="H10" s="27">
        <v>0</v>
      </c>
      <c r="I10" s="27">
        <v>0</v>
      </c>
      <c r="J10" s="33">
        <v>0</v>
      </c>
      <c r="K10" s="28">
        <f>SUM(C10:J10)</f>
        <v>1127683.29</v>
      </c>
    </row>
    <row r="11" spans="1:14" x14ac:dyDescent="0.3">
      <c r="A11" s="38"/>
      <c r="B11" s="13" t="s">
        <v>7</v>
      </c>
      <c r="C11" s="27">
        <v>-10158</v>
      </c>
      <c r="D11" s="27">
        <v>0</v>
      </c>
      <c r="E11" s="27">
        <v>0</v>
      </c>
      <c r="F11" s="27">
        <v>-50000</v>
      </c>
      <c r="G11" s="27">
        <v>0</v>
      </c>
      <c r="H11" s="27">
        <v>0</v>
      </c>
      <c r="I11" s="27">
        <v>0</v>
      </c>
      <c r="J11" s="33">
        <v>0</v>
      </c>
      <c r="K11" s="28">
        <f>SUM(C11:J11)</f>
        <v>-60158</v>
      </c>
    </row>
    <row r="12" spans="1:14" x14ac:dyDescent="0.3">
      <c r="A12" s="38"/>
      <c r="B12" s="13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</row>
    <row r="13" spans="1:14" s="2" customFormat="1" x14ac:dyDescent="0.3">
      <c r="A13" s="38"/>
      <c r="B13" s="25" t="s">
        <v>14</v>
      </c>
      <c r="C13" s="27">
        <f>SUM(C9:C12)</f>
        <v>3840125</v>
      </c>
      <c r="D13" s="27">
        <f>SUM(D9:D12)</f>
        <v>0</v>
      </c>
      <c r="E13" s="27">
        <f>SUM(E9:E12)</f>
        <v>0</v>
      </c>
      <c r="F13" s="27">
        <f>SUM(F9:F12)</f>
        <v>1193016.29</v>
      </c>
      <c r="G13" s="29">
        <f t="shared" ref="G13:J13" si="0">SUM(G9,G10,-G11,G12)</f>
        <v>0</v>
      </c>
      <c r="H13" s="29">
        <f t="shared" si="0"/>
        <v>0</v>
      </c>
      <c r="I13" s="29">
        <f t="shared" si="0"/>
        <v>0</v>
      </c>
      <c r="J13" s="29">
        <f t="shared" si="0"/>
        <v>0</v>
      </c>
      <c r="K13" s="28">
        <f>SUM(C13:J13)</f>
        <v>5033141.29</v>
      </c>
      <c r="N13" s="35"/>
    </row>
    <row r="14" spans="1:14" x14ac:dyDescent="0.3">
      <c r="A14" s="38"/>
      <c r="B14" s="11" t="s">
        <v>10</v>
      </c>
      <c r="C14" s="30"/>
      <c r="D14" s="30"/>
      <c r="E14" s="30"/>
      <c r="F14" s="30"/>
      <c r="G14" s="30"/>
      <c r="H14" s="30"/>
      <c r="I14" s="30"/>
      <c r="J14" s="30"/>
      <c r="K14" s="34"/>
    </row>
    <row r="15" spans="1:14" x14ac:dyDescent="0.3">
      <c r="A15" s="38"/>
      <c r="B15" s="12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33">
        <v>0</v>
      </c>
      <c r="K15" s="28">
        <f>SUM(C15:J15)</f>
        <v>0</v>
      </c>
      <c r="M15" s="17"/>
    </row>
    <row r="16" spans="1:14" x14ac:dyDescent="0.3">
      <c r="A16" s="38"/>
      <c r="B16" s="13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33">
        <v>0</v>
      </c>
      <c r="K16" s="28">
        <f>SUM(C16:J16)</f>
        <v>0</v>
      </c>
    </row>
    <row r="17" spans="1:13" x14ac:dyDescent="0.3">
      <c r="A17" s="38"/>
      <c r="B17" s="13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33">
        <v>0</v>
      </c>
      <c r="K17" s="28">
        <f>SUM(C17:J17)</f>
        <v>0</v>
      </c>
    </row>
    <row r="18" spans="1:13" s="2" customFormat="1" x14ac:dyDescent="0.3">
      <c r="A18" s="38"/>
      <c r="B18" s="25" t="s">
        <v>14</v>
      </c>
      <c r="C18" s="29">
        <f t="shared" ref="C18" si="1">SUM(C15,C16,-C17)</f>
        <v>0</v>
      </c>
      <c r="D18" s="29">
        <f t="shared" ref="D18:J18" si="2">SUM(D15,D16,-D17)</f>
        <v>0</v>
      </c>
      <c r="E18" s="29">
        <f t="shared" si="2"/>
        <v>0</v>
      </c>
      <c r="F18" s="29">
        <f t="shared" si="2"/>
        <v>0</v>
      </c>
      <c r="G18" s="29">
        <f t="shared" si="2"/>
        <v>0</v>
      </c>
      <c r="H18" s="29">
        <f t="shared" si="2"/>
        <v>0</v>
      </c>
      <c r="I18" s="29">
        <f t="shared" si="2"/>
        <v>0</v>
      </c>
      <c r="J18" s="29">
        <f t="shared" si="2"/>
        <v>0</v>
      </c>
      <c r="K18" s="28">
        <f>SUM(C18:J18)</f>
        <v>0</v>
      </c>
    </row>
    <row r="19" spans="1:13" x14ac:dyDescent="0.3">
      <c r="A19" s="38"/>
      <c r="B19" s="11" t="s">
        <v>49</v>
      </c>
      <c r="C19" s="30"/>
      <c r="D19" s="30"/>
      <c r="E19" s="30"/>
      <c r="F19" s="30"/>
      <c r="G19" s="30"/>
      <c r="H19" s="30"/>
      <c r="I19" s="30"/>
      <c r="J19" s="30"/>
      <c r="K19" s="34"/>
    </row>
    <row r="20" spans="1:13" x14ac:dyDescent="0.3">
      <c r="A20" s="38"/>
      <c r="B20" s="12" t="s">
        <v>13</v>
      </c>
      <c r="C20" s="27">
        <f t="shared" ref="C20:I20" si="3">C9+C15</f>
        <v>3850283</v>
      </c>
      <c r="D20" s="27">
        <f t="shared" si="3"/>
        <v>0</v>
      </c>
      <c r="E20" s="27">
        <f t="shared" si="3"/>
        <v>0</v>
      </c>
      <c r="F20" s="27">
        <f t="shared" si="3"/>
        <v>115333</v>
      </c>
      <c r="G20" s="27">
        <f t="shared" si="3"/>
        <v>0</v>
      </c>
      <c r="H20" s="27">
        <f t="shared" si="3"/>
        <v>0</v>
      </c>
      <c r="I20" s="27">
        <f t="shared" si="3"/>
        <v>0</v>
      </c>
      <c r="J20" s="31">
        <f t="shared" ref="J20" si="4">SUM(J9,-J15)</f>
        <v>0</v>
      </c>
      <c r="K20" s="27">
        <f>K9+K15</f>
        <v>3965616</v>
      </c>
      <c r="M20" s="37"/>
    </row>
    <row r="21" spans="1:13" x14ac:dyDescent="0.3">
      <c r="A21" s="38"/>
      <c r="B21" s="14" t="s">
        <v>14</v>
      </c>
      <c r="C21" s="29">
        <f t="shared" ref="C21:J21" si="5">C13+C18</f>
        <v>3840125</v>
      </c>
      <c r="D21" s="29">
        <f t="shared" si="5"/>
        <v>0</v>
      </c>
      <c r="E21" s="29">
        <f t="shared" si="5"/>
        <v>0</v>
      </c>
      <c r="F21" s="29">
        <f t="shared" si="5"/>
        <v>1193016.29</v>
      </c>
      <c r="G21" s="29">
        <f t="shared" si="5"/>
        <v>0</v>
      </c>
      <c r="H21" s="29">
        <f t="shared" si="5"/>
        <v>0</v>
      </c>
      <c r="I21" s="29">
        <f t="shared" si="5"/>
        <v>0</v>
      </c>
      <c r="J21" s="29">
        <f t="shared" si="5"/>
        <v>0</v>
      </c>
      <c r="K21" s="32">
        <f>SUM(C21:J21)</f>
        <v>5033141.29</v>
      </c>
      <c r="M21" s="37"/>
    </row>
    <row r="22" spans="1:13" x14ac:dyDescent="0.3">
      <c r="A22" s="38"/>
    </row>
    <row r="23" spans="1:13" s="2" customFormat="1" ht="22.5" customHeight="1" x14ac:dyDescent="0.3">
      <c r="A23" s="38"/>
      <c r="B23"/>
      <c r="C23" s="1"/>
      <c r="D23" s="1"/>
      <c r="E23" s="1"/>
      <c r="F23" s="1"/>
      <c r="G23" s="1"/>
      <c r="H23" s="1"/>
      <c r="I23" s="1"/>
      <c r="J23" s="1"/>
      <c r="K23"/>
    </row>
    <row r="24" spans="1:13" s="2" customFormat="1" x14ac:dyDescent="0.3">
      <c r="A24" s="38"/>
      <c r="B24"/>
      <c r="C24" s="1"/>
      <c r="D24" s="1"/>
      <c r="E24" s="1"/>
      <c r="F24" s="1"/>
      <c r="G24" s="1"/>
      <c r="H24" s="1"/>
      <c r="I24" s="1"/>
      <c r="J24" s="1"/>
      <c r="K24"/>
    </row>
    <row r="25" spans="1:13" x14ac:dyDescent="0.3">
      <c r="A25" s="38"/>
    </row>
    <row r="26" spans="1:13" x14ac:dyDescent="0.3">
      <c r="A26" s="38"/>
    </row>
    <row r="27" spans="1:13" x14ac:dyDescent="0.3">
      <c r="A27" s="38"/>
    </row>
    <row r="28" spans="1:13" x14ac:dyDescent="0.3">
      <c r="A28" s="38"/>
    </row>
    <row r="29" spans="1:13" x14ac:dyDescent="0.3">
      <c r="A29" s="38"/>
    </row>
    <row r="30" spans="1:13" x14ac:dyDescent="0.3">
      <c r="A30" s="24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26CD-E7B1-4EAB-8683-FFE59CA0A2F7}">
  <sheetPr>
    <pageSetUpPr fitToPage="1"/>
  </sheetPr>
  <dimension ref="A1:N30"/>
  <sheetViews>
    <sheetView topLeftCell="A7" workbookViewId="0">
      <selection activeCell="C22" sqref="C22"/>
    </sheetView>
  </sheetViews>
  <sheetFormatPr defaultRowHeight="14.4" x14ac:dyDescent="0.3"/>
  <cols>
    <col min="1" max="1" width="9.5546875" customWidth="1"/>
    <col min="2" max="2" width="28.44140625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4" ht="15" customHeight="1" x14ac:dyDescent="0.3">
      <c r="A1" s="38">
        <v>9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x14ac:dyDescent="0.3">
      <c r="A2" s="38"/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1:14" x14ac:dyDescent="0.3">
      <c r="A3" s="38"/>
      <c r="B3" s="41">
        <v>44561</v>
      </c>
      <c r="C3" s="41"/>
      <c r="D3" s="41"/>
      <c r="E3" s="41"/>
      <c r="F3" s="41"/>
      <c r="G3" s="41"/>
      <c r="H3" s="41"/>
      <c r="I3" s="41"/>
      <c r="J3" s="41"/>
      <c r="K3" s="41"/>
    </row>
    <row r="4" spans="1:14" x14ac:dyDescent="0.3">
      <c r="A4" s="38"/>
      <c r="B4" s="18"/>
      <c r="C4" s="19"/>
      <c r="D4" s="19"/>
      <c r="E4" s="19"/>
      <c r="F4" s="19"/>
      <c r="G4" s="19"/>
      <c r="H4" s="19"/>
      <c r="I4" s="19"/>
      <c r="J4" s="19"/>
      <c r="K4" s="16"/>
    </row>
    <row r="5" spans="1:14" ht="15" customHeight="1" x14ac:dyDescent="0.3">
      <c r="A5" s="38"/>
      <c r="B5" s="42" t="s">
        <v>28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4" ht="72" x14ac:dyDescent="0.3">
      <c r="A6" s="38"/>
      <c r="B6" s="43"/>
      <c r="C6" s="21" t="s">
        <v>29</v>
      </c>
      <c r="D6" s="21" t="s">
        <v>30</v>
      </c>
      <c r="E6" s="21" t="s">
        <v>31</v>
      </c>
      <c r="F6" s="21" t="s">
        <v>48</v>
      </c>
      <c r="G6" s="21" t="s">
        <v>32</v>
      </c>
      <c r="H6" s="21" t="s">
        <v>33</v>
      </c>
      <c r="I6" s="21" t="s">
        <v>34</v>
      </c>
      <c r="J6" s="21" t="s">
        <v>35</v>
      </c>
      <c r="K6" s="22" t="s">
        <v>4</v>
      </c>
    </row>
    <row r="7" spans="1:14" ht="22.5" customHeight="1" x14ac:dyDescent="0.3">
      <c r="A7" s="38"/>
      <c r="B7" s="20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4" x14ac:dyDescent="0.3">
      <c r="A8" s="38"/>
      <c r="B8" s="11" t="s">
        <v>5</v>
      </c>
      <c r="C8" s="36"/>
      <c r="D8" s="36"/>
      <c r="E8" s="36"/>
      <c r="F8" s="36"/>
      <c r="G8" s="36"/>
      <c r="H8" s="36"/>
      <c r="I8" s="36"/>
      <c r="J8" s="36"/>
      <c r="K8" s="15"/>
    </row>
    <row r="9" spans="1:14" x14ac:dyDescent="0.3">
      <c r="A9" s="38"/>
      <c r="B9" s="12" t="s">
        <v>13</v>
      </c>
      <c r="C9" s="27">
        <v>3850283</v>
      </c>
      <c r="D9" s="27">
        <v>0</v>
      </c>
      <c r="E9" s="27">
        <v>0</v>
      </c>
      <c r="F9" s="27">
        <v>52732</v>
      </c>
      <c r="G9" s="27">
        <v>0</v>
      </c>
      <c r="H9" s="27">
        <v>0</v>
      </c>
      <c r="I9" s="27">
        <v>0</v>
      </c>
      <c r="J9" s="33">
        <v>0</v>
      </c>
      <c r="K9" s="28">
        <f>SUM(C9:J9)</f>
        <v>3903015</v>
      </c>
    </row>
    <row r="10" spans="1:14" x14ac:dyDescent="0.3">
      <c r="A10" s="38"/>
      <c r="B10" s="13" t="s">
        <v>6</v>
      </c>
      <c r="C10" s="27">
        <v>0</v>
      </c>
      <c r="D10" s="27">
        <v>0</v>
      </c>
      <c r="E10" s="27">
        <v>0</v>
      </c>
      <c r="F10" s="27">
        <v>62601</v>
      </c>
      <c r="G10" s="27">
        <v>0</v>
      </c>
      <c r="H10" s="27">
        <v>0</v>
      </c>
      <c r="I10" s="27">
        <v>0</v>
      </c>
      <c r="J10" s="33">
        <v>0</v>
      </c>
      <c r="K10" s="28">
        <f>SUM(C10:J10)</f>
        <v>62601</v>
      </c>
    </row>
    <row r="11" spans="1:14" x14ac:dyDescent="0.3">
      <c r="A11" s="38"/>
      <c r="B11" s="13" t="s">
        <v>7</v>
      </c>
      <c r="C11" s="27">
        <v>0</v>
      </c>
      <c r="D11" s="27">
        <f>D9</f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33">
        <v>0</v>
      </c>
      <c r="K11" s="28">
        <f>SUM(C11:J11)</f>
        <v>0</v>
      </c>
    </row>
    <row r="12" spans="1:14" x14ac:dyDescent="0.3">
      <c r="A12" s="38"/>
      <c r="B12" s="13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33">
        <v>0</v>
      </c>
      <c r="K12" s="28">
        <f>SUM(C12:J12)</f>
        <v>0</v>
      </c>
    </row>
    <row r="13" spans="1:14" s="2" customFormat="1" x14ac:dyDescent="0.3">
      <c r="A13" s="38"/>
      <c r="B13" s="25" t="s">
        <v>14</v>
      </c>
      <c r="C13" s="27">
        <f>SUM(C9:C12)</f>
        <v>3850283</v>
      </c>
      <c r="D13" s="29">
        <f t="shared" ref="D13:J13" si="0">SUM(D9,D10,-D11,D12)</f>
        <v>0</v>
      </c>
      <c r="E13" s="29">
        <f t="shared" si="0"/>
        <v>0</v>
      </c>
      <c r="F13" s="29">
        <f t="shared" si="0"/>
        <v>115333</v>
      </c>
      <c r="G13" s="29">
        <f t="shared" si="0"/>
        <v>0</v>
      </c>
      <c r="H13" s="29">
        <f t="shared" si="0"/>
        <v>0</v>
      </c>
      <c r="I13" s="29">
        <f t="shared" si="0"/>
        <v>0</v>
      </c>
      <c r="J13" s="29">
        <f t="shared" si="0"/>
        <v>0</v>
      </c>
      <c r="K13" s="28">
        <f>SUM(C13:J13)</f>
        <v>3965616</v>
      </c>
      <c r="N13" s="35"/>
    </row>
    <row r="14" spans="1:14" x14ac:dyDescent="0.3">
      <c r="A14" s="38"/>
      <c r="B14" s="11" t="s">
        <v>10</v>
      </c>
      <c r="C14" s="30"/>
      <c r="D14" s="30"/>
      <c r="E14" s="30"/>
      <c r="F14" s="30"/>
      <c r="G14" s="30"/>
      <c r="H14" s="30"/>
      <c r="I14" s="30"/>
      <c r="J14" s="30"/>
      <c r="K14" s="34"/>
    </row>
    <row r="15" spans="1:14" x14ac:dyDescent="0.3">
      <c r="A15" s="38"/>
      <c r="B15" s="12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33">
        <v>0</v>
      </c>
      <c r="K15" s="28">
        <f>SUM(C15:J15)</f>
        <v>0</v>
      </c>
      <c r="M15" s="17"/>
    </row>
    <row r="16" spans="1:14" x14ac:dyDescent="0.3">
      <c r="A16" s="38"/>
      <c r="B16" s="13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33">
        <v>0</v>
      </c>
      <c r="K16" s="28">
        <f>SUM(C16:J16)</f>
        <v>0</v>
      </c>
    </row>
    <row r="17" spans="1:11" x14ac:dyDescent="0.3">
      <c r="A17" s="38"/>
      <c r="B17" s="13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33">
        <v>0</v>
      </c>
      <c r="K17" s="28">
        <f>SUM(C17:J17)</f>
        <v>0</v>
      </c>
    </row>
    <row r="18" spans="1:11" s="2" customFormat="1" x14ac:dyDescent="0.3">
      <c r="A18" s="38"/>
      <c r="B18" s="25" t="s">
        <v>14</v>
      </c>
      <c r="C18" s="27">
        <v>0</v>
      </c>
      <c r="D18" s="29">
        <f t="shared" ref="D18:J18" si="1">SUM(D15,D16,-D17)</f>
        <v>0</v>
      </c>
      <c r="E18" s="29">
        <f t="shared" si="1"/>
        <v>0</v>
      </c>
      <c r="F18" s="29">
        <f t="shared" si="1"/>
        <v>0</v>
      </c>
      <c r="G18" s="29">
        <f t="shared" si="1"/>
        <v>0</v>
      </c>
      <c r="H18" s="29">
        <f t="shared" si="1"/>
        <v>0</v>
      </c>
      <c r="I18" s="29">
        <f t="shared" si="1"/>
        <v>0</v>
      </c>
      <c r="J18" s="29">
        <f t="shared" si="1"/>
        <v>0</v>
      </c>
      <c r="K18" s="28">
        <f>SUM(C18:J18)</f>
        <v>0</v>
      </c>
    </row>
    <row r="19" spans="1:11" x14ac:dyDescent="0.3">
      <c r="A19" s="38"/>
      <c r="B19" s="11" t="s">
        <v>49</v>
      </c>
      <c r="C19" s="30"/>
      <c r="D19" s="30"/>
      <c r="E19" s="30"/>
      <c r="F19" s="30"/>
      <c r="G19" s="30"/>
      <c r="H19" s="30"/>
      <c r="I19" s="30"/>
      <c r="J19" s="30"/>
      <c r="K19" s="34"/>
    </row>
    <row r="20" spans="1:11" x14ac:dyDescent="0.3">
      <c r="A20" s="38"/>
      <c r="B20" s="12" t="s">
        <v>13</v>
      </c>
      <c r="C20" s="31">
        <f t="shared" ref="C20" si="2">SUM(C9,-C15)</f>
        <v>3850283</v>
      </c>
      <c r="D20" s="31">
        <f t="shared" ref="D20:J20" si="3">SUM(D9,-D15)</f>
        <v>0</v>
      </c>
      <c r="E20" s="31">
        <f t="shared" si="3"/>
        <v>0</v>
      </c>
      <c r="F20" s="31">
        <v>0</v>
      </c>
      <c r="G20" s="31">
        <f t="shared" si="3"/>
        <v>0</v>
      </c>
      <c r="H20" s="31">
        <f t="shared" si="3"/>
        <v>0</v>
      </c>
      <c r="I20" s="31">
        <f t="shared" si="3"/>
        <v>0</v>
      </c>
      <c r="J20" s="31">
        <f t="shared" si="3"/>
        <v>0</v>
      </c>
      <c r="K20" s="28">
        <f>SUM(C20:J20)</f>
        <v>3850283</v>
      </c>
    </row>
    <row r="21" spans="1:11" x14ac:dyDescent="0.3">
      <c r="A21" s="38"/>
      <c r="B21" s="14" t="s">
        <v>14</v>
      </c>
      <c r="C21" s="29">
        <f t="shared" ref="C21" si="4">SUM(C13,-C18)</f>
        <v>3850283</v>
      </c>
      <c r="D21" s="29">
        <f t="shared" ref="D21:J21" si="5">SUM(D13,-D18)</f>
        <v>0</v>
      </c>
      <c r="E21" s="29">
        <f t="shared" si="5"/>
        <v>0</v>
      </c>
      <c r="F21" s="29">
        <f t="shared" si="5"/>
        <v>115333</v>
      </c>
      <c r="G21" s="29">
        <f t="shared" si="5"/>
        <v>0</v>
      </c>
      <c r="H21" s="29">
        <f t="shared" si="5"/>
        <v>0</v>
      </c>
      <c r="I21" s="29">
        <f t="shared" si="5"/>
        <v>0</v>
      </c>
      <c r="J21" s="29">
        <f t="shared" si="5"/>
        <v>0</v>
      </c>
      <c r="K21" s="32">
        <f>SUM(C21:J21)</f>
        <v>3965616</v>
      </c>
    </row>
    <row r="22" spans="1:11" x14ac:dyDescent="0.3">
      <c r="A22" s="38"/>
    </row>
    <row r="23" spans="1:11" s="2" customFormat="1" ht="22.5" customHeight="1" x14ac:dyDescent="0.3">
      <c r="A23" s="38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3">
      <c r="A24" s="38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3">
      <c r="A25" s="38"/>
    </row>
    <row r="26" spans="1:11" x14ac:dyDescent="0.3">
      <c r="A26" s="38"/>
    </row>
    <row r="27" spans="1:11" x14ac:dyDescent="0.3">
      <c r="A27" s="38"/>
    </row>
    <row r="28" spans="1:11" x14ac:dyDescent="0.3">
      <c r="A28" s="38"/>
    </row>
    <row r="29" spans="1:11" x14ac:dyDescent="0.3">
      <c r="A29" s="38"/>
    </row>
    <row r="30" spans="1:11" x14ac:dyDescent="0.3">
      <c r="A30" s="24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DNM_2022</vt:lpstr>
      <vt:lpstr>DNM_2021</vt:lpstr>
      <vt:lpstr>DHM_2022</vt:lpstr>
      <vt:lpstr>DHM_2021</vt:lpstr>
      <vt:lpstr>DFM_2022</vt:lpstr>
      <vt:lpstr>DFM_2021</vt:lpstr>
      <vt:lpstr>DFM_2021!Oblasť_tlače</vt:lpstr>
      <vt:lpstr>DHM_2021!Oblasť_tlače</vt:lpstr>
      <vt:lpstr>DHM_2022!Oblasť_tlače</vt:lpstr>
      <vt:lpstr>DNM_2021!Oblasť_tlače</vt:lpstr>
      <vt:lpstr>DNM_2022!Oblasť_tlače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Rostekova Marta</cp:lastModifiedBy>
  <cp:lastPrinted>2018-04-03T07:03:43Z</cp:lastPrinted>
  <dcterms:created xsi:type="dcterms:W3CDTF">2011-11-04T12:05:36Z</dcterms:created>
  <dcterms:modified xsi:type="dcterms:W3CDTF">2023-06-27T11:06:49Z</dcterms:modified>
</cp:coreProperties>
</file>