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ento_zošit" defaultThemeVersion="124226"/>
  <bookViews>
    <workbookView xWindow="0" yWindow="210" windowWidth="19155" windowHeight="11415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44525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DA559" i="3" s="1"/>
  <c r="CB559" i="3" s="1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DA544" i="3" s="1"/>
  <c r="CB544" i="3" s="1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DA390" i="3" s="1"/>
  <c r="CB390" i="3" s="1"/>
  <c r="CW389" i="3"/>
  <c r="CW388" i="3"/>
  <c r="CW387" i="3"/>
  <c r="DA387" i="3" s="1"/>
  <c r="CB387" i="3" s="1"/>
  <c r="CW386" i="3"/>
  <c r="DA386" i="3" s="1"/>
  <c r="CB386" i="3" s="1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/>
  <c r="CB55" i="3" s="1"/>
  <c r="CW54" i="3"/>
  <c r="DA54" i="3" s="1"/>
  <c r="CB54" i="3" s="1"/>
  <c r="CW53" i="3"/>
  <c r="DA53" i="3"/>
  <c r="CB53" i="3" s="1"/>
  <c r="CW52" i="3"/>
  <c r="DA52" i="3" s="1"/>
  <c r="CB52" i="3" s="1"/>
  <c r="CW51" i="3"/>
  <c r="DA51" i="3"/>
  <c r="CB51" i="3" s="1"/>
  <c r="CW50" i="3"/>
  <c r="DA50" i="3" s="1"/>
  <c r="CB50" i="3" s="1"/>
  <c r="CW49" i="3"/>
  <c r="DA49" i="3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DA40" i="3" s="1"/>
  <c r="CB40" i="3" s="1"/>
  <c r="CZ39" i="3"/>
  <c r="CW39" i="3"/>
  <c r="DA39" i="3"/>
  <c r="CB39" i="3" s="1"/>
  <c r="CZ38" i="3"/>
  <c r="CW38" i="3"/>
  <c r="DA38" i="3"/>
  <c r="CB38" i="3" s="1"/>
  <c r="CZ37" i="3"/>
  <c r="CW37" i="3"/>
  <c r="DA37" i="3"/>
  <c r="CB37" i="3" s="1"/>
  <c r="CW36" i="3"/>
  <c r="DA36" i="3" s="1"/>
  <c r="CB36" i="3" s="1"/>
  <c r="CZ36" i="3"/>
  <c r="CZ35" i="3"/>
  <c r="CW12" i="3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/>
  <c r="CW488" i="3"/>
  <c r="CW487" i="3"/>
  <c r="CW486" i="3"/>
  <c r="CW485" i="3"/>
  <c r="CW484" i="3"/>
  <c r="CW483" i="3"/>
  <c r="CW482" i="3"/>
  <c r="DA482" i="3"/>
  <c r="CB482" i="3" s="1"/>
  <c r="CW481" i="3"/>
  <c r="CW480" i="3"/>
  <c r="CW479" i="3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/>
  <c r="CW339" i="3"/>
  <c r="DA339" i="3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/>
  <c r="CX596" i="3"/>
  <c r="CX358" i="3"/>
  <c r="CX431" i="3"/>
  <c r="CX430" i="3"/>
  <c r="CX429" i="3"/>
  <c r="CX428" i="3"/>
  <c r="CX427" i="3"/>
  <c r="CX426" i="3"/>
  <c r="CX425" i="3"/>
  <c r="CX424" i="3"/>
  <c r="CW157" i="3"/>
  <c r="DA157" i="3"/>
  <c r="CB157" i="3" s="1"/>
  <c r="CW156" i="3"/>
  <c r="DA156" i="3" s="1"/>
  <c r="CB156" i="3"/>
  <c r="CW155" i="3"/>
  <c r="DA155" i="3"/>
  <c r="CB155" i="3" s="1"/>
  <c r="CW154" i="3"/>
  <c r="DA154" i="3" s="1"/>
  <c r="CB154" i="3"/>
  <c r="CW153" i="3"/>
  <c r="DA153" i="3"/>
  <c r="CB153" i="3" s="1"/>
  <c r="CW152" i="3"/>
  <c r="DA152" i="3" s="1"/>
  <c r="CB152" i="3"/>
  <c r="CW151" i="3"/>
  <c r="DA151" i="3"/>
  <c r="CB151" i="3" s="1"/>
  <c r="CW150" i="3"/>
  <c r="DA150" i="3" s="1"/>
  <c r="CB150" i="3"/>
  <c r="CW149" i="3"/>
  <c r="CW148" i="3"/>
  <c r="CW120" i="3"/>
  <c r="DA120" i="3"/>
  <c r="CB120" i="3" s="1"/>
  <c r="CW119" i="3"/>
  <c r="DA119" i="3" s="1"/>
  <c r="CB119" i="3"/>
  <c r="CW118" i="3"/>
  <c r="DA118" i="3"/>
  <c r="CB118" i="3" s="1"/>
  <c r="CW117" i="3"/>
  <c r="DA117" i="3" s="1"/>
  <c r="CB117" i="3"/>
  <c r="CW116" i="3"/>
  <c r="DA116" i="3"/>
  <c r="CB116" i="3" s="1"/>
  <c r="CW115" i="3"/>
  <c r="CW114" i="3"/>
  <c r="DA114" i="3"/>
  <c r="CB114" i="3" s="1"/>
  <c r="CW113" i="3"/>
  <c r="DA113" i="3" s="1"/>
  <c r="CB113" i="3" s="1"/>
  <c r="CW112" i="3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/>
  <c r="CB71" i="3" s="1"/>
  <c r="CZ70" i="3"/>
  <c r="DA70" i="3" s="1"/>
  <c r="CB70" i="3" s="1"/>
  <c r="CZ69" i="3"/>
  <c r="CZ68" i="3"/>
  <c r="DA68" i="3" s="1"/>
  <c r="CB68" i="3"/>
  <c r="CZ67" i="3"/>
  <c r="DA67" i="3"/>
  <c r="CB67" i="3" s="1"/>
  <c r="CZ66" i="3"/>
  <c r="DA66" i="3" s="1"/>
  <c r="CB66" i="3"/>
  <c r="CZ65" i="3"/>
  <c r="DA65" i="3"/>
  <c r="CB65" i="3" s="1"/>
  <c r="CZ64" i="3"/>
  <c r="DA64" i="3" s="1"/>
  <c r="CB64" i="3"/>
  <c r="CZ63" i="3"/>
  <c r="DA63" i="3"/>
  <c r="CB63" i="3" s="1"/>
  <c r="CZ62" i="3"/>
  <c r="DA62" i="3" s="1"/>
  <c r="CB62" i="3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DA613" i="3"/>
  <c r="CB613" i="3" s="1"/>
  <c r="CX612" i="3"/>
  <c r="CX611" i="3"/>
  <c r="CX610" i="3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CX445" i="3"/>
  <c r="CX444" i="3"/>
  <c r="CX443" i="3"/>
  <c r="CX442" i="3"/>
  <c r="CX441" i="3"/>
  <c r="CX440" i="3"/>
  <c r="CX439" i="3"/>
  <c r="CX438" i="3"/>
  <c r="CX418" i="3"/>
  <c r="CX417" i="3"/>
  <c r="CX416" i="3"/>
  <c r="CX415" i="3"/>
  <c r="CX414" i="3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/>
  <c r="CW326" i="3"/>
  <c r="DA326" i="3"/>
  <c r="CB326" i="3" s="1"/>
  <c r="CW325" i="3"/>
  <c r="DA325" i="3" s="1"/>
  <c r="CB325" i="3"/>
  <c r="CW324" i="3"/>
  <c r="DA324" i="3"/>
  <c r="CB324" i="3" s="1"/>
  <c r="CW323" i="3"/>
  <c r="DA323" i="3" s="1"/>
  <c r="CB323" i="3"/>
  <c r="CW322" i="3"/>
  <c r="DA322" i="3"/>
  <c r="CB322" i="3" s="1"/>
  <c r="CW321" i="3"/>
  <c r="DA321" i="3" s="1"/>
  <c r="CB321" i="3"/>
  <c r="CW320" i="3"/>
  <c r="DA320" i="3"/>
  <c r="CB320" i="3" s="1"/>
  <c r="CW319" i="3"/>
  <c r="CW318" i="3"/>
  <c r="CW317" i="3"/>
  <c r="CW306" i="3"/>
  <c r="DA306" i="3"/>
  <c r="CB306" i="3" s="1"/>
  <c r="CW305" i="3"/>
  <c r="DA305" i="3" s="1"/>
  <c r="CB305" i="3" s="1"/>
  <c r="CW304" i="3"/>
  <c r="DA304" i="3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/>
  <c r="CB283" i="3" s="1"/>
  <c r="CW282" i="3"/>
  <c r="DA282" i="3" s="1"/>
  <c r="CB282" i="3" s="1"/>
  <c r="CW281" i="3"/>
  <c r="DA281" i="3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/>
  <c r="CB262" i="3" s="1"/>
  <c r="CW261" i="3"/>
  <c r="DA261" i="3" s="1"/>
  <c r="CB261" i="3" s="1"/>
  <c r="CW260" i="3"/>
  <c r="DA260" i="3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/>
  <c r="CB208" i="3" s="1"/>
  <c r="CW207" i="3"/>
  <c r="CW196" i="3"/>
  <c r="DA196" i="3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/>
  <c r="CB192" i="3" s="1"/>
  <c r="CW191" i="3"/>
  <c r="DA191" i="3" s="1"/>
  <c r="CB191" i="3" s="1"/>
  <c r="CW190" i="3"/>
  <c r="DA190" i="3"/>
  <c r="CB190" i="3" s="1"/>
  <c r="CW189" i="3"/>
  <c r="DA189" i="3" s="1"/>
  <c r="CB189" i="3" s="1"/>
  <c r="CW188" i="3"/>
  <c r="DA188" i="3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/>
  <c r="CB169" i="3" s="1"/>
  <c r="CW168" i="3"/>
  <c r="DA168" i="3" s="1"/>
  <c r="CB168" i="3" s="1"/>
  <c r="CW167" i="3"/>
  <c r="DA167" i="3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/>
  <c r="CB139" i="3" s="1"/>
  <c r="CW138" i="3"/>
  <c r="DA138" i="3" s="1"/>
  <c r="CB138" i="3" s="1"/>
  <c r="CW137" i="3"/>
  <c r="DA137" i="3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/>
  <c r="CB129" i="3" s="1"/>
  <c r="CW128" i="3"/>
  <c r="DA128" i="3" s="1"/>
  <c r="CB128" i="3" s="1"/>
  <c r="CW105" i="3"/>
  <c r="DA105" i="3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/>
  <c r="CB101" i="3" s="1"/>
  <c r="CW100" i="3"/>
  <c r="DA100" i="3" s="1"/>
  <c r="CB100" i="3" s="1"/>
  <c r="CW99" i="3"/>
  <c r="DA99" i="3"/>
  <c r="CB99" i="3" s="1"/>
  <c r="CW98" i="3"/>
  <c r="DA98" i="3" s="1"/>
  <c r="CB98" i="3"/>
  <c r="CW97" i="3"/>
  <c r="DA97" i="3"/>
  <c r="CB97" i="3" s="1"/>
  <c r="CW96" i="3"/>
  <c r="DA96" i="3" s="1"/>
  <c r="CB96" i="3"/>
  <c r="CW332" i="3"/>
  <c r="DA332" i="3"/>
  <c r="CB332" i="3" s="1"/>
  <c r="CW331" i="3"/>
  <c r="DA331" i="3" s="1"/>
  <c r="CB331" i="3"/>
  <c r="CW330" i="3"/>
  <c r="DA330" i="3"/>
  <c r="CB330" i="3" s="1"/>
  <c r="CW329" i="3"/>
  <c r="DA329" i="3" s="1"/>
  <c r="CB329" i="3"/>
  <c r="CW310" i="3"/>
  <c r="DA310" i="3"/>
  <c r="CB310" i="3" s="1"/>
  <c r="CW309" i="3"/>
  <c r="DA309" i="3" s="1"/>
  <c r="CB309" i="3"/>
  <c r="CW308" i="3"/>
  <c r="DA308" i="3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/>
  <c r="CW286" i="3"/>
  <c r="DA286" i="3"/>
  <c r="CB286" i="3" s="1"/>
  <c r="CW274" i="3"/>
  <c r="CW273" i="3"/>
  <c r="CW266" i="3"/>
  <c r="DA266" i="3" s="1"/>
  <c r="CB266" i="3"/>
  <c r="CW265" i="3"/>
  <c r="DA265" i="3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/>
  <c r="CB241" i="3" s="1"/>
  <c r="CW229" i="3"/>
  <c r="CW222" i="3"/>
  <c r="DA222" i="3"/>
  <c r="CB222" i="3" s="1"/>
  <c r="CW221" i="3"/>
  <c r="DA221" i="3" s="1"/>
  <c r="CB221" i="3"/>
  <c r="CW220" i="3"/>
  <c r="DA220" i="3"/>
  <c r="CB220" i="3" s="1"/>
  <c r="CW219" i="3"/>
  <c r="DA219" i="3" s="1"/>
  <c r="CB219" i="3"/>
  <c r="CW218" i="3"/>
  <c r="DA218" i="3"/>
  <c r="CB218" i="3" s="1"/>
  <c r="CW206" i="3"/>
  <c r="CW205" i="3"/>
  <c r="CW185" i="3"/>
  <c r="CW200" i="3"/>
  <c r="DA200" i="3"/>
  <c r="CB200" i="3" s="1"/>
  <c r="CW199" i="3"/>
  <c r="DA199" i="3" s="1"/>
  <c r="CB199" i="3" s="1"/>
  <c r="CW198" i="3"/>
  <c r="DA198" i="3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/>
  <c r="CB75" i="3" s="1"/>
  <c r="CW76" i="3"/>
  <c r="DA76" i="3" s="1"/>
  <c r="CB76" i="3" s="1"/>
  <c r="CW77" i="3"/>
  <c r="CW78" i="3"/>
  <c r="CW79" i="3"/>
  <c r="CW80" i="3"/>
  <c r="CW81" i="3"/>
  <c r="CW82" i="3"/>
  <c r="CW83" i="3"/>
  <c r="CW84" i="3"/>
  <c r="CW85" i="3"/>
  <c r="DA85" i="3"/>
  <c r="CB85" i="3" s="1"/>
  <c r="CX80" i="3"/>
  <c r="CX79" i="3"/>
  <c r="CX78" i="3"/>
  <c r="CX77" i="3"/>
  <c r="CX76" i="3"/>
  <c r="CX81" i="3"/>
  <c r="CW333" i="3"/>
  <c r="DA333" i="3" s="1"/>
  <c r="CB333" i="3"/>
  <c r="CW316" i="3"/>
  <c r="CW315" i="3"/>
  <c r="CW314" i="3"/>
  <c r="CW311" i="3"/>
  <c r="DA311" i="3" s="1"/>
  <c r="CB311" i="3" s="1"/>
  <c r="CW292" i="3"/>
  <c r="CW289" i="3"/>
  <c r="DA289" i="3" s="1"/>
  <c r="CB289" i="3"/>
  <c r="CW272" i="3"/>
  <c r="DA272" i="3"/>
  <c r="CB272" i="3" s="1"/>
  <c r="CW271" i="3"/>
  <c r="CW270" i="3"/>
  <c r="CW267" i="3"/>
  <c r="DA267" i="3" s="1"/>
  <c r="CB267" i="3"/>
  <c r="CW249" i="3"/>
  <c r="CW248" i="3"/>
  <c r="CW245" i="3"/>
  <c r="DA245" i="3"/>
  <c r="CB245" i="3" s="1"/>
  <c r="CW228" i="3"/>
  <c r="CW227" i="3"/>
  <c r="CW226" i="3"/>
  <c r="DA226" i="3" s="1"/>
  <c r="CB226" i="3"/>
  <c r="CW223" i="3"/>
  <c r="DA223" i="3"/>
  <c r="CB223" i="3" s="1"/>
  <c r="CW204" i="3"/>
  <c r="CW201" i="3"/>
  <c r="DA201" i="3"/>
  <c r="CB201" i="3" s="1"/>
  <c r="CW184" i="3"/>
  <c r="CW183" i="3"/>
  <c r="DA183" i="3"/>
  <c r="CB183" i="3" s="1"/>
  <c r="CW182" i="3"/>
  <c r="CW179" i="3"/>
  <c r="DA179" i="3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/>
  <c r="CB163" i="3" s="1"/>
  <c r="CW162" i="3"/>
  <c r="DA162" i="3" s="1"/>
  <c r="CB162" i="3" s="1"/>
  <c r="CW161" i="3"/>
  <c r="DA161" i="3"/>
  <c r="CB161" i="3" s="1"/>
  <c r="CW160" i="3"/>
  <c r="CW126" i="3"/>
  <c r="CW125" i="3"/>
  <c r="CW124" i="3"/>
  <c r="CW123" i="3"/>
  <c r="CW95" i="3"/>
  <c r="CW94" i="3"/>
  <c r="CW93" i="3"/>
  <c r="CW92" i="3"/>
  <c r="CW91" i="3"/>
  <c r="CW90" i="3"/>
  <c r="CW89" i="3"/>
  <c r="CW88" i="3"/>
  <c r="CW87" i="3"/>
  <c r="CX83" i="3"/>
  <c r="CX82" i="3"/>
  <c r="B72" i="3"/>
  <c r="B69" i="3"/>
  <c r="B552" i="3"/>
  <c r="DA207" i="3"/>
  <c r="CB207" i="3"/>
  <c r="DA521" i="3"/>
  <c r="CB521" i="3"/>
  <c r="DA471" i="3"/>
  <c r="CB471" i="3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84" i="3"/>
  <c r="CB84" i="3" s="1"/>
  <c r="DA370" i="3"/>
  <c r="CB370" i="3" s="1"/>
  <c r="DA355" i="3"/>
  <c r="CB355" i="3" s="1"/>
  <c r="DA435" i="3"/>
  <c r="CB435" i="3" s="1"/>
  <c r="DA228" i="3"/>
  <c r="CB228" i="3" s="1"/>
  <c r="DA342" i="3"/>
  <c r="CB342" i="3" s="1"/>
  <c r="DA81" i="3"/>
  <c r="CB81" i="3" s="1"/>
  <c r="DA520" i="3"/>
  <c r="CB520" i="3" s="1"/>
  <c r="DA522" i="3"/>
  <c r="CB522" i="3" s="1"/>
  <c r="DA397" i="3"/>
  <c r="CB397" i="3" s="1"/>
  <c r="DA675" i="3"/>
  <c r="CB675" i="3" s="1"/>
  <c r="DA546" i="3"/>
  <c r="CB546" i="3" s="1"/>
  <c r="DA609" i="3"/>
  <c r="CB609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25" i="3"/>
  <c r="CB125" i="3" s="1"/>
  <c r="DA274" i="3"/>
  <c r="CB274" i="3" s="1"/>
  <c r="DA18" i="3"/>
  <c r="CB18" i="3" s="1"/>
  <c r="DA384" i="3"/>
  <c r="CB384" i="3" s="1"/>
  <c r="DA684" i="3"/>
  <c r="CB684" i="3" s="1"/>
  <c r="DA657" i="3"/>
  <c r="CB657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124" i="3"/>
  <c r="CB124" i="3"/>
  <c r="DA319" i="3"/>
  <c r="CB319" i="3"/>
  <c r="DA679" i="3"/>
  <c r="CB679" i="3"/>
  <c r="DA377" i="3"/>
  <c r="CB377" i="3"/>
  <c r="DA19" i="3"/>
  <c r="CB19" i="3"/>
  <c r="DA26" i="3"/>
  <c r="CB26" i="3"/>
  <c r="DA345" i="3"/>
  <c r="CB345" i="3"/>
  <c r="DA463" i="3"/>
  <c r="CB463" i="3"/>
  <c r="DA515" i="3"/>
  <c r="CB515" i="3"/>
  <c r="DA531" i="3"/>
  <c r="CB531" i="3"/>
  <c r="DA517" i="3"/>
  <c r="CB517" i="3"/>
  <c r="DA529" i="3"/>
  <c r="CB529" i="3"/>
  <c r="DA623" i="3"/>
  <c r="CB623" i="3"/>
  <c r="DA631" i="3"/>
  <c r="CB631" i="3"/>
  <c r="DA652" i="3"/>
  <c r="CB652" i="3"/>
  <c r="DA656" i="3"/>
  <c r="CB656" i="3"/>
  <c r="DA424" i="3"/>
  <c r="CB424" i="3"/>
  <c r="DA475" i="3"/>
  <c r="CB475" i="3"/>
  <c r="DA483" i="3"/>
  <c r="CB483" i="3"/>
  <c r="DA557" i="3"/>
  <c r="CB557" i="3"/>
  <c r="DA659" i="3"/>
  <c r="CB659" i="3"/>
  <c r="DA682" i="3"/>
  <c r="CB682" i="3"/>
  <c r="DA616" i="3"/>
  <c r="CB616" i="3"/>
  <c r="DA126" i="3"/>
  <c r="CB126" i="3"/>
  <c r="DA344" i="3"/>
  <c r="CB344" i="3"/>
  <c r="DA480" i="3"/>
  <c r="CB480" i="3"/>
  <c r="DA504" i="3"/>
  <c r="CB504" i="3"/>
  <c r="DA532" i="3"/>
  <c r="CB532" i="3"/>
  <c r="DA525" i="3"/>
  <c r="CB525" i="3"/>
  <c r="DA530" i="3"/>
  <c r="CB530" i="3"/>
  <c r="DA391" i="3"/>
  <c r="CB391" i="3"/>
  <c r="DA672" i="3"/>
  <c r="CB672" i="3"/>
  <c r="DA540" i="3"/>
  <c r="CB540" i="3"/>
  <c r="DA563" i="3"/>
  <c r="CB563" i="3"/>
  <c r="DA185" i="3"/>
  <c r="CB185" i="3"/>
  <c r="DA526" i="3"/>
  <c r="CB526" i="3"/>
  <c r="DA385" i="3"/>
  <c r="CB385" i="3"/>
  <c r="DA227" i="3"/>
  <c r="CB227" i="3"/>
  <c r="DA271" i="3"/>
  <c r="CB271" i="3"/>
  <c r="DA30" i="3"/>
  <c r="CB30" i="3"/>
  <c r="DA442" i="3"/>
  <c r="CB442" i="3"/>
  <c r="DA450" i="3"/>
  <c r="CB450" i="3"/>
  <c r="DA635" i="3"/>
  <c r="CB635" i="3"/>
  <c r="CX382" i="3"/>
  <c r="DA382" i="3"/>
  <c r="CB382" i="3" s="1"/>
  <c r="DA479" i="3"/>
  <c r="CB479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61" i="3"/>
  <c r="CB361" i="3"/>
  <c r="DA597" i="3"/>
  <c r="CB597" i="3"/>
  <c r="DA605" i="3"/>
  <c r="CB605" i="3"/>
  <c r="DA394" i="3"/>
  <c r="CB394" i="3"/>
  <c r="DA393" i="3"/>
  <c r="CB393" i="3"/>
  <c r="DA392" i="3"/>
  <c r="CB392" i="3"/>
  <c r="DA427" i="3"/>
  <c r="CB427" i="3"/>
  <c r="DA467" i="3"/>
  <c r="CB467" i="3"/>
  <c r="CX508" i="3"/>
  <c r="CX497" i="3"/>
  <c r="DA497" i="3" s="1"/>
  <c r="CB497" i="3" s="1"/>
  <c r="DA545" i="3"/>
  <c r="CB545" i="3"/>
  <c r="DA560" i="3"/>
  <c r="CB560" i="3"/>
  <c r="DA678" i="3"/>
  <c r="CB678" i="3"/>
  <c r="DA680" i="3"/>
  <c r="CB680" i="3"/>
  <c r="DA562" i="3"/>
  <c r="CB562" i="3"/>
  <c r="CW577" i="3"/>
  <c r="DA577" i="3"/>
  <c r="CB577" i="3" s="1"/>
  <c r="DA33" i="3"/>
  <c r="CB33" i="3" s="1"/>
  <c r="DA93" i="3"/>
  <c r="CB93" i="3" s="1"/>
  <c r="DA371" i="3"/>
  <c r="CB371" i="3" s="1"/>
  <c r="DA358" i="3"/>
  <c r="CB358" i="3" s="1"/>
  <c r="DA366" i="3"/>
  <c r="CB366" i="3" s="1"/>
  <c r="DA374" i="3"/>
  <c r="CB374" i="3" s="1"/>
  <c r="DA603" i="3"/>
  <c r="CB603" i="3" s="1"/>
  <c r="DA599" i="3"/>
  <c r="CB599" i="3" s="1"/>
  <c r="DA615" i="3"/>
  <c r="CB615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83" i="3"/>
  <c r="CB83" i="3" s="1"/>
  <c r="DA94" i="3"/>
  <c r="CB94" i="3" s="1"/>
  <c r="DA359" i="3"/>
  <c r="CB359" i="3" s="1"/>
  <c r="DA375" i="3"/>
  <c r="CB375" i="3" s="1"/>
  <c r="DA314" i="3"/>
  <c r="CB314" i="3" s="1"/>
  <c r="DA347" i="3"/>
  <c r="CB347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77" i="3"/>
  <c r="CB77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/>
  <c r="CX549" i="3"/>
  <c r="CX538" i="3"/>
  <c r="DA538" i="3" s="1"/>
  <c r="CB538" i="3" s="1"/>
  <c r="DA440" i="3"/>
  <c r="CB440" i="3"/>
  <c r="DA12" i="3"/>
  <c r="CB12" i="3"/>
  <c r="CX570" i="3"/>
  <c r="CX552" i="3"/>
  <c r="DA552" i="3" s="1"/>
  <c r="CB552" i="3" s="1"/>
  <c r="DA664" i="3"/>
  <c r="CB664" i="3"/>
  <c r="DA92" i="3"/>
  <c r="CB92" i="3"/>
  <c r="DA273" i="3"/>
  <c r="CB273" i="3"/>
  <c r="DA602" i="3"/>
  <c r="CB602" i="3"/>
  <c r="DA406" i="3"/>
  <c r="CB406" i="3"/>
  <c r="DA414" i="3"/>
  <c r="CB414" i="3"/>
  <c r="DA506" i="3"/>
  <c r="CB506" i="3"/>
  <c r="DA518" i="3"/>
  <c r="CB518" i="3"/>
  <c r="DA481" i="3"/>
  <c r="CB481" i="3"/>
  <c r="CX496" i="3"/>
  <c r="CX485" i="3"/>
  <c r="DA485" i="3" s="1"/>
  <c r="CB485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/>
  <c r="CB537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CX398" i="3"/>
  <c r="DA398" i="3"/>
  <c r="CB398" i="3" s="1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DA500" i="3"/>
  <c r="CB500" i="3" s="1"/>
  <c r="CX620" i="3"/>
  <c r="DA620" i="3" s="1"/>
  <c r="CB620" i="3" s="1"/>
  <c r="DA626" i="3"/>
  <c r="CB626" i="3"/>
  <c r="DA630" i="3"/>
  <c r="CB630" i="3"/>
  <c r="DA634" i="3"/>
  <c r="CB634" i="3"/>
  <c r="DA638" i="3"/>
  <c r="CB638" i="3"/>
  <c r="DA654" i="3"/>
  <c r="CB654" i="3"/>
  <c r="DA689" i="3"/>
  <c r="CB689" i="3"/>
  <c r="DA676" i="3"/>
  <c r="CB676" i="3"/>
  <c r="CX571" i="3"/>
  <c r="DA571" i="3"/>
  <c r="CB571" i="3" s="1"/>
  <c r="DA90" i="3"/>
  <c r="CB90" i="3" s="1"/>
  <c r="DA78" i="3"/>
  <c r="CB78" i="3" s="1"/>
  <c r="DA80" i="3"/>
  <c r="CB80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CW109" i="3"/>
  <c r="DA109" i="3" s="1"/>
  <c r="CB109" i="3" s="1"/>
  <c r="DA478" i="3"/>
  <c r="CB478" i="3"/>
  <c r="DA636" i="3"/>
  <c r="CB636" i="3"/>
  <c r="DA88" i="3"/>
  <c r="CB88" i="3"/>
  <c r="DA79" i="3"/>
  <c r="CB79" i="3"/>
  <c r="DA373" i="3"/>
  <c r="CB373" i="3"/>
  <c r="DA606" i="3"/>
  <c r="CB606" i="3"/>
  <c r="DA614" i="3"/>
  <c r="CB614" i="3"/>
  <c r="DA123" i="3"/>
  <c r="CB123" i="3"/>
  <c r="DA160" i="3"/>
  <c r="CB160" i="3"/>
  <c r="DA502" i="3"/>
  <c r="CB502" i="3"/>
  <c r="DA528" i="3"/>
  <c r="CB528" i="3"/>
  <c r="DA488" i="3"/>
  <c r="CB488" i="3"/>
  <c r="DA507" i="3"/>
  <c r="CB507" i="3"/>
  <c r="DA567" i="3"/>
  <c r="CB567" i="3"/>
  <c r="DA29" i="3"/>
  <c r="CB29" i="3"/>
  <c r="AC390" i="3"/>
  <c r="DA294" i="3"/>
  <c r="CB294" i="3" s="1"/>
  <c r="DA673" i="3"/>
  <c r="CB673" i="3" s="1"/>
  <c r="CX432" i="3"/>
  <c r="DA432" i="3" s="1"/>
  <c r="CB432" i="3" s="1"/>
  <c r="DA184" i="3"/>
  <c r="CB184" i="3"/>
  <c r="DA248" i="3"/>
  <c r="CB248" i="3"/>
  <c r="DA148" i="3"/>
  <c r="CB148" i="3"/>
  <c r="CW146" i="3"/>
  <c r="DA146" i="3"/>
  <c r="CB146" i="3" s="1"/>
  <c r="CX437" i="3"/>
  <c r="DA437" i="3" s="1"/>
  <c r="CB437" i="3" s="1"/>
  <c r="CX595" i="3"/>
  <c r="DA595" i="3"/>
  <c r="CB595" i="3" s="1"/>
  <c r="DA31" i="3"/>
  <c r="CB31" i="3" s="1"/>
  <c r="CX484" i="3"/>
  <c r="DA484" i="3" s="1"/>
  <c r="CB484" i="3" s="1"/>
  <c r="DA453" i="3"/>
  <c r="CB453" i="3"/>
  <c r="CX380" i="3"/>
  <c r="DA380" i="3"/>
  <c r="CB380" i="3" s="1"/>
  <c r="CX378" i="3"/>
  <c r="DA378" i="3" s="1"/>
  <c r="CB378" i="3" s="1"/>
  <c r="DA434" i="3"/>
  <c r="CB434" i="3"/>
  <c r="CX472" i="3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229" i="3"/>
  <c r="CB229" i="3" s="1"/>
  <c r="DA317" i="3"/>
  <c r="CB317" i="3" s="1"/>
  <c r="DA610" i="3"/>
  <c r="CB610" i="3" s="1"/>
  <c r="DA438" i="3"/>
  <c r="CB438" i="3" s="1"/>
  <c r="DA523" i="3"/>
  <c r="CB523" i="3" s="1"/>
  <c r="DA533" i="3"/>
  <c r="CB533" i="3" s="1"/>
  <c r="CX381" i="3"/>
  <c r="DA381" i="3" s="1"/>
  <c r="CB381" i="3" s="1"/>
  <c r="DA653" i="3"/>
  <c r="CB653" i="3"/>
  <c r="DA115" i="3"/>
  <c r="CB115" i="3"/>
  <c r="CW111" i="3"/>
  <c r="DA111" i="3"/>
  <c r="CB111" i="3" s="1"/>
  <c r="CW144" i="3"/>
  <c r="DA144" i="3" s="1"/>
  <c r="CB144" i="3" s="1"/>
  <c r="CW224" i="3"/>
  <c r="DA224" i="3"/>
  <c r="CB224" i="3" s="1"/>
  <c r="CW110" i="3"/>
  <c r="DA110" i="3" s="1"/>
  <c r="CB110" i="3" s="1"/>
  <c r="CW225" i="3"/>
  <c r="DA225" i="3"/>
  <c r="CB225" i="3" s="1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389" i="3"/>
  <c r="CB389" i="3" s="1"/>
  <c r="CW180" i="3"/>
  <c r="DA180" i="3" s="1"/>
  <c r="CB180" i="3" s="1"/>
  <c r="DA408" i="3"/>
  <c r="CB408" i="3"/>
  <c r="DA449" i="3"/>
  <c r="CB449" i="3"/>
  <c r="DA466" i="3"/>
  <c r="CB466" i="3"/>
  <c r="DA451" i="3"/>
  <c r="CB451" i="3"/>
  <c r="DA598" i="3"/>
  <c r="CB598" i="3"/>
  <c r="DA315" i="3"/>
  <c r="CB315" i="3"/>
  <c r="DA594" i="3"/>
  <c r="CB594" i="3"/>
  <c r="DA346" i="3"/>
  <c r="CB346" i="3"/>
  <c r="DA401" i="3"/>
  <c r="CB401" i="3"/>
  <c r="DA409" i="3"/>
  <c r="CB409" i="3"/>
  <c r="DA433" i="3"/>
  <c r="CB433" i="3"/>
  <c r="DA487" i="3"/>
  <c r="CB487" i="3"/>
  <c r="DA665" i="3"/>
  <c r="CB665" i="3"/>
  <c r="DA674" i="3"/>
  <c r="CB674" i="3"/>
  <c r="CX669" i="3"/>
  <c r="CW246" i="3"/>
  <c r="DA246" i="3" s="1"/>
  <c r="CB246" i="3" s="1"/>
  <c r="CW584" i="3"/>
  <c r="DA584" i="3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DA601" i="3"/>
  <c r="CB601" i="3" s="1"/>
  <c r="CW158" i="3"/>
  <c r="DA158" i="3" s="1"/>
  <c r="CB158" i="3" s="1"/>
  <c r="DA270" i="3"/>
  <c r="CB270" i="3"/>
  <c r="CW268" i="3"/>
  <c r="DA268" i="3"/>
  <c r="CB268" i="3" s="1"/>
  <c r="DA452" i="3"/>
  <c r="CB452" i="3" s="1"/>
  <c r="CW86" i="3"/>
  <c r="DA86" i="3" s="1"/>
  <c r="CB86" i="3" s="1"/>
  <c r="DA578" i="3"/>
  <c r="CB578" i="3"/>
  <c r="CW147" i="3"/>
  <c r="DA147" i="3"/>
  <c r="CB147" i="3" s="1"/>
  <c r="DA149" i="3"/>
  <c r="CB149" i="3" s="1"/>
  <c r="CX473" i="3"/>
  <c r="CX458" i="3" s="1"/>
  <c r="DA458" i="3" s="1"/>
  <c r="CB458" i="3" s="1"/>
  <c r="CX357" i="3"/>
  <c r="DA357" i="3"/>
  <c r="CB357" i="3" s="1"/>
  <c r="CX641" i="3"/>
  <c r="DA641" i="3" s="1"/>
  <c r="CB641" i="3" s="1"/>
  <c r="CX646" i="3"/>
  <c r="DA646" i="3"/>
  <c r="CB646" i="3" s="1"/>
  <c r="CW159" i="3"/>
  <c r="DA159" i="3" s="1"/>
  <c r="CB159" i="3" s="1"/>
  <c r="CX642" i="3"/>
  <c r="DA642" i="3"/>
  <c r="CB642" i="3" s="1"/>
  <c r="CW181" i="3"/>
  <c r="DA181" i="3" s="1"/>
  <c r="CB181" i="3" s="1"/>
  <c r="CW247" i="3"/>
  <c r="DA247" i="3"/>
  <c r="CB247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/>
  <c r="CB588" i="3" s="1"/>
  <c r="CW592" i="3"/>
  <c r="DA592" i="3" s="1"/>
  <c r="CB592" i="3" s="1"/>
  <c r="CW572" i="3"/>
  <c r="CW511" i="3"/>
  <c r="DA511" i="3" s="1"/>
  <c r="CB511" i="3" s="1"/>
  <c r="DA551" i="3"/>
  <c r="CB551" i="3"/>
  <c r="CW291" i="3"/>
  <c r="DA291" i="3" s="1"/>
  <c r="CB291" i="3" s="1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/>
  <c r="CB576" i="3" s="1"/>
  <c r="CW580" i="3"/>
  <c r="DA580" i="3" s="1"/>
  <c r="CB580" i="3" s="1"/>
  <c r="DA44" i="3"/>
  <c r="CB44" i="3"/>
  <c r="CW41" i="3"/>
  <c r="DA41" i="3"/>
  <c r="CB41" i="3" s="1"/>
  <c r="CW313" i="3"/>
  <c r="DA313" i="3" s="1"/>
  <c r="CB313" i="3" s="1"/>
  <c r="CX650" i="3"/>
  <c r="DA650" i="3"/>
  <c r="CB650" i="3" s="1"/>
  <c r="CX535" i="3"/>
  <c r="DA535" i="3" s="1"/>
  <c r="CB535" i="3" s="1"/>
  <c r="DA549" i="3"/>
  <c r="CB549" i="3"/>
  <c r="CX649" i="3"/>
  <c r="DA649" i="3"/>
  <c r="CB649" i="3" s="1"/>
  <c r="CX534" i="3"/>
  <c r="DA534" i="3" s="1"/>
  <c r="CB534" i="3" s="1"/>
  <c r="CW202" i="3"/>
  <c r="DA202" i="3"/>
  <c r="CB202" i="3" s="1"/>
  <c r="CX539" i="3"/>
  <c r="DA539" i="3" s="1"/>
  <c r="CB539" i="3" s="1"/>
  <c r="CW269" i="3"/>
  <c r="DA269" i="3"/>
  <c r="CB269" i="3" s="1"/>
  <c r="CW312" i="3"/>
  <c r="DA312" i="3" s="1"/>
  <c r="CB312" i="3" s="1"/>
  <c r="CW145" i="3"/>
  <c r="CX643" i="3"/>
  <c r="DA643" i="3" s="1"/>
  <c r="CB643" i="3" s="1"/>
  <c r="DA204" i="3"/>
  <c r="CB204" i="3"/>
  <c r="CW203" i="3"/>
  <c r="DA203" i="3"/>
  <c r="CB203" i="3" s="1"/>
  <c r="DA293" i="3"/>
  <c r="CB293" i="3" s="1"/>
  <c r="CW290" i="3"/>
  <c r="DA290" i="3" s="1"/>
  <c r="CB290" i="3" s="1"/>
  <c r="DA658" i="3"/>
  <c r="CB658" i="3"/>
  <c r="DA661" i="3"/>
  <c r="CB661" i="3"/>
  <c r="DA403" i="3"/>
  <c r="CB403" i="3"/>
  <c r="DA622" i="3"/>
  <c r="CB622" i="3"/>
  <c r="DA368" i="3"/>
  <c r="CB368" i="3"/>
  <c r="DA182" i="3"/>
  <c r="CB182" i="3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87" i="3"/>
  <c r="CB87" i="3"/>
  <c r="DA365" i="3"/>
  <c r="CB365" i="3"/>
  <c r="DA21" i="3"/>
  <c r="CB21" i="3"/>
  <c r="DA405" i="3"/>
  <c r="CB405" i="3"/>
  <c r="DA464" i="3"/>
  <c r="CB464" i="3"/>
  <c r="DA670" i="3"/>
  <c r="CB670" i="3"/>
  <c r="CW510" i="3"/>
  <c r="DA510" i="3"/>
  <c r="CB510" i="3" s="1"/>
  <c r="CX553" i="3"/>
  <c r="DA553" i="3" s="1"/>
  <c r="CB553" i="3" s="1"/>
  <c r="CX554" i="3"/>
  <c r="DA554" i="3"/>
  <c r="CB554" i="3" s="1"/>
  <c r="CX474" i="3"/>
  <c r="DA474" i="3" s="1"/>
  <c r="CB474" i="3" s="1"/>
  <c r="DA508" i="3"/>
  <c r="CB508" i="3"/>
  <c r="CX536" i="3"/>
  <c r="DA536" i="3"/>
  <c r="CB536" i="3" s="1"/>
  <c r="DA496" i="3"/>
  <c r="CB496" i="3" s="1"/>
  <c r="CX486" i="3"/>
  <c r="DA486" i="3" s="1"/>
  <c r="CB486" i="3" s="1"/>
  <c r="CX422" i="3"/>
  <c r="DA422" i="3"/>
  <c r="CB422" i="3" s="1"/>
  <c r="CX419" i="3"/>
  <c r="DA419" i="3" s="1"/>
  <c r="CB419" i="3" s="1"/>
  <c r="DA570" i="3"/>
  <c r="CB570" i="3"/>
  <c r="CX421" i="3"/>
  <c r="DA421" i="3"/>
  <c r="CB421" i="3" s="1"/>
  <c r="CX555" i="3"/>
  <c r="DA555" i="3" s="1"/>
  <c r="CB555" i="3" s="1"/>
  <c r="CX461" i="3"/>
  <c r="DA461" i="3"/>
  <c r="CB461" i="3" s="1"/>
  <c r="DA472" i="3"/>
  <c r="CB472" i="3" s="1"/>
  <c r="CW108" i="3"/>
  <c r="DA108" i="3" s="1"/>
  <c r="CB108" i="3" s="1"/>
  <c r="DA145" i="3"/>
  <c r="CB145" i="3"/>
  <c r="CW143" i="3"/>
  <c r="DA143" i="3"/>
  <c r="CB143" i="3" s="1"/>
  <c r="DA473" i="3"/>
  <c r="CB473" i="3" s="1"/>
  <c r="DA572" i="3"/>
  <c r="CB572" i="3" s="1"/>
  <c r="CW509" i="3"/>
  <c r="DA509" i="3" s="1"/>
  <c r="CB509" i="3" s="1"/>
  <c r="CX667" i="3"/>
  <c r="DA667" i="3"/>
  <c r="CB667" i="3" s="1"/>
  <c r="DA669" i="3"/>
  <c r="CB669" i="3" s="1"/>
  <c r="CX668" i="3"/>
  <c r="DA668" i="3" s="1"/>
  <c r="CB668" i="3" s="1"/>
  <c r="CX459" i="3"/>
  <c r="DA459" i="3" s="1"/>
  <c r="CB459" i="3" s="1"/>
  <c r="CW107" i="3"/>
  <c r="DA107" i="3" s="1"/>
  <c r="CB107" i="3" s="1"/>
  <c r="CX460" i="3" l="1"/>
  <c r="DA460" i="3" s="1"/>
  <c r="CB460" i="3" s="1"/>
  <c r="CX420" i="3"/>
  <c r="DA420" i="3" s="1"/>
  <c r="CB420" i="3" s="1"/>
  <c r="DA441" i="3"/>
  <c r="CB441" i="3" s="1"/>
  <c r="DA457" i="3"/>
  <c r="CB457" i="3" s="1"/>
  <c r="DA519" i="3"/>
  <c r="CB519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<sst xmlns="http://schemas.openxmlformats.org/spreadsheetml/2006/main" count="963" uniqueCount="201">
  <si>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</si>
  <si>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</si>
  <si>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</si>
  <si>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</si>
  <si>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</si>
  <si>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</si>
  <si>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</si>
  <si>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</si>
  <si>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</si>
  <si>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</si>
  <si>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</si>
  <si>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</si>
  <si>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</si>
  <si>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</si>
  <si>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</si>
  <si>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</si>
  <si>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</si>
  <si>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</si>
  <si>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</si>
  <si>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</si>
  <si>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</si>
  <si>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</si>
  <si>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</si>
  <si>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</si>
  <si>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</si>
  <si>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</si>
  <si>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</si>
  <si>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</si>
  <si>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</si>
  <si>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</si>
  <si>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</si>
  <si>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</si>
  <si>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</si>
  <si>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</si>
  <si>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</si>
  <si>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</si>
  <si>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</si>
  <si>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</si>
  <si>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</si>
  <si>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</si>
  <si>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</si>
  <si>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</si>
  <si>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</si>
  <si>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</si>
  <si>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</si>
  <si>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</si>
  <si>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</si>
  <si>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</si>
  <si>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</si>
  <si>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</si>
  <si>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</si>
  <si>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</si>
  <si>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</si>
  <si>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</si>
  <si>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</si>
  <si>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</si>
  <si>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</si>
  <si>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</si>
  <si>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</si>
  <si>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</si>
  <si>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</si>
  <si>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</si>
  <si>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</si>
  <si>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</si>
  <si>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</si>
  <si>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</si>
  <si>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</si>
  <si>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</si>
  <si>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</si>
  <si>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</si>
  <si>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</si>
  <si>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</si>
  <si>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</si>
  <si>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</si>
  <si>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</si>
  <si>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</si>
  <si>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</si>
  <si>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</si>
  <si>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</si>
  <si>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</si>
  <si>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</si>
  <si>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</si>
  <si>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</si>
  <si>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</si>
  <si>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</si>
  <si>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</si>
  <si>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</si>
  <si>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</si>
  <si>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</si>
  <si>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</si>
  <si>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</si>
  <si>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</si>
  <si>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</si>
  <si>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</si>
  <si>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</si>
  <si>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</si>
  <si>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</si>
  <si>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</si>
  <si>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</si>
  <si>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</si>
  <si>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</si>
  <si>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</si>
  <si>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</si>
  <si>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</si>
  <si>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</si>
  <si>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</si>
  <si>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</si>
  <si>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</si>
  <si>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</si>
  <si>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</si>
  <si>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</si>
  <si>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</si>
  <si>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</si>
  <si>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</si>
  <si>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</si>
  <si>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</si>
  <si>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</si>
  <si>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</si>
  <si>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</si>
  <si>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</si>
  <si>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</si>
  <si>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</si>
  <si>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</si>
  <si>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</si>
  <si>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</si>
  <si>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</si>
  <si>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</si>
  <si>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</si>
  <si>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</si>
  <si>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</si>
  <si>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</si>
  <si>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</si>
  <si>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</si>
  <si>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</si>
  <si>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</si>
  <si>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</si>
  <si>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</si>
  <si>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</si>
  <si>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</si>
  <si>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</si>
  <si>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</si>
  <si>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</si>
  <si>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</si>
  <si>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</si>
  <si>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</si>
  <si>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</si>
  <si>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</si>
  <si>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</si>
  <si>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</si>
  <si>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</si>
  <si>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</si>
  <si>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</si>
  <si>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</si>
  <si>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</si>
  <si>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</si>
  <si>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</si>
  <si>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</si>
  <si>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</si>
  <si>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</si>
  <si>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</si>
  <si>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</si>
  <si>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</si>
  <si>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</si>
  <si>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</si>
  <si>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</si>
  <si>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</si>
  <si>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</si>
  <si>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</si>
  <si>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</si>
  <si>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</si>
  <si>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</si>
  <si>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</si>
  <si>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</si>
  <si>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</si>
  <si>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</si>
  <si>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</si>
  <si>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</si>
  <si>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</si>
  <si>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</si>
  <si>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</si>
  <si>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</si>
  <si>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</si>
  <si>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</si>
  <si>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</si>
  <si>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</si>
  <si>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</si>
  <si>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</si>
  <si>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</si>
  <si>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</si>
  <si>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</si>
  <si>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</si>
  <si>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</si>
  <si>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</si>
  <si>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</si>
  <si>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</si>
  <si>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</si>
  <si>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</si>
  <si>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</si>
  <si>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</si>
  <si>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Baumacht s.r.o.</t>
  </si>
  <si>
    <t>Okružná 111, 04945 Jovice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</si>
</sst>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27" activePane="bottomRight" state="frozen"/>
      <selection pane="topRight" activeCell="AO1" sqref="AO1"/>
      <selection pane="bottomLeft" activeCell="A2" sqref="A2"/>
      <selection pane="bottomRight" activeCell="AJ38" sqref="AJ38:BZ38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25">
      <c r="A2" s="11"/>
      <c r="D2" s="183" t="s">
        <v>120</v>
      </c>
      <c r="E2" s="184"/>
      <c r="F2" s="184"/>
      <c r="G2" s="184"/>
      <c r="H2" s="184"/>
      <c r="I2" s="184"/>
      <c r="J2" s="184"/>
      <c r="K2" s="184"/>
      <c r="L2" s="184"/>
      <c r="M2" s="184"/>
      <c r="N2" s="184"/>
      <c r="O2" s="184"/>
      <c r="P2" s="184"/>
      <c r="Q2" s="184"/>
      <c r="R2" s="184"/>
      <c r="S2" s="184"/>
      <c r="T2" s="185"/>
      <c r="X2" s="2" t="s">
        <v>0</v>
      </c>
      <c r="Z2" s="30"/>
      <c r="AA2" s="30"/>
      <c r="AB2" s="171">
        <v>5</v>
      </c>
      <c r="AC2" s="172"/>
      <c r="AD2" s="171">
        <v>2</v>
      </c>
      <c r="AE2" s="172"/>
      <c r="AF2" s="171">
        <v>0</v>
      </c>
      <c r="AG2" s="182"/>
      <c r="AH2" s="172"/>
      <c r="AI2" s="171">
        <v>0</v>
      </c>
      <c r="AJ2" s="172"/>
      <c r="AK2" s="171">
        <v>5</v>
      </c>
      <c r="AL2" s="172"/>
      <c r="AM2" s="171">
        <v>9</v>
      </c>
      <c r="AN2" s="172"/>
      <c r="AO2" s="171">
        <v>9</v>
      </c>
      <c r="AP2" s="172"/>
      <c r="AQ2" s="171">
        <v>2</v>
      </c>
      <c r="AR2" s="172"/>
      <c r="AW2" s="30"/>
      <c r="AX2" s="2" t="s">
        <v>94</v>
      </c>
      <c r="AZ2" s="30"/>
      <c r="BA2" s="30"/>
      <c r="BB2" s="171">
        <v>2</v>
      </c>
      <c r="BC2" s="172"/>
      <c r="BD2" s="171">
        <v>1</v>
      </c>
      <c r="BE2" s="172"/>
      <c r="BF2" s="171">
        <v>2</v>
      </c>
      <c r="BG2" s="182"/>
      <c r="BH2" s="172"/>
      <c r="BI2" s="171">
        <v>0</v>
      </c>
      <c r="BJ2" s="172"/>
      <c r="BK2" s="171">
        <v>8</v>
      </c>
      <c r="BL2" s="172"/>
      <c r="BM2" s="171">
        <v>7</v>
      </c>
      <c r="BN2" s="172"/>
      <c r="BO2" s="171">
        <v>3</v>
      </c>
      <c r="BP2" s="172"/>
      <c r="BQ2" s="171">
        <v>7</v>
      </c>
      <c r="BR2" s="172"/>
      <c r="BS2" s="171">
        <v>4</v>
      </c>
      <c r="BT2" s="172"/>
      <c r="BU2" s="171">
        <v>4</v>
      </c>
      <c r="BV2" s="172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2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5" thickBot="1" x14ac:dyDescent="0.3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2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25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25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25">
      <c r="A9" s="11"/>
      <c r="B9" s="69" t="s">
        <v>199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25">
      <c r="A10" s="11"/>
      <c r="B10" s="69" t="s">
        <v>200</v>
      </c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25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2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25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25">
      <c r="A14" s="11"/>
      <c r="B14" s="2" t="s">
        <v>84</v>
      </c>
      <c r="J14" s="89" t="s">
        <v>196</v>
      </c>
      <c r="K14" s="89"/>
      <c r="L14" s="89"/>
      <c r="M14" s="89"/>
      <c r="N14" s="89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25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25">
      <c r="A16" s="11"/>
      <c r="B16" s="179" t="s">
        <v>86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  <c r="M16" s="180"/>
      <c r="N16" s="180"/>
      <c r="O16" s="180"/>
      <c r="P16" s="180"/>
      <c r="Q16" s="180"/>
      <c r="R16" s="180"/>
      <c r="S16" s="180"/>
      <c r="T16" s="180"/>
      <c r="U16" s="180"/>
      <c r="V16" s="180"/>
      <c r="W16" s="180"/>
      <c r="X16" s="180"/>
      <c r="Y16" s="180"/>
      <c r="Z16" s="180"/>
      <c r="AA16" s="180"/>
      <c r="AB16" s="180"/>
      <c r="AC16" s="180"/>
      <c r="AD16" s="180"/>
      <c r="AE16" s="180"/>
      <c r="AF16" s="180"/>
      <c r="AG16" s="180"/>
      <c r="AH16" s="180"/>
      <c r="AI16" s="180"/>
      <c r="AJ16" s="180"/>
      <c r="AK16" s="180"/>
      <c r="AL16" s="180"/>
      <c r="AM16" s="180"/>
      <c r="AN16" s="180"/>
      <c r="AO16" s="180"/>
      <c r="AP16" s="180"/>
      <c r="AQ16" s="180"/>
      <c r="AR16" s="180"/>
      <c r="AS16" s="180"/>
      <c r="AT16" s="180"/>
      <c r="AU16" s="180"/>
      <c r="AV16" s="180"/>
      <c r="AW16" s="180"/>
      <c r="AX16" s="180"/>
      <c r="AY16" s="180"/>
      <c r="AZ16" s="180"/>
      <c r="BA16" s="180"/>
      <c r="BB16" s="180"/>
      <c r="BC16" s="180"/>
      <c r="BD16" s="180"/>
      <c r="BE16" s="180"/>
      <c r="BF16" s="180"/>
      <c r="BG16" s="180"/>
      <c r="BH16" s="180"/>
      <c r="BI16" s="180"/>
      <c r="BJ16" s="180"/>
      <c r="BK16" s="180"/>
      <c r="BL16" s="180"/>
      <c r="BM16" s="180"/>
      <c r="BN16" s="180"/>
      <c r="BO16" s="180"/>
      <c r="BP16" s="180"/>
      <c r="BQ16" s="180"/>
      <c r="BR16" s="180"/>
      <c r="BS16" s="180"/>
      <c r="BT16" s="180"/>
      <c r="BU16" s="180"/>
      <c r="BV16" s="180"/>
      <c r="BW16" s="180"/>
      <c r="BX16" s="180"/>
      <c r="BY16" s="180"/>
      <c r="BZ16" s="18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25">
      <c r="A17" s="11"/>
      <c r="B17" s="176"/>
      <c r="C17" s="177"/>
      <c r="D17" s="177"/>
      <c r="E17" s="177"/>
      <c r="F17" s="177"/>
      <c r="G17" s="177"/>
      <c r="H17" s="177"/>
      <c r="I17" s="177"/>
      <c r="J17" s="177"/>
      <c r="K17" s="177"/>
      <c r="L17" s="177"/>
      <c r="M17" s="177"/>
      <c r="N17" s="177"/>
      <c r="O17" s="177"/>
      <c r="P17" s="177"/>
      <c r="Q17" s="177"/>
      <c r="R17" s="177"/>
      <c r="S17" s="177"/>
      <c r="T17" s="177"/>
      <c r="U17" s="177"/>
      <c r="V17" s="177"/>
      <c r="W17" s="177"/>
      <c r="X17" s="177"/>
      <c r="Y17" s="177"/>
      <c r="Z17" s="177"/>
      <c r="AA17" s="177"/>
      <c r="AB17" s="177"/>
      <c r="AC17" s="177"/>
      <c r="AD17" s="177"/>
      <c r="AE17" s="177"/>
      <c r="AF17" s="177"/>
      <c r="AG17" s="177"/>
      <c r="AH17" s="177"/>
      <c r="AI17" s="177"/>
      <c r="AJ17" s="177"/>
      <c r="AK17" s="177"/>
      <c r="AL17" s="177"/>
      <c r="AM17" s="177"/>
      <c r="AN17" s="177"/>
      <c r="AO17" s="177"/>
      <c r="AP17" s="177"/>
      <c r="AQ17" s="177"/>
      <c r="AR17" s="177"/>
      <c r="AS17" s="177"/>
      <c r="AT17" s="177"/>
      <c r="AU17" s="177"/>
      <c r="AV17" s="177"/>
      <c r="AW17" s="177"/>
      <c r="AX17" s="177"/>
      <c r="AY17" s="177"/>
      <c r="AZ17" s="177"/>
      <c r="BA17" s="177"/>
      <c r="BB17" s="177"/>
      <c r="BC17" s="177"/>
      <c r="BD17" s="177"/>
      <c r="BE17" s="177"/>
      <c r="BF17" s="177"/>
      <c r="BG17" s="177"/>
      <c r="BH17" s="177"/>
      <c r="BI17" s="177"/>
      <c r="BJ17" s="177"/>
      <c r="BK17" s="177"/>
      <c r="BL17" s="177"/>
      <c r="BM17" s="177"/>
      <c r="BN17" s="177"/>
      <c r="BO17" s="177"/>
      <c r="BP17" s="177"/>
      <c r="BQ17" s="177"/>
      <c r="BR17" s="177"/>
      <c r="BS17" s="177"/>
      <c r="BT17" s="177"/>
      <c r="BU17" s="177"/>
      <c r="BV17" s="177"/>
      <c r="BW17" s="177"/>
      <c r="BX17" s="177"/>
      <c r="BY17" s="177"/>
      <c r="BZ17" s="178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25">
      <c r="A18" s="11"/>
      <c r="B18" s="212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213"/>
      <c r="AB18" s="213"/>
      <c r="AC18" s="213"/>
      <c r="AD18" s="213"/>
      <c r="AE18" s="213"/>
      <c r="AF18" s="213"/>
      <c r="AG18" s="213"/>
      <c r="AH18" s="213"/>
      <c r="AI18" s="213"/>
      <c r="AJ18" s="213"/>
      <c r="AK18" s="213"/>
      <c r="AL18" s="213"/>
      <c r="AM18" s="213"/>
      <c r="AN18" s="213"/>
      <c r="AO18" s="213"/>
      <c r="AP18" s="213"/>
      <c r="AQ18" s="213"/>
      <c r="AR18" s="213"/>
      <c r="AS18" s="213"/>
      <c r="AT18" s="213"/>
      <c r="AU18" s="213"/>
      <c r="AV18" s="213"/>
      <c r="AW18" s="213"/>
      <c r="AX18" s="213"/>
      <c r="AY18" s="213"/>
      <c r="AZ18" s="213"/>
      <c r="BA18" s="213"/>
      <c r="BB18" s="213"/>
      <c r="BC18" s="213"/>
      <c r="BD18" s="213"/>
      <c r="BE18" s="213"/>
      <c r="BF18" s="213"/>
      <c r="BG18" s="213"/>
      <c r="BH18" s="213"/>
      <c r="BI18" s="213"/>
      <c r="BJ18" s="213"/>
      <c r="BK18" s="213"/>
      <c r="BL18" s="213"/>
      <c r="BM18" s="213"/>
      <c r="BN18" s="213"/>
      <c r="BO18" s="213"/>
      <c r="BP18" s="213"/>
      <c r="BQ18" s="213"/>
      <c r="BR18" s="213"/>
      <c r="BS18" s="213"/>
      <c r="BT18" s="213"/>
      <c r="BU18" s="213"/>
      <c r="BV18" s="213"/>
      <c r="BW18" s="213"/>
      <c r="BX18" s="213"/>
      <c r="BY18" s="213"/>
      <c r="BZ18" s="214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25">
      <c r="A19" s="11"/>
      <c r="B19" s="179" t="s">
        <v>87</v>
      </c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80"/>
      <c r="O19" s="180"/>
      <c r="P19" s="180"/>
      <c r="Q19" s="180"/>
      <c r="R19" s="180"/>
      <c r="S19" s="180"/>
      <c r="T19" s="180"/>
      <c r="U19" s="180"/>
      <c r="V19" s="180"/>
      <c r="W19" s="180"/>
      <c r="X19" s="180"/>
      <c r="Y19" s="180"/>
      <c r="Z19" s="180"/>
      <c r="AA19" s="180"/>
      <c r="AB19" s="180"/>
      <c r="AC19" s="180"/>
      <c r="AD19" s="180"/>
      <c r="AE19" s="180"/>
      <c r="AF19" s="180"/>
      <c r="AG19" s="180"/>
      <c r="AH19" s="180"/>
      <c r="AI19" s="180"/>
      <c r="AJ19" s="180"/>
      <c r="AK19" s="180"/>
      <c r="AL19" s="180"/>
      <c r="AM19" s="180"/>
      <c r="AN19" s="180"/>
      <c r="AO19" s="180"/>
      <c r="AP19" s="180"/>
      <c r="AQ19" s="180"/>
      <c r="AR19" s="180"/>
      <c r="AS19" s="180"/>
      <c r="AT19" s="180"/>
      <c r="AU19" s="180"/>
      <c r="AV19" s="180"/>
      <c r="AW19" s="180"/>
      <c r="AX19" s="180"/>
      <c r="AY19" s="180"/>
      <c r="AZ19" s="180"/>
      <c r="BA19" s="180"/>
      <c r="BB19" s="180"/>
      <c r="BC19" s="180"/>
      <c r="BD19" s="180"/>
      <c r="BE19" s="180"/>
      <c r="BF19" s="180"/>
      <c r="BG19" s="180"/>
      <c r="BH19" s="180"/>
      <c r="BI19" s="180"/>
      <c r="BJ19" s="180"/>
      <c r="BK19" s="180"/>
      <c r="BL19" s="180"/>
      <c r="BM19" s="180"/>
      <c r="BN19" s="180"/>
      <c r="BO19" s="180"/>
      <c r="BP19" s="180"/>
      <c r="BQ19" s="180"/>
      <c r="BR19" s="180"/>
      <c r="BS19" s="180"/>
      <c r="BT19" s="180"/>
      <c r="BU19" s="180"/>
      <c r="BV19" s="180"/>
      <c r="BW19" s="180"/>
      <c r="BX19" s="180"/>
      <c r="BY19" s="180"/>
      <c r="BZ19" s="18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25">
      <c r="A20" s="11"/>
      <c r="B20" s="176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/>
      <c r="Y20" s="177"/>
      <c r="Z20" s="177"/>
      <c r="AA20" s="177"/>
      <c r="AB20" s="177"/>
      <c r="AC20" s="177"/>
      <c r="AD20" s="177"/>
      <c r="AE20" s="177"/>
      <c r="AF20" s="177"/>
      <c r="AG20" s="177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7"/>
      <c r="BF20" s="177"/>
      <c r="BG20" s="177"/>
      <c r="BH20" s="177"/>
      <c r="BI20" s="177"/>
      <c r="BJ20" s="177"/>
      <c r="BK20" s="177"/>
      <c r="BL20" s="177"/>
      <c r="BM20" s="177"/>
      <c r="BN20" s="177"/>
      <c r="BO20" s="177"/>
      <c r="BP20" s="177"/>
      <c r="BQ20" s="177"/>
      <c r="BR20" s="177"/>
      <c r="BS20" s="177"/>
      <c r="BT20" s="177"/>
      <c r="BU20" s="177"/>
      <c r="BV20" s="177"/>
      <c r="BW20" s="177"/>
      <c r="BX20" s="177"/>
      <c r="BY20" s="177"/>
      <c r="BZ20" s="178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25">
      <c r="A21" s="11"/>
      <c r="B21" s="17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S21" s="174"/>
      <c r="T21" s="174"/>
      <c r="U21" s="174"/>
      <c r="V21" s="174"/>
      <c r="W21" s="174"/>
      <c r="X21" s="174"/>
      <c r="Y21" s="174"/>
      <c r="Z21" s="174"/>
      <c r="AA21" s="174"/>
      <c r="AB21" s="174"/>
      <c r="AC21" s="174"/>
      <c r="AD21" s="174"/>
      <c r="AE21" s="174"/>
      <c r="AF21" s="174"/>
      <c r="AG21" s="174"/>
      <c r="AH21" s="174"/>
      <c r="AI21" s="174"/>
      <c r="AJ21" s="174"/>
      <c r="AK21" s="174"/>
      <c r="AL21" s="174"/>
      <c r="AM21" s="174"/>
      <c r="AN21" s="174"/>
      <c r="AO21" s="174"/>
      <c r="AP21" s="174"/>
      <c r="AQ21" s="174"/>
      <c r="AR21" s="174"/>
      <c r="AS21" s="174"/>
      <c r="AT21" s="174"/>
      <c r="AU21" s="174"/>
      <c r="AV21" s="174"/>
      <c r="AW21" s="174"/>
      <c r="AX21" s="174"/>
      <c r="AY21" s="174"/>
      <c r="AZ21" s="174"/>
      <c r="BA21" s="174"/>
      <c r="BB21" s="174"/>
      <c r="BC21" s="174"/>
      <c r="BD21" s="174"/>
      <c r="BE21" s="174"/>
      <c r="BF21" s="174"/>
      <c r="BG21" s="174"/>
      <c r="BH21" s="174"/>
      <c r="BI21" s="174"/>
      <c r="BJ21" s="174"/>
      <c r="BK21" s="174"/>
      <c r="BL21" s="174"/>
      <c r="BM21" s="174"/>
      <c r="BN21" s="174"/>
      <c r="BO21" s="174"/>
      <c r="BP21" s="174"/>
      <c r="BQ21" s="174"/>
      <c r="BR21" s="174"/>
      <c r="BS21" s="174"/>
      <c r="BT21" s="174"/>
      <c r="BU21" s="174"/>
      <c r="BV21" s="174"/>
      <c r="BW21" s="174"/>
      <c r="BX21" s="174"/>
      <c r="BY21" s="174"/>
      <c r="BZ21" s="175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25">
      <c r="A22" s="11"/>
      <c r="B22" s="179" t="s">
        <v>85</v>
      </c>
      <c r="C22" s="180"/>
      <c r="D22" s="180"/>
      <c r="E22" s="180"/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0"/>
      <c r="AS22" s="180"/>
      <c r="AT22" s="180"/>
      <c r="AU22" s="180"/>
      <c r="AV22" s="180"/>
      <c r="AW22" s="180"/>
      <c r="AX22" s="180"/>
      <c r="AY22" s="180"/>
      <c r="AZ22" s="180"/>
      <c r="BA22" s="180"/>
      <c r="BB22" s="180"/>
      <c r="BC22" s="180"/>
      <c r="BD22" s="180"/>
      <c r="BE22" s="180"/>
      <c r="BF22" s="180"/>
      <c r="BG22" s="180"/>
      <c r="BH22" s="180"/>
      <c r="BI22" s="180"/>
      <c r="BJ22" s="180"/>
      <c r="BK22" s="180"/>
      <c r="BL22" s="180"/>
      <c r="BM22" s="180"/>
      <c r="BN22" s="180"/>
      <c r="BO22" s="180"/>
      <c r="BP22" s="180"/>
      <c r="BQ22" s="180"/>
      <c r="BR22" s="180"/>
      <c r="BS22" s="180"/>
      <c r="BT22" s="180"/>
      <c r="BU22" s="180"/>
      <c r="BV22" s="180"/>
      <c r="BW22" s="180"/>
      <c r="BX22" s="180"/>
      <c r="BY22" s="180"/>
      <c r="BZ22" s="18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25">
      <c r="A23" s="11"/>
      <c r="B23" s="319" t="s">
        <v>89</v>
      </c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0"/>
      <c r="T23" s="320"/>
      <c r="U23" s="320"/>
      <c r="V23" s="312" t="str">
        <f>+IF(B23="nie","","Spoločnosť uvádza nasledujúce informácie:")</f>
        <v>Spoločnosť uvádza nasledujúce informácie:</v>
      </c>
      <c r="W23" s="312"/>
      <c r="X23" s="312"/>
      <c r="Y23" s="312"/>
      <c r="Z23" s="312"/>
      <c r="AA23" s="312"/>
      <c r="AB23" s="312"/>
      <c r="AC23" s="312"/>
      <c r="AD23" s="312"/>
      <c r="AE23" s="312"/>
      <c r="AF23" s="312"/>
      <c r="AG23" s="312"/>
      <c r="AH23" s="312"/>
      <c r="AI23" s="312"/>
      <c r="AJ23" s="312"/>
      <c r="AK23" s="312"/>
      <c r="AL23" s="312"/>
      <c r="AM23" s="312"/>
      <c r="AN23" s="312"/>
      <c r="AO23" s="312"/>
      <c r="AP23" s="312"/>
      <c r="AQ23" s="312"/>
      <c r="AR23" s="312"/>
      <c r="AS23" s="312"/>
      <c r="AT23" s="312"/>
      <c r="AU23" s="312"/>
      <c r="AV23" s="312"/>
      <c r="AW23" s="312"/>
      <c r="AX23" s="312"/>
      <c r="AY23" s="312"/>
      <c r="AZ23" s="312"/>
      <c r="BA23" s="312"/>
      <c r="BB23" s="312"/>
      <c r="BC23" s="312"/>
      <c r="BD23" s="312"/>
      <c r="BE23" s="312"/>
      <c r="BF23" s="312"/>
      <c r="BG23" s="312"/>
      <c r="BH23" s="312"/>
      <c r="BI23" s="312"/>
      <c r="BJ23" s="312"/>
      <c r="BK23" s="312"/>
      <c r="BL23" s="312"/>
      <c r="BM23" s="312"/>
      <c r="BN23" s="312"/>
      <c r="BO23" s="312"/>
      <c r="BP23" s="312"/>
      <c r="BQ23" s="312"/>
      <c r="BR23" s="312"/>
      <c r="BS23" s="312"/>
      <c r="BT23" s="312"/>
      <c r="BU23" s="312"/>
      <c r="BV23" s="312"/>
      <c r="BW23" s="312"/>
      <c r="BX23" s="312"/>
      <c r="BY23" s="312"/>
      <c r="BZ23" s="313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25">
      <c r="A24" s="11"/>
      <c r="B24" s="316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17"/>
      <c r="D24" s="317"/>
      <c r="E24" s="317"/>
      <c r="F24" s="317"/>
      <c r="G24" s="317"/>
      <c r="H24" s="317"/>
      <c r="I24" s="317"/>
      <c r="J24" s="317"/>
      <c r="K24" s="317"/>
      <c r="L24" s="317"/>
      <c r="M24" s="317"/>
      <c r="N24" s="317"/>
      <c r="O24" s="317"/>
      <c r="P24" s="317"/>
      <c r="Q24" s="317"/>
      <c r="R24" s="317"/>
      <c r="S24" s="317"/>
      <c r="T24" s="317"/>
      <c r="U24" s="317"/>
      <c r="V24" s="317"/>
      <c r="W24" s="317"/>
      <c r="X24" s="317"/>
      <c r="Y24" s="317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317"/>
      <c r="AR24" s="317"/>
      <c r="AS24" s="317"/>
      <c r="AT24" s="317"/>
      <c r="AU24" s="317"/>
      <c r="AV24" s="317"/>
      <c r="AW24" s="317"/>
      <c r="AX24" s="317"/>
      <c r="AY24" s="317"/>
      <c r="AZ24" s="317"/>
      <c r="BA24" s="317"/>
      <c r="BB24" s="317"/>
      <c r="BC24" s="317"/>
      <c r="BD24" s="317"/>
      <c r="BE24" s="317"/>
      <c r="BF24" s="317"/>
      <c r="BG24" s="317"/>
      <c r="BH24" s="317"/>
      <c r="BI24" s="317"/>
      <c r="BJ24" s="317"/>
      <c r="BK24" s="317"/>
      <c r="BL24" s="317"/>
      <c r="BM24" s="317"/>
      <c r="BN24" s="317"/>
      <c r="BO24" s="317"/>
      <c r="BP24" s="317"/>
      <c r="BQ24" s="317"/>
      <c r="BR24" s="317"/>
      <c r="BS24" s="317"/>
      <c r="BT24" s="317"/>
      <c r="BU24" s="317"/>
      <c r="BV24" s="317"/>
      <c r="BW24" s="317"/>
      <c r="BX24" s="317"/>
      <c r="BY24" s="317"/>
      <c r="BZ24" s="318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25">
      <c r="A25" s="11"/>
      <c r="B25" s="113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4"/>
      <c r="BM25" s="114"/>
      <c r="BN25" s="114"/>
      <c r="BO25" s="114"/>
      <c r="BP25" s="114"/>
      <c r="BQ25" s="114"/>
      <c r="BR25" s="114"/>
      <c r="BS25" s="114"/>
      <c r="BT25" s="114"/>
      <c r="BU25" s="114"/>
      <c r="BV25" s="114"/>
      <c r="BW25" s="114"/>
      <c r="BX25" s="114"/>
      <c r="BY25" s="114"/>
      <c r="BZ25" s="115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25">
      <c r="A26" s="11"/>
      <c r="B26" s="113"/>
      <c r="C26" s="114"/>
      <c r="D26" s="114"/>
      <c r="E26" s="114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14"/>
      <c r="X26" s="114"/>
      <c r="Y26" s="114"/>
      <c r="Z26" s="114"/>
      <c r="AA26" s="114"/>
      <c r="AB26" s="114"/>
      <c r="AC26" s="114"/>
      <c r="AD26" s="114"/>
      <c r="AE26" s="114"/>
      <c r="AF26" s="114"/>
      <c r="AG26" s="114"/>
      <c r="AH26" s="114"/>
      <c r="AI26" s="114"/>
      <c r="AJ26" s="114"/>
      <c r="AK26" s="114"/>
      <c r="AL26" s="114"/>
      <c r="AM26" s="114"/>
      <c r="AN26" s="114"/>
      <c r="AO26" s="114"/>
      <c r="AP26" s="114"/>
      <c r="AQ26" s="114"/>
      <c r="AR26" s="114"/>
      <c r="AS26" s="114"/>
      <c r="AT26" s="114"/>
      <c r="AU26" s="114"/>
      <c r="AV26" s="114"/>
      <c r="AW26" s="114"/>
      <c r="AX26" s="114"/>
      <c r="AY26" s="114"/>
      <c r="AZ26" s="114"/>
      <c r="BA26" s="114"/>
      <c r="BB26" s="114"/>
      <c r="BC26" s="114"/>
      <c r="BD26" s="114"/>
      <c r="BE26" s="114"/>
      <c r="BF26" s="114"/>
      <c r="BG26" s="114"/>
      <c r="BH26" s="114"/>
      <c r="BI26" s="114"/>
      <c r="BJ26" s="114"/>
      <c r="BK26" s="114"/>
      <c r="BL26" s="114"/>
      <c r="BM26" s="114"/>
      <c r="BN26" s="114"/>
      <c r="BO26" s="114"/>
      <c r="BP26" s="114"/>
      <c r="BQ26" s="114"/>
      <c r="BR26" s="114"/>
      <c r="BS26" s="114"/>
      <c r="BT26" s="114"/>
      <c r="BU26" s="114"/>
      <c r="BV26" s="114"/>
      <c r="BW26" s="114"/>
      <c r="BX26" s="114"/>
      <c r="BY26" s="114"/>
      <c r="BZ26" s="115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25">
      <c r="A27" s="11"/>
      <c r="B27" s="113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  <c r="W27" s="114"/>
      <c r="X27" s="114"/>
      <c r="Y27" s="114"/>
      <c r="Z27" s="114"/>
      <c r="AA27" s="114"/>
      <c r="AB27" s="114"/>
      <c r="AC27" s="114"/>
      <c r="AD27" s="114"/>
      <c r="AE27" s="114"/>
      <c r="AF27" s="114"/>
      <c r="AG27" s="114"/>
      <c r="AH27" s="114"/>
      <c r="AI27" s="114"/>
      <c r="AJ27" s="114"/>
      <c r="AK27" s="114"/>
      <c r="AL27" s="114"/>
      <c r="AM27" s="114"/>
      <c r="AN27" s="114"/>
      <c r="AO27" s="114"/>
      <c r="AP27" s="114"/>
      <c r="AQ27" s="114"/>
      <c r="AR27" s="114"/>
      <c r="AS27" s="114"/>
      <c r="AT27" s="114"/>
      <c r="AU27" s="114"/>
      <c r="AV27" s="114"/>
      <c r="AW27" s="114"/>
      <c r="AX27" s="114"/>
      <c r="AY27" s="114"/>
      <c r="AZ27" s="114"/>
      <c r="BA27" s="114"/>
      <c r="BB27" s="114"/>
      <c r="BC27" s="114"/>
      <c r="BD27" s="114"/>
      <c r="BE27" s="114"/>
      <c r="BF27" s="114"/>
      <c r="BG27" s="114"/>
      <c r="BH27" s="114"/>
      <c r="BI27" s="114"/>
      <c r="BJ27" s="114"/>
      <c r="BK27" s="114"/>
      <c r="BL27" s="114"/>
      <c r="BM27" s="114"/>
      <c r="BN27" s="114"/>
      <c r="BO27" s="114"/>
      <c r="BP27" s="114"/>
      <c r="BQ27" s="114"/>
      <c r="BR27" s="114"/>
      <c r="BS27" s="114"/>
      <c r="BT27" s="114"/>
      <c r="BU27" s="114"/>
      <c r="BV27" s="114"/>
      <c r="BW27" s="114"/>
      <c r="BX27" s="114"/>
      <c r="BY27" s="114"/>
      <c r="BZ27" s="115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25">
      <c r="A28" s="11"/>
      <c r="B28" s="113"/>
      <c r="C28" s="114"/>
      <c r="D28" s="114"/>
      <c r="E28" s="114"/>
      <c r="F28" s="114"/>
      <c r="G28" s="114"/>
      <c r="H28" s="114"/>
      <c r="I28" s="114"/>
      <c r="J28" s="114"/>
      <c r="K28" s="114"/>
      <c r="L28" s="114"/>
      <c r="M28" s="114"/>
      <c r="N28" s="114"/>
      <c r="O28" s="114"/>
      <c r="P28" s="114"/>
      <c r="Q28" s="114"/>
      <c r="R28" s="114"/>
      <c r="S28" s="114"/>
      <c r="T28" s="114"/>
      <c r="U28" s="114"/>
      <c r="V28" s="114"/>
      <c r="W28" s="114"/>
      <c r="X28" s="114"/>
      <c r="Y28" s="114"/>
      <c r="Z28" s="114"/>
      <c r="AA28" s="114"/>
      <c r="AB28" s="114"/>
      <c r="AC28" s="114"/>
      <c r="AD28" s="114"/>
      <c r="AE28" s="114"/>
      <c r="AF28" s="114"/>
      <c r="AG28" s="114"/>
      <c r="AH28" s="114"/>
      <c r="AI28" s="114"/>
      <c r="AJ28" s="114"/>
      <c r="AK28" s="114"/>
      <c r="AL28" s="114"/>
      <c r="AM28" s="114"/>
      <c r="AN28" s="114"/>
      <c r="AO28" s="114"/>
      <c r="AP28" s="114"/>
      <c r="AQ28" s="114"/>
      <c r="AR28" s="114"/>
      <c r="AS28" s="114"/>
      <c r="AT28" s="114"/>
      <c r="AU28" s="114"/>
      <c r="AV28" s="114"/>
      <c r="AW28" s="114"/>
      <c r="AX28" s="114"/>
      <c r="AY28" s="114"/>
      <c r="AZ28" s="114"/>
      <c r="BA28" s="114"/>
      <c r="BB28" s="114"/>
      <c r="BC28" s="114"/>
      <c r="BD28" s="114"/>
      <c r="BE28" s="114"/>
      <c r="BF28" s="114"/>
      <c r="BG28" s="114"/>
      <c r="BH28" s="114"/>
      <c r="BI28" s="114"/>
      <c r="BJ28" s="114"/>
      <c r="BK28" s="114"/>
      <c r="BL28" s="114"/>
      <c r="BM28" s="114"/>
      <c r="BN28" s="114"/>
      <c r="BO28" s="114"/>
      <c r="BP28" s="114"/>
      <c r="BQ28" s="114"/>
      <c r="BR28" s="114"/>
      <c r="BS28" s="114"/>
      <c r="BT28" s="114"/>
      <c r="BU28" s="114"/>
      <c r="BV28" s="114"/>
      <c r="BW28" s="114"/>
      <c r="BX28" s="114"/>
      <c r="BY28" s="114"/>
      <c r="BZ28" s="115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25">
      <c r="A29" s="11"/>
      <c r="B29" s="113"/>
      <c r="C29" s="114"/>
      <c r="D29" s="114"/>
      <c r="E29" s="114"/>
      <c r="F29" s="114"/>
      <c r="G29" s="114"/>
      <c r="H29" s="114"/>
      <c r="I29" s="114"/>
      <c r="J29" s="114"/>
      <c r="K29" s="114"/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  <c r="AG29" s="114"/>
      <c r="AH29" s="114"/>
      <c r="AI29" s="114"/>
      <c r="AJ29" s="114"/>
      <c r="AK29" s="114"/>
      <c r="AL29" s="114"/>
      <c r="AM29" s="114"/>
      <c r="AN29" s="114"/>
      <c r="AO29" s="114"/>
      <c r="AP29" s="114"/>
      <c r="AQ29" s="114"/>
      <c r="AR29" s="114"/>
      <c r="AS29" s="114"/>
      <c r="AT29" s="114"/>
      <c r="AU29" s="114"/>
      <c r="AV29" s="114"/>
      <c r="AW29" s="114"/>
      <c r="AX29" s="114"/>
      <c r="AY29" s="114"/>
      <c r="AZ29" s="114"/>
      <c r="BA29" s="114"/>
      <c r="BB29" s="114"/>
      <c r="BC29" s="114"/>
      <c r="BD29" s="114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4"/>
      <c r="BX29" s="114"/>
      <c r="BY29" s="114"/>
      <c r="BZ29" s="115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25">
      <c r="A30" s="11"/>
      <c r="B30" s="113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4"/>
      <c r="AQ30" s="114"/>
      <c r="AR30" s="114"/>
      <c r="AS30" s="114"/>
      <c r="AT30" s="114"/>
      <c r="AU30" s="114"/>
      <c r="AV30" s="114"/>
      <c r="AW30" s="114"/>
      <c r="AX30" s="114"/>
      <c r="AY30" s="114"/>
      <c r="AZ30" s="114"/>
      <c r="BA30" s="114"/>
      <c r="BB30" s="114"/>
      <c r="BC30" s="114"/>
      <c r="BD30" s="114"/>
      <c r="BE30" s="114"/>
      <c r="BF30" s="114"/>
      <c r="BG30" s="114"/>
      <c r="BH30" s="114"/>
      <c r="BI30" s="114"/>
      <c r="BJ30" s="114"/>
      <c r="BK30" s="114"/>
      <c r="BL30" s="114"/>
      <c r="BM30" s="114"/>
      <c r="BN30" s="114"/>
      <c r="BO30" s="114"/>
      <c r="BP30" s="114"/>
      <c r="BQ30" s="114"/>
      <c r="BR30" s="114"/>
      <c r="BS30" s="114"/>
      <c r="BT30" s="114"/>
      <c r="BU30" s="114"/>
      <c r="BV30" s="114"/>
      <c r="BW30" s="114"/>
      <c r="BX30" s="114"/>
      <c r="BY30" s="114"/>
      <c r="BZ30" s="115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25">
      <c r="A31" s="11"/>
      <c r="B31" s="113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  <c r="P31" s="114"/>
      <c r="Q31" s="114"/>
      <c r="R31" s="114"/>
      <c r="S31" s="114"/>
      <c r="T31" s="114"/>
      <c r="U31" s="114"/>
      <c r="V31" s="114"/>
      <c r="W31" s="114"/>
      <c r="X31" s="114"/>
      <c r="Y31" s="114"/>
      <c r="Z31" s="114"/>
      <c r="AA31" s="114"/>
      <c r="AB31" s="114"/>
      <c r="AC31" s="114"/>
      <c r="AD31" s="114"/>
      <c r="AE31" s="114"/>
      <c r="AF31" s="114"/>
      <c r="AG31" s="114"/>
      <c r="AH31" s="114"/>
      <c r="AI31" s="114"/>
      <c r="AJ31" s="114"/>
      <c r="AK31" s="114"/>
      <c r="AL31" s="114"/>
      <c r="AM31" s="114"/>
      <c r="AN31" s="114"/>
      <c r="AO31" s="114"/>
      <c r="AP31" s="114"/>
      <c r="AQ31" s="114"/>
      <c r="AR31" s="114"/>
      <c r="AS31" s="114"/>
      <c r="AT31" s="114"/>
      <c r="AU31" s="114"/>
      <c r="AV31" s="114"/>
      <c r="AW31" s="114"/>
      <c r="AX31" s="114"/>
      <c r="AY31" s="114"/>
      <c r="AZ31" s="114"/>
      <c r="BA31" s="114"/>
      <c r="BB31" s="114"/>
      <c r="BC31" s="114"/>
      <c r="BD31" s="114"/>
      <c r="BE31" s="114"/>
      <c r="BF31" s="114"/>
      <c r="BG31" s="114"/>
      <c r="BH31" s="114"/>
      <c r="BI31" s="114"/>
      <c r="BJ31" s="114"/>
      <c r="BK31" s="114"/>
      <c r="BL31" s="114"/>
      <c r="BM31" s="114"/>
      <c r="BN31" s="114"/>
      <c r="BO31" s="114"/>
      <c r="BP31" s="114"/>
      <c r="BQ31" s="114"/>
      <c r="BR31" s="114"/>
      <c r="BS31" s="114"/>
      <c r="BT31" s="114"/>
      <c r="BU31" s="114"/>
      <c r="BV31" s="114"/>
      <c r="BW31" s="114"/>
      <c r="BX31" s="114"/>
      <c r="BY31" s="114"/>
      <c r="BZ31" s="115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25">
      <c r="A32" s="11"/>
      <c r="B32" s="113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4"/>
      <c r="Z32" s="114"/>
      <c r="AA32" s="114"/>
      <c r="AB32" s="114"/>
      <c r="AC32" s="114"/>
      <c r="AD32" s="114"/>
      <c r="AE32" s="114"/>
      <c r="AF32" s="114"/>
      <c r="AG32" s="114"/>
      <c r="AH32" s="114"/>
      <c r="AI32" s="114"/>
      <c r="AJ32" s="114"/>
      <c r="AK32" s="114"/>
      <c r="AL32" s="114"/>
      <c r="AM32" s="114"/>
      <c r="AN32" s="114"/>
      <c r="AO32" s="114"/>
      <c r="AP32" s="114"/>
      <c r="AQ32" s="114"/>
      <c r="AR32" s="114"/>
      <c r="AS32" s="114"/>
      <c r="AT32" s="114"/>
      <c r="AU32" s="114"/>
      <c r="AV32" s="114"/>
      <c r="AW32" s="114"/>
      <c r="AX32" s="114"/>
      <c r="AY32" s="114"/>
      <c r="AZ32" s="114"/>
      <c r="BA32" s="114"/>
      <c r="BB32" s="114"/>
      <c r="BC32" s="114"/>
      <c r="BD32" s="114"/>
      <c r="BE32" s="114"/>
      <c r="BF32" s="114"/>
      <c r="BG32" s="114"/>
      <c r="BH32" s="114"/>
      <c r="BI32" s="114"/>
      <c r="BJ32" s="114"/>
      <c r="BK32" s="114"/>
      <c r="BL32" s="114"/>
      <c r="BM32" s="114"/>
      <c r="BN32" s="114"/>
      <c r="BO32" s="114"/>
      <c r="BP32" s="114"/>
      <c r="BQ32" s="114"/>
      <c r="BR32" s="114"/>
      <c r="BS32" s="114"/>
      <c r="BT32" s="114"/>
      <c r="BU32" s="114"/>
      <c r="BV32" s="114"/>
      <c r="BW32" s="114"/>
      <c r="BX32" s="114"/>
      <c r="BY32" s="114"/>
      <c r="BZ32" s="115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25">
      <c r="A33" s="11"/>
      <c r="B33" s="113"/>
      <c r="C33" s="114"/>
      <c r="D33" s="114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4"/>
      <c r="BM33" s="114"/>
      <c r="BN33" s="114"/>
      <c r="BO33" s="114"/>
      <c r="BP33" s="114"/>
      <c r="BQ33" s="114"/>
      <c r="BR33" s="114"/>
      <c r="BS33" s="114"/>
      <c r="BT33" s="114"/>
      <c r="BU33" s="114"/>
      <c r="BV33" s="114"/>
      <c r="BW33" s="114"/>
      <c r="BX33" s="114"/>
      <c r="BY33" s="114"/>
      <c r="BZ33" s="115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25">
      <c r="A34" s="11"/>
      <c r="B34" s="173"/>
      <c r="C34" s="174"/>
      <c r="D34" s="174"/>
      <c r="E34" s="174"/>
      <c r="F34" s="174"/>
      <c r="G34" s="174"/>
      <c r="H34" s="174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5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2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25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25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25">
      <c r="A38" s="11"/>
      <c r="B38" s="391" t="s">
        <v>35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30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  <c r="BO38" s="131"/>
      <c r="BP38" s="131"/>
      <c r="BQ38" s="131"/>
      <c r="BR38" s="131"/>
      <c r="BS38" s="131"/>
      <c r="BT38" s="131"/>
      <c r="BU38" s="131"/>
      <c r="BV38" s="131"/>
      <c r="BW38" s="131"/>
      <c r="BX38" s="131"/>
      <c r="BY38" s="131"/>
      <c r="BZ38" s="132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25">
      <c r="A39" s="11"/>
      <c r="B39" s="314" t="s">
        <v>158</v>
      </c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/>
      <c r="AB39" s="315"/>
      <c r="AC39" s="315"/>
      <c r="AD39" s="315"/>
      <c r="AE39" s="315"/>
      <c r="AF39" s="315"/>
      <c r="AG39" s="315"/>
      <c r="AH39" s="315"/>
      <c r="AI39" s="315"/>
      <c r="AJ39" s="133">
        <v>0</v>
      </c>
      <c r="AK39" s="134"/>
      <c r="AL39" s="134"/>
      <c r="AM39" s="134"/>
      <c r="AN39" s="134"/>
      <c r="AO39" s="134"/>
      <c r="AP39" s="134"/>
      <c r="AQ39" s="134"/>
      <c r="AR39" s="134"/>
      <c r="AS39" s="134"/>
      <c r="AT39" s="134"/>
      <c r="AU39" s="134"/>
      <c r="AV39" s="134"/>
      <c r="AW39" s="134"/>
      <c r="AX39" s="134"/>
      <c r="AY39" s="134"/>
      <c r="AZ39" s="134"/>
      <c r="BA39" s="134"/>
      <c r="BB39" s="134"/>
      <c r="BC39" s="134"/>
      <c r="BD39" s="134"/>
      <c r="BE39" s="134"/>
      <c r="BF39" s="134"/>
      <c r="BG39" s="134"/>
      <c r="BH39" s="134"/>
      <c r="BI39" s="134"/>
      <c r="BJ39" s="134"/>
      <c r="BK39" s="134"/>
      <c r="BL39" s="134"/>
      <c r="BM39" s="134"/>
      <c r="BN39" s="134"/>
      <c r="BO39" s="134"/>
      <c r="BP39" s="134"/>
      <c r="BQ39" s="134"/>
      <c r="BR39" s="134"/>
      <c r="BS39" s="134"/>
      <c r="BT39" s="134"/>
      <c r="BU39" s="134"/>
      <c r="BV39" s="134"/>
      <c r="BW39" s="134"/>
      <c r="BX39" s="134"/>
      <c r="BY39" s="134"/>
      <c r="BZ39" s="135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25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25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2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2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2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2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2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2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2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2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2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2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2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2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2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2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2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2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2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2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2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2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 x14ac:dyDescent="0.3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 x14ac:dyDescent="0.3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2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25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25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2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25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3" t="s">
        <v>2</v>
      </c>
      <c r="P68" s="93"/>
      <c r="Q68" s="93"/>
      <c r="R68" s="93"/>
      <c r="S68" s="93"/>
      <c r="T68" s="93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25">
      <c r="A69" s="11"/>
      <c r="B69" s="2" t="str">
        <f>+IF(O68="nebola","Dôvod ukončenia trvania Spoločnosti:","")</f>
        <v/>
      </c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25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25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3" t="s">
        <v>194</v>
      </c>
      <c r="AJ71" s="303"/>
      <c r="AK71" s="303"/>
      <c r="AL71" s="303"/>
      <c r="AM71" s="303"/>
      <c r="AN71" s="303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2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25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25">
      <c r="A74" s="11"/>
      <c r="B74" s="202" t="s">
        <v>123</v>
      </c>
      <c r="C74" s="203"/>
      <c r="D74" s="203"/>
      <c r="E74" s="203"/>
      <c r="F74" s="203"/>
      <c r="G74" s="203"/>
      <c r="H74" s="203"/>
      <c r="I74" s="203"/>
      <c r="J74" s="203"/>
      <c r="K74" s="203"/>
      <c r="L74" s="203"/>
      <c r="M74" s="203"/>
      <c r="N74" s="203"/>
      <c r="O74" s="203"/>
      <c r="P74" s="203"/>
      <c r="Q74" s="203"/>
      <c r="R74" s="203"/>
      <c r="S74" s="203"/>
      <c r="T74" s="203"/>
      <c r="U74" s="203"/>
      <c r="V74" s="203"/>
      <c r="W74" s="203"/>
      <c r="X74" s="203"/>
      <c r="Y74" s="203"/>
      <c r="Z74" s="203"/>
      <c r="AA74" s="204"/>
      <c r="AB74" s="202" t="s">
        <v>70</v>
      </c>
      <c r="AC74" s="203"/>
      <c r="AD74" s="203"/>
      <c r="AE74" s="203"/>
      <c r="AF74" s="203"/>
      <c r="AG74" s="203"/>
      <c r="AH74" s="203"/>
      <c r="AI74" s="203"/>
      <c r="AJ74" s="203"/>
      <c r="AK74" s="203"/>
      <c r="AL74" s="203"/>
      <c r="AM74" s="203"/>
      <c r="AN74" s="203"/>
      <c r="AO74" s="203"/>
      <c r="AP74" s="203"/>
      <c r="AQ74" s="203"/>
      <c r="AR74" s="203"/>
      <c r="AS74" s="203"/>
      <c r="AT74" s="203"/>
      <c r="AU74" s="203"/>
      <c r="AV74" s="203"/>
      <c r="AW74" s="203"/>
      <c r="AX74" s="203"/>
      <c r="AY74" s="203"/>
      <c r="AZ74" s="203"/>
      <c r="BA74" s="203"/>
      <c r="BB74" s="203"/>
      <c r="BC74" s="204"/>
      <c r="BD74" s="321" t="s">
        <v>75</v>
      </c>
      <c r="BE74" s="322"/>
      <c r="BF74" s="322"/>
      <c r="BG74" s="322"/>
      <c r="BH74" s="322"/>
      <c r="BI74" s="322"/>
      <c r="BJ74" s="322"/>
      <c r="BK74" s="322"/>
      <c r="BL74" s="322"/>
      <c r="BM74" s="322"/>
      <c r="BN74" s="322"/>
      <c r="BO74" s="322"/>
      <c r="BP74" s="322"/>
      <c r="BQ74" s="322"/>
      <c r="BR74" s="322"/>
      <c r="BS74" s="322"/>
      <c r="BT74" s="322"/>
      <c r="BU74" s="322"/>
      <c r="BV74" s="322"/>
      <c r="BW74" s="322"/>
      <c r="BX74" s="322"/>
      <c r="BY74" s="322"/>
      <c r="BZ74" s="32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25">
      <c r="A75" s="11"/>
      <c r="B75" s="205" t="s">
        <v>71</v>
      </c>
      <c r="C75" s="206"/>
      <c r="D75" s="206"/>
      <c r="E75" s="206"/>
      <c r="F75" s="206"/>
      <c r="G75" s="206"/>
      <c r="H75" s="206"/>
      <c r="I75" s="206"/>
      <c r="J75" s="206"/>
      <c r="K75" s="206"/>
      <c r="L75" s="206"/>
      <c r="M75" s="206"/>
      <c r="N75" s="206"/>
      <c r="O75" s="206"/>
      <c r="P75" s="206"/>
      <c r="Q75" s="206"/>
      <c r="R75" s="206"/>
      <c r="S75" s="206"/>
      <c r="T75" s="206"/>
      <c r="U75" s="206"/>
      <c r="V75" s="206"/>
      <c r="W75" s="206"/>
      <c r="X75" s="206"/>
      <c r="Y75" s="206"/>
      <c r="Z75" s="206"/>
      <c r="AA75" s="207"/>
      <c r="AB75" s="300" t="s">
        <v>72</v>
      </c>
      <c r="AC75" s="301"/>
      <c r="AD75" s="301"/>
      <c r="AE75" s="301"/>
      <c r="AF75" s="301"/>
      <c r="AG75" s="301"/>
      <c r="AH75" s="301"/>
      <c r="AI75" s="301"/>
      <c r="AJ75" s="301"/>
      <c r="AK75" s="301"/>
      <c r="AL75" s="301"/>
      <c r="AM75" s="301"/>
      <c r="AN75" s="301"/>
      <c r="AO75" s="301"/>
      <c r="AP75" s="301"/>
      <c r="AQ75" s="301"/>
      <c r="AR75" s="301"/>
      <c r="AS75" s="301"/>
      <c r="AT75" s="301"/>
      <c r="AU75" s="301"/>
      <c r="AV75" s="301"/>
      <c r="AW75" s="301"/>
      <c r="AX75" s="301"/>
      <c r="AY75" s="301"/>
      <c r="AZ75" s="301"/>
      <c r="BA75" s="301"/>
      <c r="BB75" s="301"/>
      <c r="BC75" s="302"/>
      <c r="BD75" s="300" t="s">
        <v>73</v>
      </c>
      <c r="BE75" s="301"/>
      <c r="BF75" s="301"/>
      <c r="BG75" s="301"/>
      <c r="BH75" s="301"/>
      <c r="BI75" s="301"/>
      <c r="BJ75" s="301"/>
      <c r="BK75" s="301"/>
      <c r="BL75" s="301"/>
      <c r="BM75" s="301"/>
      <c r="BN75" s="301"/>
      <c r="BO75" s="301"/>
      <c r="BP75" s="301"/>
      <c r="BQ75" s="301"/>
      <c r="BR75" s="301"/>
      <c r="BS75" s="301"/>
      <c r="BT75" s="301"/>
      <c r="BU75" s="301"/>
      <c r="BV75" s="301"/>
      <c r="BW75" s="301"/>
      <c r="BX75" s="301"/>
      <c r="BY75" s="301"/>
      <c r="BZ75" s="302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25">
      <c r="A76" s="11"/>
      <c r="B76" s="113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5"/>
      <c r="AB76" s="230"/>
      <c r="AC76" s="231"/>
      <c r="AD76" s="231"/>
      <c r="AE76" s="231"/>
      <c r="AF76" s="231"/>
      <c r="AG76" s="231"/>
      <c r="AH76" s="23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1"/>
      <c r="AT76" s="231"/>
      <c r="AU76" s="231"/>
      <c r="AV76" s="231"/>
      <c r="AW76" s="231"/>
      <c r="AX76" s="231"/>
      <c r="AY76" s="231"/>
      <c r="AZ76" s="231"/>
      <c r="BA76" s="231"/>
      <c r="BB76" s="231"/>
      <c r="BC76" s="232"/>
      <c r="BD76" s="230"/>
      <c r="BE76" s="231"/>
      <c r="BF76" s="231"/>
      <c r="BG76" s="231"/>
      <c r="BH76" s="231"/>
      <c r="BI76" s="231"/>
      <c r="BJ76" s="231"/>
      <c r="BK76" s="231"/>
      <c r="BL76" s="231"/>
      <c r="BM76" s="231"/>
      <c r="BN76" s="231"/>
      <c r="BO76" s="231"/>
      <c r="BP76" s="231"/>
      <c r="BQ76" s="231"/>
      <c r="BR76" s="231"/>
      <c r="BS76" s="231"/>
      <c r="BT76" s="231"/>
      <c r="BU76" s="231"/>
      <c r="BV76" s="231"/>
      <c r="BW76" s="231"/>
      <c r="BX76" s="231"/>
      <c r="BY76" s="231"/>
      <c r="BZ76" s="232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25">
      <c r="A77" s="11"/>
      <c r="B77" s="113"/>
      <c r="C77" s="114"/>
      <c r="D77" s="114"/>
      <c r="E77" s="114"/>
      <c r="F77" s="114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5"/>
      <c r="AB77" s="230"/>
      <c r="AC77" s="231"/>
      <c r="AD77" s="231"/>
      <c r="AE77" s="231"/>
      <c r="AF77" s="231"/>
      <c r="AG77" s="231"/>
      <c r="AH77" s="231"/>
      <c r="AI77" s="231"/>
      <c r="AJ77" s="231"/>
      <c r="AK77" s="231"/>
      <c r="AL77" s="231"/>
      <c r="AM77" s="231"/>
      <c r="AN77" s="231"/>
      <c r="AO77" s="231"/>
      <c r="AP77" s="231"/>
      <c r="AQ77" s="231"/>
      <c r="AR77" s="231"/>
      <c r="AS77" s="231"/>
      <c r="AT77" s="231"/>
      <c r="AU77" s="231"/>
      <c r="AV77" s="231"/>
      <c r="AW77" s="231"/>
      <c r="AX77" s="231"/>
      <c r="AY77" s="231"/>
      <c r="AZ77" s="231"/>
      <c r="BA77" s="231"/>
      <c r="BB77" s="231"/>
      <c r="BC77" s="232"/>
      <c r="BD77" s="230"/>
      <c r="BE77" s="231"/>
      <c r="BF77" s="231"/>
      <c r="BG77" s="231"/>
      <c r="BH77" s="231"/>
      <c r="BI77" s="231"/>
      <c r="BJ77" s="231"/>
      <c r="BK77" s="231"/>
      <c r="BL77" s="231"/>
      <c r="BM77" s="231"/>
      <c r="BN77" s="231"/>
      <c r="BO77" s="231"/>
      <c r="BP77" s="231"/>
      <c r="BQ77" s="231"/>
      <c r="BR77" s="231"/>
      <c r="BS77" s="231"/>
      <c r="BT77" s="231"/>
      <c r="BU77" s="231"/>
      <c r="BV77" s="231"/>
      <c r="BW77" s="231"/>
      <c r="BX77" s="231"/>
      <c r="BY77" s="231"/>
      <c r="BZ77" s="232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25">
      <c r="A78" s="11"/>
      <c r="B78" s="113"/>
      <c r="C78" s="114"/>
      <c r="D78" s="114"/>
      <c r="E78" s="114"/>
      <c r="F78" s="114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5"/>
      <c r="AB78" s="230"/>
      <c r="AC78" s="231"/>
      <c r="AD78" s="231"/>
      <c r="AE78" s="231"/>
      <c r="AF78" s="231"/>
      <c r="AG78" s="231"/>
      <c r="AH78" s="231"/>
      <c r="AI78" s="231"/>
      <c r="AJ78" s="231"/>
      <c r="AK78" s="231"/>
      <c r="AL78" s="231"/>
      <c r="AM78" s="231"/>
      <c r="AN78" s="231"/>
      <c r="AO78" s="231"/>
      <c r="AP78" s="231"/>
      <c r="AQ78" s="231"/>
      <c r="AR78" s="231"/>
      <c r="AS78" s="231"/>
      <c r="AT78" s="231"/>
      <c r="AU78" s="231"/>
      <c r="AV78" s="231"/>
      <c r="AW78" s="231"/>
      <c r="AX78" s="231"/>
      <c r="AY78" s="231"/>
      <c r="AZ78" s="231"/>
      <c r="BA78" s="231"/>
      <c r="BB78" s="231"/>
      <c r="BC78" s="232"/>
      <c r="BD78" s="230"/>
      <c r="BE78" s="231"/>
      <c r="BF78" s="231"/>
      <c r="BG78" s="231"/>
      <c r="BH78" s="231"/>
      <c r="BI78" s="231"/>
      <c r="BJ78" s="231"/>
      <c r="BK78" s="231"/>
      <c r="BL78" s="231"/>
      <c r="BM78" s="231"/>
      <c r="BN78" s="231"/>
      <c r="BO78" s="231"/>
      <c r="BP78" s="231"/>
      <c r="BQ78" s="231"/>
      <c r="BR78" s="231"/>
      <c r="BS78" s="231"/>
      <c r="BT78" s="231"/>
      <c r="BU78" s="231"/>
      <c r="BV78" s="231"/>
      <c r="BW78" s="231"/>
      <c r="BX78" s="231"/>
      <c r="BY78" s="231"/>
      <c r="BZ78" s="232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25">
      <c r="A79" s="11"/>
      <c r="B79" s="113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5"/>
      <c r="AB79" s="230"/>
      <c r="AC79" s="231"/>
      <c r="AD79" s="231"/>
      <c r="AE79" s="231"/>
      <c r="AF79" s="231"/>
      <c r="AG79" s="231"/>
      <c r="AH79" s="231"/>
      <c r="AI79" s="231"/>
      <c r="AJ79" s="231"/>
      <c r="AK79" s="231"/>
      <c r="AL79" s="231"/>
      <c r="AM79" s="231"/>
      <c r="AN79" s="231"/>
      <c r="AO79" s="231"/>
      <c r="AP79" s="231"/>
      <c r="AQ79" s="231"/>
      <c r="AR79" s="231"/>
      <c r="AS79" s="231"/>
      <c r="AT79" s="231"/>
      <c r="AU79" s="231"/>
      <c r="AV79" s="231"/>
      <c r="AW79" s="231"/>
      <c r="AX79" s="231"/>
      <c r="AY79" s="231"/>
      <c r="AZ79" s="231"/>
      <c r="BA79" s="231"/>
      <c r="BB79" s="231"/>
      <c r="BC79" s="232"/>
      <c r="BD79" s="230"/>
      <c r="BE79" s="231"/>
      <c r="BF79" s="231"/>
      <c r="BG79" s="231"/>
      <c r="BH79" s="231"/>
      <c r="BI79" s="231"/>
      <c r="BJ79" s="231"/>
      <c r="BK79" s="231"/>
      <c r="BL79" s="231"/>
      <c r="BM79" s="231"/>
      <c r="BN79" s="231"/>
      <c r="BO79" s="231"/>
      <c r="BP79" s="231"/>
      <c r="BQ79" s="231"/>
      <c r="BR79" s="231"/>
      <c r="BS79" s="231"/>
      <c r="BT79" s="231"/>
      <c r="BU79" s="231"/>
      <c r="BV79" s="231"/>
      <c r="BW79" s="231"/>
      <c r="BX79" s="231"/>
      <c r="BY79" s="231"/>
      <c r="BZ79" s="232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25">
      <c r="A80" s="11"/>
      <c r="B80" s="113"/>
      <c r="C80" s="114"/>
      <c r="D80" s="114"/>
      <c r="E80" s="114"/>
      <c r="F80" s="114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114"/>
      <c r="U80" s="114"/>
      <c r="V80" s="114"/>
      <c r="W80" s="114"/>
      <c r="X80" s="114"/>
      <c r="Y80" s="114"/>
      <c r="Z80" s="114"/>
      <c r="AA80" s="115"/>
      <c r="AB80" s="230"/>
      <c r="AC80" s="231"/>
      <c r="AD80" s="231"/>
      <c r="AE80" s="231"/>
      <c r="AF80" s="231"/>
      <c r="AG80" s="231"/>
      <c r="AH80" s="231"/>
      <c r="AI80" s="231"/>
      <c r="AJ80" s="231"/>
      <c r="AK80" s="231"/>
      <c r="AL80" s="231"/>
      <c r="AM80" s="231"/>
      <c r="AN80" s="231"/>
      <c r="AO80" s="231"/>
      <c r="AP80" s="231"/>
      <c r="AQ80" s="231"/>
      <c r="AR80" s="231"/>
      <c r="AS80" s="231"/>
      <c r="AT80" s="231"/>
      <c r="AU80" s="231"/>
      <c r="AV80" s="231"/>
      <c r="AW80" s="231"/>
      <c r="AX80" s="231"/>
      <c r="AY80" s="231"/>
      <c r="AZ80" s="231"/>
      <c r="BA80" s="231"/>
      <c r="BB80" s="231"/>
      <c r="BC80" s="232"/>
      <c r="BD80" s="230"/>
      <c r="BE80" s="231"/>
      <c r="BF80" s="231"/>
      <c r="BG80" s="231"/>
      <c r="BH80" s="231"/>
      <c r="BI80" s="231"/>
      <c r="BJ80" s="231"/>
      <c r="BK80" s="231"/>
      <c r="BL80" s="231"/>
      <c r="BM80" s="231"/>
      <c r="BN80" s="231"/>
      <c r="BO80" s="231"/>
      <c r="BP80" s="231"/>
      <c r="BQ80" s="231"/>
      <c r="BR80" s="231"/>
      <c r="BS80" s="231"/>
      <c r="BT80" s="231"/>
      <c r="BU80" s="231"/>
      <c r="BV80" s="231"/>
      <c r="BW80" s="231"/>
      <c r="BX80" s="231"/>
      <c r="BY80" s="231"/>
      <c r="BZ80" s="232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25">
      <c r="A81" s="11"/>
      <c r="B81" s="113"/>
      <c r="C81" s="114"/>
      <c r="D81" s="114"/>
      <c r="E81" s="114"/>
      <c r="F81" s="114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114"/>
      <c r="U81" s="114"/>
      <c r="V81" s="114"/>
      <c r="W81" s="114"/>
      <c r="X81" s="114"/>
      <c r="Y81" s="114"/>
      <c r="Z81" s="114"/>
      <c r="AA81" s="115"/>
      <c r="AB81" s="230"/>
      <c r="AC81" s="231"/>
      <c r="AD81" s="231"/>
      <c r="AE81" s="231"/>
      <c r="AF81" s="231"/>
      <c r="AG81" s="231"/>
      <c r="AH81" s="231"/>
      <c r="AI81" s="231"/>
      <c r="AJ81" s="231"/>
      <c r="AK81" s="231"/>
      <c r="AL81" s="231"/>
      <c r="AM81" s="231"/>
      <c r="AN81" s="231"/>
      <c r="AO81" s="231"/>
      <c r="AP81" s="231"/>
      <c r="AQ81" s="231"/>
      <c r="AR81" s="231"/>
      <c r="AS81" s="231"/>
      <c r="AT81" s="231"/>
      <c r="AU81" s="231"/>
      <c r="AV81" s="231"/>
      <c r="AW81" s="231"/>
      <c r="AX81" s="231"/>
      <c r="AY81" s="231"/>
      <c r="AZ81" s="231"/>
      <c r="BA81" s="231"/>
      <c r="BB81" s="231"/>
      <c r="BC81" s="232"/>
      <c r="BD81" s="230"/>
      <c r="BE81" s="231"/>
      <c r="BF81" s="231"/>
      <c r="BG81" s="231"/>
      <c r="BH81" s="231"/>
      <c r="BI81" s="231"/>
      <c r="BJ81" s="231"/>
      <c r="BK81" s="231"/>
      <c r="BL81" s="231"/>
      <c r="BM81" s="231"/>
      <c r="BN81" s="231"/>
      <c r="BO81" s="231"/>
      <c r="BP81" s="231"/>
      <c r="BQ81" s="231"/>
      <c r="BR81" s="231"/>
      <c r="BS81" s="231"/>
      <c r="BT81" s="231"/>
      <c r="BU81" s="231"/>
      <c r="BV81" s="231"/>
      <c r="BW81" s="231"/>
      <c r="BX81" s="231"/>
      <c r="BY81" s="231"/>
      <c r="BZ81" s="232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25">
      <c r="A82" s="11"/>
      <c r="B82" s="297"/>
      <c r="C82" s="298"/>
      <c r="D82" s="298"/>
      <c r="E82" s="298"/>
      <c r="F82" s="298"/>
      <c r="G82" s="298"/>
      <c r="H82" s="298"/>
      <c r="I82" s="298"/>
      <c r="J82" s="298"/>
      <c r="K82" s="298"/>
      <c r="L82" s="298"/>
      <c r="M82" s="298"/>
      <c r="N82" s="298"/>
      <c r="O82" s="298"/>
      <c r="P82" s="298"/>
      <c r="Q82" s="298"/>
      <c r="R82" s="298"/>
      <c r="S82" s="298"/>
      <c r="T82" s="298"/>
      <c r="U82" s="298"/>
      <c r="V82" s="298"/>
      <c r="W82" s="298"/>
      <c r="X82" s="298"/>
      <c r="Y82" s="298"/>
      <c r="Z82" s="298"/>
      <c r="AA82" s="299"/>
      <c r="AB82" s="230"/>
      <c r="AC82" s="231"/>
      <c r="AD82" s="231"/>
      <c r="AE82" s="231"/>
      <c r="AF82" s="231"/>
      <c r="AG82" s="231"/>
      <c r="AH82" s="231"/>
      <c r="AI82" s="231"/>
      <c r="AJ82" s="231"/>
      <c r="AK82" s="231"/>
      <c r="AL82" s="231"/>
      <c r="AM82" s="231"/>
      <c r="AN82" s="231"/>
      <c r="AO82" s="231"/>
      <c r="AP82" s="231"/>
      <c r="AQ82" s="231"/>
      <c r="AR82" s="231"/>
      <c r="AS82" s="231"/>
      <c r="AT82" s="231"/>
      <c r="AU82" s="231"/>
      <c r="AV82" s="231"/>
      <c r="AW82" s="231"/>
      <c r="AX82" s="231"/>
      <c r="AY82" s="231"/>
      <c r="AZ82" s="231"/>
      <c r="BA82" s="231"/>
      <c r="BB82" s="231"/>
      <c r="BC82" s="232"/>
      <c r="BD82" s="230"/>
      <c r="BE82" s="231"/>
      <c r="BF82" s="231"/>
      <c r="BG82" s="231"/>
      <c r="BH82" s="231"/>
      <c r="BI82" s="231"/>
      <c r="BJ82" s="231"/>
      <c r="BK82" s="231"/>
      <c r="BL82" s="231"/>
      <c r="BM82" s="231"/>
      <c r="BN82" s="231"/>
      <c r="BO82" s="231"/>
      <c r="BP82" s="231"/>
      <c r="BQ82" s="231"/>
      <c r="BR82" s="231"/>
      <c r="BS82" s="231"/>
      <c r="BT82" s="231"/>
      <c r="BU82" s="231"/>
      <c r="BV82" s="231"/>
      <c r="BW82" s="231"/>
      <c r="BX82" s="231"/>
      <c r="BY82" s="231"/>
      <c r="BZ82" s="232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25">
      <c r="A83" s="11"/>
      <c r="B83" s="113"/>
      <c r="C83" s="114"/>
      <c r="D83" s="114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4"/>
      <c r="R83" s="114"/>
      <c r="S83" s="114"/>
      <c r="T83" s="114"/>
      <c r="U83" s="114"/>
      <c r="V83" s="114"/>
      <c r="W83" s="114"/>
      <c r="X83" s="114"/>
      <c r="Y83" s="114"/>
      <c r="Z83" s="114"/>
      <c r="AA83" s="115"/>
      <c r="AB83" s="230"/>
      <c r="AC83" s="231"/>
      <c r="AD83" s="231"/>
      <c r="AE83" s="231"/>
      <c r="AF83" s="231"/>
      <c r="AG83" s="231"/>
      <c r="AH83" s="231"/>
      <c r="AI83" s="231"/>
      <c r="AJ83" s="231"/>
      <c r="AK83" s="231"/>
      <c r="AL83" s="231"/>
      <c r="AM83" s="231"/>
      <c r="AN83" s="231"/>
      <c r="AO83" s="231"/>
      <c r="AP83" s="231"/>
      <c r="AQ83" s="231"/>
      <c r="AR83" s="231"/>
      <c r="AS83" s="231"/>
      <c r="AT83" s="231"/>
      <c r="AU83" s="231"/>
      <c r="AV83" s="231"/>
      <c r="AW83" s="231"/>
      <c r="AX83" s="231"/>
      <c r="AY83" s="231"/>
      <c r="AZ83" s="231"/>
      <c r="BA83" s="231"/>
      <c r="BB83" s="231"/>
      <c r="BC83" s="232"/>
      <c r="BD83" s="230"/>
      <c r="BE83" s="231"/>
      <c r="BF83" s="231"/>
      <c r="BG83" s="231"/>
      <c r="BH83" s="231"/>
      <c r="BI83" s="231"/>
      <c r="BJ83" s="231"/>
      <c r="BK83" s="231"/>
      <c r="BL83" s="231"/>
      <c r="BM83" s="231"/>
      <c r="BN83" s="231"/>
      <c r="BO83" s="231"/>
      <c r="BP83" s="231"/>
      <c r="BQ83" s="231"/>
      <c r="BR83" s="231"/>
      <c r="BS83" s="231"/>
      <c r="BT83" s="231"/>
      <c r="BU83" s="231"/>
      <c r="BV83" s="231"/>
      <c r="BW83" s="231"/>
      <c r="BX83" s="231"/>
      <c r="BY83" s="231"/>
      <c r="BZ83" s="232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25">
      <c r="A84" s="11"/>
      <c r="B84" s="212"/>
      <c r="C84" s="213"/>
      <c r="D84" s="213"/>
      <c r="E84" s="213"/>
      <c r="F84" s="213"/>
      <c r="G84" s="213"/>
      <c r="H84" s="213"/>
      <c r="I84" s="213"/>
      <c r="J84" s="213"/>
      <c r="K84" s="213"/>
      <c r="L84" s="213"/>
      <c r="M84" s="213"/>
      <c r="N84" s="213"/>
      <c r="O84" s="213"/>
      <c r="P84" s="213"/>
      <c r="Q84" s="213"/>
      <c r="R84" s="213"/>
      <c r="S84" s="213"/>
      <c r="T84" s="213"/>
      <c r="U84" s="213"/>
      <c r="V84" s="213"/>
      <c r="W84" s="213"/>
      <c r="X84" s="213"/>
      <c r="Y84" s="213"/>
      <c r="Z84" s="213"/>
      <c r="AA84" s="214"/>
      <c r="AB84" s="304"/>
      <c r="AC84" s="305"/>
      <c r="AD84" s="305"/>
      <c r="AE84" s="305"/>
      <c r="AF84" s="305"/>
      <c r="AG84" s="305"/>
      <c r="AH84" s="305"/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305"/>
      <c r="BC84" s="306"/>
      <c r="BD84" s="304"/>
      <c r="BE84" s="305"/>
      <c r="BF84" s="305"/>
      <c r="BG84" s="305"/>
      <c r="BH84" s="305"/>
      <c r="BI84" s="305"/>
      <c r="BJ84" s="305"/>
      <c r="BK84" s="305"/>
      <c r="BL84" s="305"/>
      <c r="BM84" s="305"/>
      <c r="BN84" s="305"/>
      <c r="BO84" s="305"/>
      <c r="BP84" s="305"/>
      <c r="BQ84" s="305"/>
      <c r="BR84" s="305"/>
      <c r="BS84" s="305"/>
      <c r="BT84" s="305"/>
      <c r="BU84" s="305"/>
      <c r="BV84" s="305"/>
      <c r="BW84" s="305"/>
      <c r="BX84" s="305"/>
      <c r="BY84" s="305"/>
      <c r="BZ84" s="306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25">
      <c r="A85" s="11"/>
      <c r="B85" s="211"/>
      <c r="C85" s="211"/>
      <c r="D85" s="211"/>
      <c r="E85" s="211"/>
      <c r="F85" s="211"/>
      <c r="G85" s="211"/>
      <c r="H85" s="211"/>
      <c r="I85" s="211"/>
      <c r="J85" s="211"/>
      <c r="K85" s="211"/>
      <c r="L85" s="211"/>
      <c r="M85" s="211"/>
      <c r="N85" s="211"/>
      <c r="O85" s="211"/>
      <c r="P85" s="211"/>
      <c r="Q85" s="211"/>
      <c r="R85" s="211"/>
      <c r="S85" s="211"/>
      <c r="T85" s="211"/>
      <c r="U85" s="211"/>
      <c r="V85" s="211"/>
      <c r="W85" s="211"/>
      <c r="X85" s="211"/>
      <c r="Y85" s="211"/>
      <c r="Z85" s="211"/>
      <c r="AA85" s="211"/>
      <c r="AB85" s="211"/>
      <c r="AC85" s="211"/>
      <c r="AD85" s="211"/>
      <c r="AE85" s="211"/>
      <c r="AF85" s="211"/>
      <c r="AG85" s="211"/>
      <c r="AH85" s="211"/>
      <c r="AI85" s="211"/>
      <c r="AJ85" s="211"/>
      <c r="AK85" s="211"/>
      <c r="AL85" s="211"/>
      <c r="AM85" s="211"/>
      <c r="AN85" s="211"/>
      <c r="AO85" s="211"/>
      <c r="AP85" s="211"/>
      <c r="AQ85" s="211"/>
      <c r="AR85" s="211"/>
      <c r="AS85" s="211"/>
      <c r="AT85" s="211"/>
      <c r="AU85" s="211"/>
      <c r="AV85" s="211"/>
      <c r="AW85" s="211"/>
      <c r="AX85" s="211"/>
      <c r="AY85" s="211"/>
      <c r="AZ85" s="211"/>
      <c r="BA85" s="211"/>
      <c r="BB85" s="211"/>
      <c r="BC85" s="211"/>
      <c r="BD85" s="211"/>
      <c r="BE85" s="211"/>
      <c r="BF85" s="211"/>
      <c r="BG85" s="211"/>
      <c r="BH85" s="211"/>
      <c r="BI85" s="211"/>
      <c r="BJ85" s="211"/>
      <c r="BK85" s="211"/>
      <c r="BL85" s="211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  <c r="BY85" s="211"/>
      <c r="BZ85" s="211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25">
      <c r="A86" s="11"/>
      <c r="B86" s="49" t="s">
        <v>83</v>
      </c>
      <c r="C86" s="198" t="s">
        <v>172</v>
      </c>
      <c r="D86" s="198"/>
      <c r="E86" s="198"/>
      <c r="F86" s="198"/>
      <c r="G86" s="198"/>
      <c r="H86" s="198"/>
      <c r="I86" s="198"/>
      <c r="J86" s="198"/>
      <c r="K86" s="198"/>
      <c r="L86" s="198"/>
      <c r="M86" s="198"/>
      <c r="N86" s="198"/>
      <c r="O86" s="198"/>
      <c r="P86" s="198"/>
      <c r="Q86" s="198"/>
      <c r="R86" s="198"/>
      <c r="S86" s="198"/>
      <c r="T86" s="198"/>
      <c r="U86" s="198"/>
      <c r="V86" s="198"/>
      <c r="W86" s="198"/>
      <c r="X86" s="198"/>
      <c r="Y86" s="198"/>
      <c r="Z86" s="198"/>
      <c r="AA86" s="198"/>
      <c r="AB86" s="198"/>
      <c r="AC86" s="198"/>
      <c r="AD86" s="198"/>
      <c r="AE86" s="198"/>
      <c r="AF86" s="198"/>
      <c r="AG86" s="198"/>
      <c r="AH86" s="198"/>
      <c r="AI86" s="198"/>
      <c r="AJ86" s="198"/>
      <c r="AK86" s="198"/>
      <c r="AL86" s="198"/>
      <c r="AM86" s="198"/>
      <c r="AN86" s="198"/>
      <c r="AO86" s="198"/>
      <c r="AP86" s="198"/>
      <c r="AQ86" s="198"/>
      <c r="AR86" s="198"/>
      <c r="AS86" s="198"/>
      <c r="AT86" s="198"/>
      <c r="AU86" s="198"/>
      <c r="AV86" s="198"/>
      <c r="AW86" s="198"/>
      <c r="AX86" s="198"/>
      <c r="AY86" s="198"/>
      <c r="AZ86" s="198"/>
      <c r="BA86" s="198"/>
      <c r="BB86" s="198"/>
      <c r="BC86" s="198"/>
      <c r="BD86" s="198"/>
      <c r="BE86" s="198"/>
      <c r="BF86" s="198"/>
      <c r="BG86" s="198"/>
      <c r="BH86" s="198"/>
      <c r="BI86" s="198"/>
      <c r="BJ86" s="198"/>
      <c r="BK86" s="198"/>
      <c r="BL86" s="198"/>
      <c r="BM86" s="198"/>
      <c r="BN86" s="198"/>
      <c r="BO86" s="198"/>
      <c r="BP86" s="198"/>
      <c r="BQ86" s="198"/>
      <c r="BR86" s="198"/>
      <c r="BS86" s="198"/>
      <c r="BT86" s="198"/>
      <c r="BU86" s="198"/>
      <c r="BV86" s="198"/>
      <c r="BW86" s="198"/>
      <c r="BX86" s="198"/>
      <c r="BY86" s="198"/>
      <c r="BZ86" s="198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2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2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2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2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2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2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2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25">
      <c r="A94" s="11"/>
      <c r="B94" s="390" t="s">
        <v>56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25">
      <c r="A95" s="11"/>
      <c r="B95" s="155" t="s">
        <v>90</v>
      </c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2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2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2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2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2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2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2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2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2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2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2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25">
      <c r="A107" s="11"/>
      <c r="B107" s="211"/>
      <c r="C107" s="211"/>
      <c r="D107" s="211"/>
      <c r="E107" s="211"/>
      <c r="F107" s="211"/>
      <c r="G107" s="211"/>
      <c r="H107" s="211"/>
      <c r="I107" s="211"/>
      <c r="J107" s="211"/>
      <c r="K107" s="211"/>
      <c r="L107" s="211"/>
      <c r="M107" s="211"/>
      <c r="N107" s="211"/>
      <c r="O107" s="211"/>
      <c r="P107" s="211"/>
      <c r="Q107" s="211"/>
      <c r="R107" s="211"/>
      <c r="S107" s="211"/>
      <c r="T107" s="211"/>
      <c r="U107" s="211"/>
      <c r="V107" s="211"/>
      <c r="W107" s="211"/>
      <c r="X107" s="211"/>
      <c r="Y107" s="211"/>
      <c r="Z107" s="211"/>
      <c r="AA107" s="211"/>
      <c r="AB107" s="211"/>
      <c r="AC107" s="211"/>
      <c r="AD107" s="211"/>
      <c r="AE107" s="211"/>
      <c r="AF107" s="211"/>
      <c r="AG107" s="211"/>
      <c r="AH107" s="211"/>
      <c r="AI107" s="211"/>
      <c r="AJ107" s="211"/>
      <c r="AK107" s="211"/>
      <c r="AL107" s="211"/>
      <c r="AM107" s="211"/>
      <c r="AN107" s="211"/>
      <c r="AO107" s="211"/>
      <c r="AP107" s="211"/>
      <c r="AQ107" s="211"/>
      <c r="AR107" s="211"/>
      <c r="AS107" s="211"/>
      <c r="AT107" s="211"/>
      <c r="AU107" s="211"/>
      <c r="AV107" s="211"/>
      <c r="AW107" s="211"/>
      <c r="AX107" s="211"/>
      <c r="AY107" s="211"/>
      <c r="AZ107" s="211"/>
      <c r="BA107" s="211"/>
      <c r="BB107" s="211"/>
      <c r="BC107" s="211"/>
      <c r="BD107" s="211"/>
      <c r="BE107" s="211"/>
      <c r="BF107" s="211"/>
      <c r="BG107" s="211"/>
      <c r="BH107" s="211"/>
      <c r="BI107" s="211"/>
      <c r="BJ107" s="211"/>
      <c r="BK107" s="211"/>
      <c r="BL107" s="211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  <c r="BY107" s="211"/>
      <c r="BZ107" s="211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25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25">
      <c r="A109" s="11"/>
      <c r="B109" s="211"/>
      <c r="C109" s="211"/>
      <c r="D109" s="211"/>
      <c r="E109" s="211"/>
      <c r="F109" s="211"/>
      <c r="G109" s="211"/>
      <c r="H109" s="211"/>
      <c r="I109" s="211"/>
      <c r="J109" s="211"/>
      <c r="K109" s="211"/>
      <c r="L109" s="211"/>
      <c r="M109" s="211"/>
      <c r="N109" s="211"/>
      <c r="O109" s="211"/>
      <c r="P109" s="211"/>
      <c r="Q109" s="211"/>
      <c r="R109" s="211"/>
      <c r="S109" s="211"/>
      <c r="T109" s="211"/>
      <c r="U109" s="211"/>
      <c r="V109" s="211"/>
      <c r="W109" s="211"/>
      <c r="X109" s="211"/>
      <c r="Y109" s="211"/>
      <c r="Z109" s="211"/>
      <c r="AA109" s="211"/>
      <c r="AB109" s="211"/>
      <c r="AC109" s="211"/>
      <c r="AD109" s="211"/>
      <c r="AE109" s="211"/>
      <c r="AF109" s="211"/>
      <c r="AG109" s="211"/>
      <c r="AH109" s="211"/>
      <c r="AI109" s="211"/>
      <c r="AJ109" s="211"/>
      <c r="AK109" s="211"/>
      <c r="AL109" s="211"/>
      <c r="AM109" s="211"/>
      <c r="AN109" s="211"/>
      <c r="AO109" s="211"/>
      <c r="AP109" s="211"/>
      <c r="AQ109" s="211"/>
      <c r="AR109" s="211"/>
      <c r="AS109" s="211"/>
      <c r="AT109" s="211"/>
      <c r="AU109" s="211"/>
      <c r="AV109" s="211"/>
      <c r="AW109" s="211"/>
      <c r="AX109" s="211"/>
      <c r="AY109" s="211"/>
      <c r="AZ109" s="211"/>
      <c r="BA109" s="211"/>
      <c r="BB109" s="211"/>
      <c r="BC109" s="211"/>
      <c r="BD109" s="211"/>
      <c r="BE109" s="211"/>
      <c r="BF109" s="211"/>
      <c r="BG109" s="211"/>
      <c r="BH109" s="211"/>
      <c r="BI109" s="211"/>
      <c r="BJ109" s="211"/>
      <c r="BK109" s="211"/>
      <c r="BL109" s="211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  <c r="BY109" s="211"/>
      <c r="BZ109" s="211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25">
      <c r="A110" s="11"/>
      <c r="B110" s="215" t="s">
        <v>74</v>
      </c>
      <c r="C110" s="216"/>
      <c r="D110" s="216"/>
      <c r="E110" s="216"/>
      <c r="F110" s="216"/>
      <c r="G110" s="216"/>
      <c r="H110" s="216"/>
      <c r="I110" s="216"/>
      <c r="J110" s="216"/>
      <c r="K110" s="216"/>
      <c r="L110" s="216"/>
      <c r="M110" s="216"/>
      <c r="N110" s="216"/>
      <c r="O110" s="216"/>
      <c r="P110" s="216"/>
      <c r="Q110" s="216"/>
      <c r="R110" s="216"/>
      <c r="S110" s="216"/>
      <c r="T110" s="216"/>
      <c r="U110" s="216"/>
      <c r="V110" s="216"/>
      <c r="W110" s="216"/>
      <c r="X110" s="216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  <c r="AO110" s="216"/>
      <c r="AP110" s="216"/>
      <c r="AQ110" s="216"/>
      <c r="AR110" s="216"/>
      <c r="AS110" s="216"/>
      <c r="AT110" s="217"/>
      <c r="AU110" s="224" t="s">
        <v>11</v>
      </c>
      <c r="AV110" s="225"/>
      <c r="AW110" s="225"/>
      <c r="AX110" s="225"/>
      <c r="AY110" s="225"/>
      <c r="AZ110" s="225"/>
      <c r="BA110" s="225"/>
      <c r="BB110" s="225"/>
      <c r="BC110" s="225"/>
      <c r="BD110" s="225"/>
      <c r="BE110" s="226"/>
      <c r="BF110" s="224" t="s">
        <v>12</v>
      </c>
      <c r="BG110" s="225"/>
      <c r="BH110" s="225"/>
      <c r="BI110" s="225"/>
      <c r="BJ110" s="225"/>
      <c r="BK110" s="225"/>
      <c r="BL110" s="225"/>
      <c r="BM110" s="225"/>
      <c r="BN110" s="225"/>
      <c r="BO110" s="225"/>
      <c r="BP110" s="226"/>
      <c r="BQ110" s="224" t="s">
        <v>55</v>
      </c>
      <c r="BR110" s="225"/>
      <c r="BS110" s="225"/>
      <c r="BT110" s="225"/>
      <c r="BU110" s="225"/>
      <c r="BV110" s="225"/>
      <c r="BW110" s="225"/>
      <c r="BX110" s="225"/>
      <c r="BY110" s="225"/>
      <c r="BZ110" s="226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25">
      <c r="A111" s="11"/>
      <c r="B111" s="218"/>
      <c r="C111" s="219"/>
      <c r="D111" s="219"/>
      <c r="E111" s="219"/>
      <c r="F111" s="219"/>
      <c r="G111" s="219"/>
      <c r="H111" s="219"/>
      <c r="I111" s="219"/>
      <c r="J111" s="219"/>
      <c r="K111" s="219"/>
      <c r="L111" s="219"/>
      <c r="M111" s="219"/>
      <c r="N111" s="219"/>
      <c r="O111" s="219"/>
      <c r="P111" s="219"/>
      <c r="Q111" s="219"/>
      <c r="R111" s="219"/>
      <c r="S111" s="219"/>
      <c r="T111" s="219"/>
      <c r="U111" s="219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19"/>
      <c r="AK111" s="219"/>
      <c r="AL111" s="219"/>
      <c r="AM111" s="219"/>
      <c r="AN111" s="219"/>
      <c r="AO111" s="219"/>
      <c r="AP111" s="219"/>
      <c r="AQ111" s="219"/>
      <c r="AR111" s="219"/>
      <c r="AS111" s="219"/>
      <c r="AT111" s="220"/>
      <c r="AU111" s="227"/>
      <c r="AV111" s="228"/>
      <c r="AW111" s="228"/>
      <c r="AX111" s="228"/>
      <c r="AY111" s="228"/>
      <c r="AZ111" s="228"/>
      <c r="BA111" s="228"/>
      <c r="BB111" s="228"/>
      <c r="BC111" s="228"/>
      <c r="BD111" s="228"/>
      <c r="BE111" s="229"/>
      <c r="BF111" s="227"/>
      <c r="BG111" s="228"/>
      <c r="BH111" s="228"/>
      <c r="BI111" s="228"/>
      <c r="BJ111" s="228"/>
      <c r="BK111" s="228"/>
      <c r="BL111" s="228"/>
      <c r="BM111" s="228"/>
      <c r="BN111" s="228"/>
      <c r="BO111" s="228"/>
      <c r="BP111" s="229"/>
      <c r="BQ111" s="227"/>
      <c r="BR111" s="228"/>
      <c r="BS111" s="228"/>
      <c r="BT111" s="228"/>
      <c r="BU111" s="228"/>
      <c r="BV111" s="228"/>
      <c r="BW111" s="228"/>
      <c r="BX111" s="228"/>
      <c r="BY111" s="228"/>
      <c r="BZ111" s="229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25">
      <c r="A112" s="11"/>
      <c r="B112" s="205"/>
      <c r="C112" s="206"/>
      <c r="D112" s="206"/>
      <c r="E112" s="206"/>
      <c r="F112" s="206"/>
      <c r="G112" s="206"/>
      <c r="H112" s="206"/>
      <c r="I112" s="206"/>
      <c r="J112" s="206"/>
      <c r="K112" s="206"/>
      <c r="L112" s="206"/>
      <c r="M112" s="206"/>
      <c r="N112" s="206"/>
      <c r="O112" s="206"/>
      <c r="P112" s="206"/>
      <c r="Q112" s="206"/>
      <c r="R112" s="206"/>
      <c r="S112" s="206"/>
      <c r="T112" s="206"/>
      <c r="U112" s="206"/>
      <c r="V112" s="206"/>
      <c r="W112" s="206"/>
      <c r="X112" s="206"/>
      <c r="Y112" s="206"/>
      <c r="Z112" s="206"/>
      <c r="AA112" s="206"/>
      <c r="AB112" s="206"/>
      <c r="AC112" s="206"/>
      <c r="AD112" s="206"/>
      <c r="AE112" s="206"/>
      <c r="AF112" s="206"/>
      <c r="AG112" s="206"/>
      <c r="AH112" s="206"/>
      <c r="AI112" s="206"/>
      <c r="AJ112" s="206"/>
      <c r="AK112" s="206"/>
      <c r="AL112" s="206"/>
      <c r="AM112" s="206"/>
      <c r="AN112" s="206"/>
      <c r="AO112" s="206"/>
      <c r="AP112" s="206"/>
      <c r="AQ112" s="206"/>
      <c r="AR112" s="206"/>
      <c r="AS112" s="206"/>
      <c r="AT112" s="207"/>
      <c r="AU112" s="221"/>
      <c r="AV112" s="222"/>
      <c r="AW112" s="222"/>
      <c r="AX112" s="222"/>
      <c r="AY112" s="222"/>
      <c r="AZ112" s="222"/>
      <c r="BA112" s="222"/>
      <c r="BB112" s="222"/>
      <c r="BC112" s="222"/>
      <c r="BD112" s="222"/>
      <c r="BE112" s="223"/>
      <c r="BF112" s="221"/>
      <c r="BG112" s="222"/>
      <c r="BH112" s="222"/>
      <c r="BI112" s="222"/>
      <c r="BJ112" s="222"/>
      <c r="BK112" s="222"/>
      <c r="BL112" s="222"/>
      <c r="BM112" s="222"/>
      <c r="BN112" s="222"/>
      <c r="BO112" s="222"/>
      <c r="BP112" s="223"/>
      <c r="BQ112" s="239"/>
      <c r="BR112" s="240"/>
      <c r="BS112" s="240"/>
      <c r="BT112" s="240"/>
      <c r="BU112" s="240"/>
      <c r="BV112" s="240"/>
      <c r="BW112" s="240"/>
      <c r="BX112" s="240"/>
      <c r="BY112" s="240"/>
      <c r="BZ112" s="241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25">
      <c r="A113" s="11"/>
      <c r="B113" s="176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77"/>
      <c r="T113" s="177"/>
      <c r="U113" s="177"/>
      <c r="V113" s="177"/>
      <c r="W113" s="177"/>
      <c r="X113" s="177"/>
      <c r="Y113" s="177"/>
      <c r="Z113" s="177"/>
      <c r="AA113" s="177"/>
      <c r="AB113" s="177"/>
      <c r="AC113" s="177"/>
      <c r="AD113" s="177"/>
      <c r="AE113" s="177"/>
      <c r="AF113" s="177"/>
      <c r="AG113" s="177"/>
      <c r="AH113" s="177"/>
      <c r="AI113" s="177"/>
      <c r="AJ113" s="177"/>
      <c r="AK113" s="177"/>
      <c r="AL113" s="177"/>
      <c r="AM113" s="177"/>
      <c r="AN113" s="177"/>
      <c r="AO113" s="177"/>
      <c r="AP113" s="177"/>
      <c r="AQ113" s="177"/>
      <c r="AR113" s="177"/>
      <c r="AS113" s="177"/>
      <c r="AT113" s="178"/>
      <c r="AU113" s="208"/>
      <c r="AV113" s="209"/>
      <c r="AW113" s="209"/>
      <c r="AX113" s="209"/>
      <c r="AY113" s="209"/>
      <c r="AZ113" s="209"/>
      <c r="BA113" s="209"/>
      <c r="BB113" s="209"/>
      <c r="BC113" s="209"/>
      <c r="BD113" s="209"/>
      <c r="BE113" s="210"/>
      <c r="BF113" s="168"/>
      <c r="BG113" s="169"/>
      <c r="BH113" s="169"/>
      <c r="BI113" s="169"/>
      <c r="BJ113" s="169"/>
      <c r="BK113" s="169"/>
      <c r="BL113" s="169"/>
      <c r="BM113" s="169"/>
      <c r="BN113" s="169"/>
      <c r="BO113" s="169"/>
      <c r="BP113" s="170"/>
      <c r="BQ113" s="199"/>
      <c r="BR113" s="200"/>
      <c r="BS113" s="200"/>
      <c r="BT113" s="200"/>
      <c r="BU113" s="200"/>
      <c r="BV113" s="200"/>
      <c r="BW113" s="200"/>
      <c r="BX113" s="200"/>
      <c r="BY113" s="200"/>
      <c r="BZ113" s="201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25">
      <c r="A114" s="11"/>
      <c r="B114" s="176"/>
      <c r="C114" s="177"/>
      <c r="D114" s="177"/>
      <c r="E114" s="177"/>
      <c r="F114" s="177"/>
      <c r="G114" s="177"/>
      <c r="H114" s="177"/>
      <c r="I114" s="177"/>
      <c r="J114" s="177"/>
      <c r="K114" s="177"/>
      <c r="L114" s="177"/>
      <c r="M114" s="177"/>
      <c r="N114" s="177"/>
      <c r="O114" s="177"/>
      <c r="P114" s="177"/>
      <c r="Q114" s="177"/>
      <c r="R114" s="177"/>
      <c r="S114" s="177"/>
      <c r="T114" s="177"/>
      <c r="U114" s="177"/>
      <c r="V114" s="177"/>
      <c r="W114" s="177"/>
      <c r="X114" s="177"/>
      <c r="Y114" s="177"/>
      <c r="Z114" s="177"/>
      <c r="AA114" s="177"/>
      <c r="AB114" s="177"/>
      <c r="AC114" s="177"/>
      <c r="AD114" s="177"/>
      <c r="AE114" s="177"/>
      <c r="AF114" s="177"/>
      <c r="AG114" s="177"/>
      <c r="AH114" s="177"/>
      <c r="AI114" s="177"/>
      <c r="AJ114" s="177"/>
      <c r="AK114" s="177"/>
      <c r="AL114" s="177"/>
      <c r="AM114" s="177"/>
      <c r="AN114" s="177"/>
      <c r="AO114" s="177"/>
      <c r="AP114" s="177"/>
      <c r="AQ114" s="177"/>
      <c r="AR114" s="177"/>
      <c r="AS114" s="177"/>
      <c r="AT114" s="178"/>
      <c r="AU114" s="208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210"/>
      <c r="BF114" s="168"/>
      <c r="BG114" s="169"/>
      <c r="BH114" s="169"/>
      <c r="BI114" s="169"/>
      <c r="BJ114" s="169"/>
      <c r="BK114" s="169"/>
      <c r="BL114" s="169"/>
      <c r="BM114" s="169"/>
      <c r="BN114" s="169"/>
      <c r="BO114" s="169"/>
      <c r="BP114" s="170"/>
      <c r="BQ114" s="199"/>
      <c r="BR114" s="200"/>
      <c r="BS114" s="200"/>
      <c r="BT114" s="200"/>
      <c r="BU114" s="200"/>
      <c r="BV114" s="200"/>
      <c r="BW114" s="200"/>
      <c r="BX114" s="200"/>
      <c r="BY114" s="200"/>
      <c r="BZ114" s="201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25">
      <c r="A115" s="11"/>
      <c r="B115" s="176"/>
      <c r="C115" s="177"/>
      <c r="D115" s="177"/>
      <c r="E115" s="177"/>
      <c r="F115" s="177"/>
      <c r="G115" s="177"/>
      <c r="H115" s="177"/>
      <c r="I115" s="177"/>
      <c r="J115" s="177"/>
      <c r="K115" s="177"/>
      <c r="L115" s="177"/>
      <c r="M115" s="177"/>
      <c r="N115" s="177"/>
      <c r="O115" s="177"/>
      <c r="P115" s="177"/>
      <c r="Q115" s="177"/>
      <c r="R115" s="177"/>
      <c r="S115" s="177"/>
      <c r="T115" s="177"/>
      <c r="U115" s="177"/>
      <c r="V115" s="177"/>
      <c r="W115" s="177"/>
      <c r="X115" s="177"/>
      <c r="Y115" s="177"/>
      <c r="Z115" s="177"/>
      <c r="AA115" s="177"/>
      <c r="AB115" s="177"/>
      <c r="AC115" s="177"/>
      <c r="AD115" s="177"/>
      <c r="AE115" s="177"/>
      <c r="AF115" s="177"/>
      <c r="AG115" s="177"/>
      <c r="AH115" s="177"/>
      <c r="AI115" s="177"/>
      <c r="AJ115" s="177"/>
      <c r="AK115" s="177"/>
      <c r="AL115" s="177"/>
      <c r="AM115" s="177"/>
      <c r="AN115" s="177"/>
      <c r="AO115" s="177"/>
      <c r="AP115" s="177"/>
      <c r="AQ115" s="177"/>
      <c r="AR115" s="177"/>
      <c r="AS115" s="177"/>
      <c r="AT115" s="178"/>
      <c r="AU115" s="208"/>
      <c r="AV115" s="209"/>
      <c r="AW115" s="209"/>
      <c r="AX115" s="209"/>
      <c r="AY115" s="209"/>
      <c r="AZ115" s="209"/>
      <c r="BA115" s="209"/>
      <c r="BB115" s="209"/>
      <c r="BC115" s="209"/>
      <c r="BD115" s="209"/>
      <c r="BE115" s="210"/>
      <c r="BF115" s="168"/>
      <c r="BG115" s="169"/>
      <c r="BH115" s="169"/>
      <c r="BI115" s="169"/>
      <c r="BJ115" s="169"/>
      <c r="BK115" s="169"/>
      <c r="BL115" s="169"/>
      <c r="BM115" s="169"/>
      <c r="BN115" s="169"/>
      <c r="BO115" s="169"/>
      <c r="BP115" s="170"/>
      <c r="BQ115" s="199"/>
      <c r="BR115" s="200"/>
      <c r="BS115" s="200"/>
      <c r="BT115" s="200"/>
      <c r="BU115" s="200"/>
      <c r="BV115" s="200"/>
      <c r="BW115" s="200"/>
      <c r="BX115" s="200"/>
      <c r="BY115" s="200"/>
      <c r="BZ115" s="201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25">
      <c r="A116" s="11"/>
      <c r="B116" s="176"/>
      <c r="C116" s="177"/>
      <c r="D116" s="177"/>
      <c r="E116" s="177"/>
      <c r="F116" s="177"/>
      <c r="G116" s="177"/>
      <c r="H116" s="177"/>
      <c r="I116" s="177"/>
      <c r="J116" s="177"/>
      <c r="K116" s="177"/>
      <c r="L116" s="177"/>
      <c r="M116" s="177"/>
      <c r="N116" s="177"/>
      <c r="O116" s="177"/>
      <c r="P116" s="177"/>
      <c r="Q116" s="177"/>
      <c r="R116" s="177"/>
      <c r="S116" s="177"/>
      <c r="T116" s="177"/>
      <c r="U116" s="177"/>
      <c r="V116" s="177"/>
      <c r="W116" s="177"/>
      <c r="X116" s="177"/>
      <c r="Y116" s="177"/>
      <c r="Z116" s="177"/>
      <c r="AA116" s="177"/>
      <c r="AB116" s="177"/>
      <c r="AC116" s="177"/>
      <c r="AD116" s="177"/>
      <c r="AE116" s="177"/>
      <c r="AF116" s="177"/>
      <c r="AG116" s="177"/>
      <c r="AH116" s="177"/>
      <c r="AI116" s="177"/>
      <c r="AJ116" s="177"/>
      <c r="AK116" s="177"/>
      <c r="AL116" s="177"/>
      <c r="AM116" s="177"/>
      <c r="AN116" s="177"/>
      <c r="AO116" s="177"/>
      <c r="AP116" s="177"/>
      <c r="AQ116" s="177"/>
      <c r="AR116" s="177"/>
      <c r="AS116" s="177"/>
      <c r="AT116" s="178"/>
      <c r="AU116" s="208"/>
      <c r="AV116" s="209"/>
      <c r="AW116" s="209"/>
      <c r="AX116" s="209"/>
      <c r="AY116" s="209"/>
      <c r="AZ116" s="209"/>
      <c r="BA116" s="209"/>
      <c r="BB116" s="209"/>
      <c r="BC116" s="209"/>
      <c r="BD116" s="209"/>
      <c r="BE116" s="210"/>
      <c r="BF116" s="168"/>
      <c r="BG116" s="169"/>
      <c r="BH116" s="169"/>
      <c r="BI116" s="169"/>
      <c r="BJ116" s="169"/>
      <c r="BK116" s="169"/>
      <c r="BL116" s="169"/>
      <c r="BM116" s="169"/>
      <c r="BN116" s="169"/>
      <c r="BO116" s="169"/>
      <c r="BP116" s="170"/>
      <c r="BQ116" s="199"/>
      <c r="BR116" s="200"/>
      <c r="BS116" s="200"/>
      <c r="BT116" s="200"/>
      <c r="BU116" s="200"/>
      <c r="BV116" s="200"/>
      <c r="BW116" s="200"/>
      <c r="BX116" s="200"/>
      <c r="BY116" s="200"/>
      <c r="BZ116" s="201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25">
      <c r="A117" s="11"/>
      <c r="B117" s="176"/>
      <c r="C117" s="177"/>
      <c r="D117" s="177"/>
      <c r="E117" s="177"/>
      <c r="F117" s="177"/>
      <c r="G117" s="177"/>
      <c r="H117" s="177"/>
      <c r="I117" s="177"/>
      <c r="J117" s="177"/>
      <c r="K117" s="177"/>
      <c r="L117" s="177"/>
      <c r="M117" s="177"/>
      <c r="N117" s="177"/>
      <c r="O117" s="177"/>
      <c r="P117" s="177"/>
      <c r="Q117" s="177"/>
      <c r="R117" s="177"/>
      <c r="S117" s="177"/>
      <c r="T117" s="177"/>
      <c r="U117" s="177"/>
      <c r="V117" s="177"/>
      <c r="W117" s="177"/>
      <c r="X117" s="177"/>
      <c r="Y117" s="177"/>
      <c r="Z117" s="177"/>
      <c r="AA117" s="177"/>
      <c r="AB117" s="177"/>
      <c r="AC117" s="177"/>
      <c r="AD117" s="177"/>
      <c r="AE117" s="177"/>
      <c r="AF117" s="177"/>
      <c r="AG117" s="177"/>
      <c r="AH117" s="177"/>
      <c r="AI117" s="177"/>
      <c r="AJ117" s="177"/>
      <c r="AK117" s="177"/>
      <c r="AL117" s="177"/>
      <c r="AM117" s="177"/>
      <c r="AN117" s="177"/>
      <c r="AO117" s="177"/>
      <c r="AP117" s="177"/>
      <c r="AQ117" s="177"/>
      <c r="AR117" s="177"/>
      <c r="AS117" s="177"/>
      <c r="AT117" s="178"/>
      <c r="AU117" s="208"/>
      <c r="AV117" s="209"/>
      <c r="AW117" s="209"/>
      <c r="AX117" s="209"/>
      <c r="AY117" s="209"/>
      <c r="AZ117" s="209"/>
      <c r="BA117" s="209"/>
      <c r="BB117" s="209"/>
      <c r="BC117" s="209"/>
      <c r="BD117" s="209"/>
      <c r="BE117" s="210"/>
      <c r="BF117" s="168"/>
      <c r="BG117" s="169"/>
      <c r="BH117" s="169"/>
      <c r="BI117" s="169"/>
      <c r="BJ117" s="169"/>
      <c r="BK117" s="169"/>
      <c r="BL117" s="169"/>
      <c r="BM117" s="169"/>
      <c r="BN117" s="169"/>
      <c r="BO117" s="169"/>
      <c r="BP117" s="170"/>
      <c r="BQ117" s="199"/>
      <c r="BR117" s="200"/>
      <c r="BS117" s="200"/>
      <c r="BT117" s="200"/>
      <c r="BU117" s="200"/>
      <c r="BV117" s="200"/>
      <c r="BW117" s="200"/>
      <c r="BX117" s="200"/>
      <c r="BY117" s="200"/>
      <c r="BZ117" s="201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25">
      <c r="A118" s="11"/>
      <c r="B118" s="176"/>
      <c r="C118" s="177"/>
      <c r="D118" s="177"/>
      <c r="E118" s="177"/>
      <c r="F118" s="177"/>
      <c r="G118" s="177"/>
      <c r="H118" s="177"/>
      <c r="I118" s="177"/>
      <c r="J118" s="177"/>
      <c r="K118" s="177"/>
      <c r="L118" s="177"/>
      <c r="M118" s="177"/>
      <c r="N118" s="177"/>
      <c r="O118" s="177"/>
      <c r="P118" s="177"/>
      <c r="Q118" s="177"/>
      <c r="R118" s="177"/>
      <c r="S118" s="177"/>
      <c r="T118" s="177"/>
      <c r="U118" s="177"/>
      <c r="V118" s="177"/>
      <c r="W118" s="177"/>
      <c r="X118" s="177"/>
      <c r="Y118" s="177"/>
      <c r="Z118" s="177"/>
      <c r="AA118" s="177"/>
      <c r="AB118" s="177"/>
      <c r="AC118" s="177"/>
      <c r="AD118" s="177"/>
      <c r="AE118" s="177"/>
      <c r="AF118" s="177"/>
      <c r="AG118" s="177"/>
      <c r="AH118" s="177"/>
      <c r="AI118" s="177"/>
      <c r="AJ118" s="177"/>
      <c r="AK118" s="177"/>
      <c r="AL118" s="177"/>
      <c r="AM118" s="177"/>
      <c r="AN118" s="177"/>
      <c r="AO118" s="177"/>
      <c r="AP118" s="177"/>
      <c r="AQ118" s="177"/>
      <c r="AR118" s="177"/>
      <c r="AS118" s="177"/>
      <c r="AT118" s="178"/>
      <c r="AU118" s="208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10"/>
      <c r="BF118" s="168"/>
      <c r="BG118" s="169"/>
      <c r="BH118" s="169"/>
      <c r="BI118" s="169"/>
      <c r="BJ118" s="169"/>
      <c r="BK118" s="169"/>
      <c r="BL118" s="169"/>
      <c r="BM118" s="169"/>
      <c r="BN118" s="169"/>
      <c r="BO118" s="169"/>
      <c r="BP118" s="170"/>
      <c r="BQ118" s="199"/>
      <c r="BR118" s="200"/>
      <c r="BS118" s="200"/>
      <c r="BT118" s="200"/>
      <c r="BU118" s="200"/>
      <c r="BV118" s="200"/>
      <c r="BW118" s="200"/>
      <c r="BX118" s="200"/>
      <c r="BY118" s="200"/>
      <c r="BZ118" s="201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25">
      <c r="A119" s="11"/>
      <c r="B119" s="176"/>
      <c r="C119" s="177"/>
      <c r="D119" s="177"/>
      <c r="E119" s="177"/>
      <c r="F119" s="177"/>
      <c r="G119" s="177"/>
      <c r="H119" s="177"/>
      <c r="I119" s="177"/>
      <c r="J119" s="177"/>
      <c r="K119" s="177"/>
      <c r="L119" s="177"/>
      <c r="M119" s="177"/>
      <c r="N119" s="177"/>
      <c r="O119" s="177"/>
      <c r="P119" s="177"/>
      <c r="Q119" s="177"/>
      <c r="R119" s="177"/>
      <c r="S119" s="177"/>
      <c r="T119" s="177"/>
      <c r="U119" s="177"/>
      <c r="V119" s="177"/>
      <c r="W119" s="177"/>
      <c r="X119" s="177"/>
      <c r="Y119" s="177"/>
      <c r="Z119" s="177"/>
      <c r="AA119" s="177"/>
      <c r="AB119" s="177"/>
      <c r="AC119" s="177"/>
      <c r="AD119" s="177"/>
      <c r="AE119" s="177"/>
      <c r="AF119" s="177"/>
      <c r="AG119" s="177"/>
      <c r="AH119" s="177"/>
      <c r="AI119" s="177"/>
      <c r="AJ119" s="177"/>
      <c r="AK119" s="177"/>
      <c r="AL119" s="177"/>
      <c r="AM119" s="177"/>
      <c r="AN119" s="177"/>
      <c r="AO119" s="177"/>
      <c r="AP119" s="177"/>
      <c r="AQ119" s="177"/>
      <c r="AR119" s="177"/>
      <c r="AS119" s="177"/>
      <c r="AT119" s="178"/>
      <c r="AU119" s="208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10"/>
      <c r="BF119" s="168"/>
      <c r="BG119" s="169"/>
      <c r="BH119" s="169"/>
      <c r="BI119" s="169"/>
      <c r="BJ119" s="169"/>
      <c r="BK119" s="169"/>
      <c r="BL119" s="169"/>
      <c r="BM119" s="169"/>
      <c r="BN119" s="169"/>
      <c r="BO119" s="169"/>
      <c r="BP119" s="170"/>
      <c r="BQ119" s="199"/>
      <c r="BR119" s="200"/>
      <c r="BS119" s="200"/>
      <c r="BT119" s="200"/>
      <c r="BU119" s="200"/>
      <c r="BV119" s="200"/>
      <c r="BW119" s="200"/>
      <c r="BX119" s="200"/>
      <c r="BY119" s="200"/>
      <c r="BZ119" s="201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25">
      <c r="A120" s="11"/>
      <c r="B120" s="176"/>
      <c r="C120" s="177"/>
      <c r="D120" s="177"/>
      <c r="E120" s="177"/>
      <c r="F120" s="177"/>
      <c r="G120" s="177"/>
      <c r="H120" s="177"/>
      <c r="I120" s="177"/>
      <c r="J120" s="177"/>
      <c r="K120" s="177"/>
      <c r="L120" s="177"/>
      <c r="M120" s="177"/>
      <c r="N120" s="177"/>
      <c r="O120" s="177"/>
      <c r="P120" s="177"/>
      <c r="Q120" s="177"/>
      <c r="R120" s="177"/>
      <c r="S120" s="177"/>
      <c r="T120" s="177"/>
      <c r="U120" s="177"/>
      <c r="V120" s="177"/>
      <c r="W120" s="177"/>
      <c r="X120" s="177"/>
      <c r="Y120" s="177"/>
      <c r="Z120" s="177"/>
      <c r="AA120" s="177"/>
      <c r="AB120" s="177"/>
      <c r="AC120" s="177"/>
      <c r="AD120" s="177"/>
      <c r="AE120" s="177"/>
      <c r="AF120" s="177"/>
      <c r="AG120" s="177"/>
      <c r="AH120" s="177"/>
      <c r="AI120" s="177"/>
      <c r="AJ120" s="177"/>
      <c r="AK120" s="177"/>
      <c r="AL120" s="177"/>
      <c r="AM120" s="177"/>
      <c r="AN120" s="177"/>
      <c r="AO120" s="177"/>
      <c r="AP120" s="177"/>
      <c r="AQ120" s="177"/>
      <c r="AR120" s="177"/>
      <c r="AS120" s="177"/>
      <c r="AT120" s="178"/>
      <c r="AU120" s="208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10"/>
      <c r="BF120" s="168"/>
      <c r="BG120" s="169"/>
      <c r="BH120" s="169"/>
      <c r="BI120" s="169"/>
      <c r="BJ120" s="169"/>
      <c r="BK120" s="169"/>
      <c r="BL120" s="169"/>
      <c r="BM120" s="169"/>
      <c r="BN120" s="169"/>
      <c r="BO120" s="169"/>
      <c r="BP120" s="170"/>
      <c r="BQ120" s="199"/>
      <c r="BR120" s="200"/>
      <c r="BS120" s="200"/>
      <c r="BT120" s="200"/>
      <c r="BU120" s="200"/>
      <c r="BV120" s="200"/>
      <c r="BW120" s="200"/>
      <c r="BX120" s="200"/>
      <c r="BY120" s="200"/>
      <c r="BZ120" s="201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25">
      <c r="A121" s="11"/>
      <c r="B121" s="212"/>
      <c r="C121" s="213"/>
      <c r="D121" s="213"/>
      <c r="E121" s="213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4"/>
      <c r="AU121" s="242"/>
      <c r="AV121" s="243"/>
      <c r="AW121" s="243"/>
      <c r="AX121" s="243"/>
      <c r="AY121" s="243"/>
      <c r="AZ121" s="243"/>
      <c r="BA121" s="243"/>
      <c r="BB121" s="243"/>
      <c r="BC121" s="243"/>
      <c r="BD121" s="243"/>
      <c r="BE121" s="244"/>
      <c r="BF121" s="236"/>
      <c r="BG121" s="237"/>
      <c r="BH121" s="237"/>
      <c r="BI121" s="237"/>
      <c r="BJ121" s="237"/>
      <c r="BK121" s="237"/>
      <c r="BL121" s="237"/>
      <c r="BM121" s="237"/>
      <c r="BN121" s="237"/>
      <c r="BO121" s="237"/>
      <c r="BP121" s="238"/>
      <c r="BQ121" s="233"/>
      <c r="BR121" s="234"/>
      <c r="BS121" s="234"/>
      <c r="BT121" s="234"/>
      <c r="BU121" s="234"/>
      <c r="BV121" s="234"/>
      <c r="BW121" s="234"/>
      <c r="BX121" s="234"/>
      <c r="BY121" s="234"/>
      <c r="BZ121" s="235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25">
      <c r="A122" s="11"/>
      <c r="B122" s="211"/>
      <c r="C122" s="211"/>
      <c r="D122" s="211"/>
      <c r="E122" s="211"/>
      <c r="F122" s="211"/>
      <c r="G122" s="211"/>
      <c r="H122" s="211"/>
      <c r="I122" s="211"/>
      <c r="J122" s="211"/>
      <c r="K122" s="211"/>
      <c r="L122" s="211"/>
      <c r="M122" s="211"/>
      <c r="N122" s="211"/>
      <c r="O122" s="211"/>
      <c r="P122" s="211"/>
      <c r="Q122" s="211"/>
      <c r="R122" s="211"/>
      <c r="S122" s="211"/>
      <c r="T122" s="211"/>
      <c r="U122" s="211"/>
      <c r="V122" s="211"/>
      <c r="W122" s="211"/>
      <c r="X122" s="211"/>
      <c r="Y122" s="211"/>
      <c r="Z122" s="211"/>
      <c r="AA122" s="211"/>
      <c r="AB122" s="211"/>
      <c r="AC122" s="211"/>
      <c r="AD122" s="211"/>
      <c r="AE122" s="211"/>
      <c r="AF122" s="211"/>
      <c r="AG122" s="211"/>
      <c r="AH122" s="211"/>
      <c r="AI122" s="211"/>
      <c r="AJ122" s="211"/>
      <c r="AK122" s="211"/>
      <c r="AL122" s="211"/>
      <c r="AM122" s="211"/>
      <c r="AN122" s="211"/>
      <c r="AO122" s="211"/>
      <c r="AP122" s="211"/>
      <c r="AQ122" s="211"/>
      <c r="AR122" s="211"/>
      <c r="AS122" s="211"/>
      <c r="AT122" s="211"/>
      <c r="AU122" s="211"/>
      <c r="AV122" s="211"/>
      <c r="AW122" s="211"/>
      <c r="AX122" s="211"/>
      <c r="AY122" s="211"/>
      <c r="AZ122" s="211"/>
      <c r="BA122" s="211"/>
      <c r="BB122" s="211"/>
      <c r="BC122" s="211"/>
      <c r="BD122" s="211"/>
      <c r="BE122" s="211"/>
      <c r="BF122" s="211"/>
      <c r="BG122" s="211"/>
      <c r="BH122" s="211"/>
      <c r="BI122" s="211"/>
      <c r="BJ122" s="211"/>
      <c r="BK122" s="211"/>
      <c r="BL122" s="211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  <c r="BY122" s="211"/>
      <c r="BZ122" s="211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2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2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25">
      <c r="A125" s="11"/>
      <c r="B125" s="69" t="s">
        <v>77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25">
      <c r="A126" s="11"/>
      <c r="B126" s="155" t="s">
        <v>91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2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2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2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2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2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2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2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2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2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2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2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2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2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2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2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2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25">
      <c r="A143" s="11"/>
      <c r="B143" s="211"/>
      <c r="C143" s="211"/>
      <c r="D143" s="211"/>
      <c r="E143" s="211"/>
      <c r="F143" s="211"/>
      <c r="G143" s="211"/>
      <c r="H143" s="211"/>
      <c r="I143" s="211"/>
      <c r="J143" s="211"/>
      <c r="K143" s="211"/>
      <c r="L143" s="211"/>
      <c r="M143" s="211"/>
      <c r="N143" s="211"/>
      <c r="O143" s="211"/>
      <c r="P143" s="211"/>
      <c r="Q143" s="211"/>
      <c r="R143" s="211"/>
      <c r="S143" s="211"/>
      <c r="T143" s="211"/>
      <c r="U143" s="211"/>
      <c r="V143" s="211"/>
      <c r="W143" s="211"/>
      <c r="X143" s="211"/>
      <c r="Y143" s="211"/>
      <c r="Z143" s="211"/>
      <c r="AA143" s="211"/>
      <c r="AB143" s="211"/>
      <c r="AC143" s="211"/>
      <c r="AD143" s="211"/>
      <c r="AE143" s="211"/>
      <c r="AF143" s="211"/>
      <c r="AG143" s="211"/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211"/>
      <c r="AY143" s="211"/>
      <c r="AZ143" s="211"/>
      <c r="BA143" s="211"/>
      <c r="BB143" s="211"/>
      <c r="BC143" s="211"/>
      <c r="BD143" s="211"/>
      <c r="BE143" s="211"/>
      <c r="BF143" s="211"/>
      <c r="BG143" s="211"/>
      <c r="BH143" s="211"/>
      <c r="BI143" s="211"/>
      <c r="BJ143" s="211"/>
      <c r="BK143" s="211"/>
      <c r="BL143" s="211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  <c r="BY143" s="211"/>
      <c r="BZ143" s="211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25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25">
      <c r="A145" s="11"/>
      <c r="B145" s="211"/>
      <c r="C145" s="211"/>
      <c r="D145" s="211"/>
      <c r="E145" s="211"/>
      <c r="F145" s="211"/>
      <c r="G145" s="211"/>
      <c r="H145" s="211"/>
      <c r="I145" s="211"/>
      <c r="J145" s="211"/>
      <c r="K145" s="211"/>
      <c r="L145" s="211"/>
      <c r="M145" s="211"/>
      <c r="N145" s="211"/>
      <c r="O145" s="211"/>
      <c r="P145" s="211"/>
      <c r="Q145" s="211"/>
      <c r="R145" s="211"/>
      <c r="S145" s="211"/>
      <c r="T145" s="211"/>
      <c r="U145" s="211"/>
      <c r="V145" s="211"/>
      <c r="W145" s="211"/>
      <c r="X145" s="211"/>
      <c r="Y145" s="211"/>
      <c r="Z145" s="211"/>
      <c r="AA145" s="211"/>
      <c r="AB145" s="211"/>
      <c r="AC145" s="211"/>
      <c r="AD145" s="211"/>
      <c r="AE145" s="211"/>
      <c r="AF145" s="211"/>
      <c r="AG145" s="211"/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211"/>
      <c r="AY145" s="211"/>
      <c r="AZ145" s="211"/>
      <c r="BA145" s="211"/>
      <c r="BB145" s="211"/>
      <c r="BC145" s="211"/>
      <c r="BD145" s="211"/>
      <c r="BE145" s="211"/>
      <c r="BF145" s="211"/>
      <c r="BG145" s="211"/>
      <c r="BH145" s="211"/>
      <c r="BI145" s="211"/>
      <c r="BJ145" s="211"/>
      <c r="BK145" s="211"/>
      <c r="BL145" s="211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  <c r="BY145" s="211"/>
      <c r="BZ145" s="211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25">
      <c r="A146" s="11"/>
      <c r="B146" s="215" t="s">
        <v>74</v>
      </c>
      <c r="C146" s="216"/>
      <c r="D146" s="216"/>
      <c r="E146" s="216"/>
      <c r="F146" s="216"/>
      <c r="G146" s="216"/>
      <c r="H146" s="216"/>
      <c r="I146" s="216"/>
      <c r="J146" s="216"/>
      <c r="K146" s="216"/>
      <c r="L146" s="216"/>
      <c r="M146" s="216"/>
      <c r="N146" s="216"/>
      <c r="O146" s="216"/>
      <c r="P146" s="216"/>
      <c r="Q146" s="216"/>
      <c r="R146" s="216"/>
      <c r="S146" s="216"/>
      <c r="T146" s="216"/>
      <c r="U146" s="216"/>
      <c r="V146" s="216"/>
      <c r="W146" s="216"/>
      <c r="X146" s="216"/>
      <c r="Y146" s="216"/>
      <c r="Z146" s="216"/>
      <c r="AA146" s="216"/>
      <c r="AB146" s="216"/>
      <c r="AC146" s="216"/>
      <c r="AD146" s="216"/>
      <c r="AE146" s="216"/>
      <c r="AF146" s="216"/>
      <c r="AG146" s="216"/>
      <c r="AH146" s="216"/>
      <c r="AI146" s="216"/>
      <c r="AJ146" s="216"/>
      <c r="AK146" s="216"/>
      <c r="AL146" s="216"/>
      <c r="AM146" s="216"/>
      <c r="AN146" s="216"/>
      <c r="AO146" s="216"/>
      <c r="AP146" s="216"/>
      <c r="AQ146" s="216"/>
      <c r="AR146" s="216"/>
      <c r="AS146" s="216"/>
      <c r="AT146" s="217"/>
      <c r="AU146" s="224" t="s">
        <v>11</v>
      </c>
      <c r="AV146" s="225"/>
      <c r="AW146" s="225"/>
      <c r="AX146" s="225"/>
      <c r="AY146" s="225"/>
      <c r="AZ146" s="225"/>
      <c r="BA146" s="225"/>
      <c r="BB146" s="225"/>
      <c r="BC146" s="225"/>
      <c r="BD146" s="225"/>
      <c r="BE146" s="226"/>
      <c r="BF146" s="224" t="s">
        <v>12</v>
      </c>
      <c r="BG146" s="225"/>
      <c r="BH146" s="225"/>
      <c r="BI146" s="225"/>
      <c r="BJ146" s="225"/>
      <c r="BK146" s="225"/>
      <c r="BL146" s="225"/>
      <c r="BM146" s="225"/>
      <c r="BN146" s="225"/>
      <c r="BO146" s="225"/>
      <c r="BP146" s="226"/>
      <c r="BQ146" s="224" t="s">
        <v>55</v>
      </c>
      <c r="BR146" s="225"/>
      <c r="BS146" s="225"/>
      <c r="BT146" s="225"/>
      <c r="BU146" s="225"/>
      <c r="BV146" s="225"/>
      <c r="BW146" s="225"/>
      <c r="BX146" s="225"/>
      <c r="BY146" s="225"/>
      <c r="BZ146" s="226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25">
      <c r="A147" s="11"/>
      <c r="B147" s="218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19"/>
      <c r="Y147" s="219"/>
      <c r="Z147" s="219"/>
      <c r="AA147" s="219"/>
      <c r="AB147" s="219"/>
      <c r="AC147" s="219"/>
      <c r="AD147" s="219"/>
      <c r="AE147" s="219"/>
      <c r="AF147" s="219"/>
      <c r="AG147" s="219"/>
      <c r="AH147" s="219"/>
      <c r="AI147" s="219"/>
      <c r="AJ147" s="219"/>
      <c r="AK147" s="219"/>
      <c r="AL147" s="219"/>
      <c r="AM147" s="219"/>
      <c r="AN147" s="219"/>
      <c r="AO147" s="219"/>
      <c r="AP147" s="219"/>
      <c r="AQ147" s="219"/>
      <c r="AR147" s="219"/>
      <c r="AS147" s="219"/>
      <c r="AT147" s="220"/>
      <c r="AU147" s="227"/>
      <c r="AV147" s="228"/>
      <c r="AW147" s="228"/>
      <c r="AX147" s="228"/>
      <c r="AY147" s="228"/>
      <c r="AZ147" s="228"/>
      <c r="BA147" s="228"/>
      <c r="BB147" s="228"/>
      <c r="BC147" s="228"/>
      <c r="BD147" s="228"/>
      <c r="BE147" s="229"/>
      <c r="BF147" s="227"/>
      <c r="BG147" s="228"/>
      <c r="BH147" s="228"/>
      <c r="BI147" s="228"/>
      <c r="BJ147" s="228"/>
      <c r="BK147" s="228"/>
      <c r="BL147" s="228"/>
      <c r="BM147" s="228"/>
      <c r="BN147" s="228"/>
      <c r="BO147" s="228"/>
      <c r="BP147" s="229"/>
      <c r="BQ147" s="227"/>
      <c r="BR147" s="228"/>
      <c r="BS147" s="228"/>
      <c r="BT147" s="228"/>
      <c r="BU147" s="228"/>
      <c r="BV147" s="228"/>
      <c r="BW147" s="228"/>
      <c r="BX147" s="228"/>
      <c r="BY147" s="228"/>
      <c r="BZ147" s="229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25">
      <c r="A148" s="11"/>
      <c r="B148" s="205"/>
      <c r="C148" s="206"/>
      <c r="D148" s="206"/>
      <c r="E148" s="206"/>
      <c r="F148" s="206"/>
      <c r="G148" s="206"/>
      <c r="H148" s="206"/>
      <c r="I148" s="206"/>
      <c r="J148" s="206"/>
      <c r="K148" s="206"/>
      <c r="L148" s="206"/>
      <c r="M148" s="206"/>
      <c r="N148" s="206"/>
      <c r="O148" s="206"/>
      <c r="P148" s="206"/>
      <c r="Q148" s="206"/>
      <c r="R148" s="206"/>
      <c r="S148" s="206"/>
      <c r="T148" s="206"/>
      <c r="U148" s="206"/>
      <c r="V148" s="206"/>
      <c r="W148" s="206"/>
      <c r="X148" s="206"/>
      <c r="Y148" s="206"/>
      <c r="Z148" s="206"/>
      <c r="AA148" s="206"/>
      <c r="AB148" s="206"/>
      <c r="AC148" s="206"/>
      <c r="AD148" s="206"/>
      <c r="AE148" s="206"/>
      <c r="AF148" s="206"/>
      <c r="AG148" s="206"/>
      <c r="AH148" s="206"/>
      <c r="AI148" s="206"/>
      <c r="AJ148" s="206"/>
      <c r="AK148" s="206"/>
      <c r="AL148" s="206"/>
      <c r="AM148" s="206"/>
      <c r="AN148" s="206"/>
      <c r="AO148" s="206"/>
      <c r="AP148" s="206"/>
      <c r="AQ148" s="206"/>
      <c r="AR148" s="206"/>
      <c r="AS148" s="206"/>
      <c r="AT148" s="207"/>
      <c r="AU148" s="221"/>
      <c r="AV148" s="222"/>
      <c r="AW148" s="222"/>
      <c r="AX148" s="222"/>
      <c r="AY148" s="222"/>
      <c r="AZ148" s="222"/>
      <c r="BA148" s="222"/>
      <c r="BB148" s="222"/>
      <c r="BC148" s="222"/>
      <c r="BD148" s="222"/>
      <c r="BE148" s="223"/>
      <c r="BF148" s="221"/>
      <c r="BG148" s="222"/>
      <c r="BH148" s="222"/>
      <c r="BI148" s="222"/>
      <c r="BJ148" s="222"/>
      <c r="BK148" s="222"/>
      <c r="BL148" s="222"/>
      <c r="BM148" s="222"/>
      <c r="BN148" s="222"/>
      <c r="BO148" s="222"/>
      <c r="BP148" s="223"/>
      <c r="BQ148" s="239"/>
      <c r="BR148" s="240"/>
      <c r="BS148" s="240"/>
      <c r="BT148" s="240"/>
      <c r="BU148" s="240"/>
      <c r="BV148" s="240"/>
      <c r="BW148" s="240"/>
      <c r="BX148" s="240"/>
      <c r="BY148" s="240"/>
      <c r="BZ148" s="241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25">
      <c r="A149" s="11"/>
      <c r="B149" s="176"/>
      <c r="C149" s="177"/>
      <c r="D149" s="177"/>
      <c r="E149" s="177"/>
      <c r="F149" s="177"/>
      <c r="G149" s="177"/>
      <c r="H149" s="177"/>
      <c r="I149" s="177"/>
      <c r="J149" s="177"/>
      <c r="K149" s="177"/>
      <c r="L149" s="177"/>
      <c r="M149" s="177"/>
      <c r="N149" s="177"/>
      <c r="O149" s="177"/>
      <c r="P149" s="177"/>
      <c r="Q149" s="177"/>
      <c r="R149" s="177"/>
      <c r="S149" s="177"/>
      <c r="T149" s="177"/>
      <c r="U149" s="177"/>
      <c r="V149" s="177"/>
      <c r="W149" s="177"/>
      <c r="X149" s="177"/>
      <c r="Y149" s="177"/>
      <c r="Z149" s="177"/>
      <c r="AA149" s="177"/>
      <c r="AB149" s="177"/>
      <c r="AC149" s="177"/>
      <c r="AD149" s="177"/>
      <c r="AE149" s="177"/>
      <c r="AF149" s="177"/>
      <c r="AG149" s="177"/>
      <c r="AH149" s="177"/>
      <c r="AI149" s="177"/>
      <c r="AJ149" s="177"/>
      <c r="AK149" s="177"/>
      <c r="AL149" s="177"/>
      <c r="AM149" s="177"/>
      <c r="AN149" s="177"/>
      <c r="AO149" s="177"/>
      <c r="AP149" s="177"/>
      <c r="AQ149" s="177"/>
      <c r="AR149" s="177"/>
      <c r="AS149" s="177"/>
      <c r="AT149" s="178"/>
      <c r="AU149" s="208"/>
      <c r="AV149" s="209"/>
      <c r="AW149" s="209"/>
      <c r="AX149" s="209"/>
      <c r="AY149" s="209"/>
      <c r="AZ149" s="209"/>
      <c r="BA149" s="209"/>
      <c r="BB149" s="209"/>
      <c r="BC149" s="209"/>
      <c r="BD149" s="209"/>
      <c r="BE149" s="210"/>
      <c r="BF149" s="168"/>
      <c r="BG149" s="169"/>
      <c r="BH149" s="169"/>
      <c r="BI149" s="169"/>
      <c r="BJ149" s="169"/>
      <c r="BK149" s="169"/>
      <c r="BL149" s="169"/>
      <c r="BM149" s="169"/>
      <c r="BN149" s="169"/>
      <c r="BO149" s="169"/>
      <c r="BP149" s="170"/>
      <c r="BQ149" s="199"/>
      <c r="BR149" s="200"/>
      <c r="BS149" s="200"/>
      <c r="BT149" s="200"/>
      <c r="BU149" s="200"/>
      <c r="BV149" s="200"/>
      <c r="BW149" s="200"/>
      <c r="BX149" s="200"/>
      <c r="BY149" s="200"/>
      <c r="BZ149" s="201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25">
      <c r="A150" s="11"/>
      <c r="B150" s="176"/>
      <c r="C150" s="177"/>
      <c r="D150" s="177"/>
      <c r="E150" s="177"/>
      <c r="F150" s="177"/>
      <c r="G150" s="177"/>
      <c r="H150" s="177"/>
      <c r="I150" s="177"/>
      <c r="J150" s="177"/>
      <c r="K150" s="177"/>
      <c r="L150" s="177"/>
      <c r="M150" s="177"/>
      <c r="N150" s="177"/>
      <c r="O150" s="177"/>
      <c r="P150" s="177"/>
      <c r="Q150" s="177"/>
      <c r="R150" s="177"/>
      <c r="S150" s="177"/>
      <c r="T150" s="177"/>
      <c r="U150" s="177"/>
      <c r="V150" s="177"/>
      <c r="W150" s="177"/>
      <c r="X150" s="177"/>
      <c r="Y150" s="177"/>
      <c r="Z150" s="177"/>
      <c r="AA150" s="177"/>
      <c r="AB150" s="177"/>
      <c r="AC150" s="177"/>
      <c r="AD150" s="177"/>
      <c r="AE150" s="177"/>
      <c r="AF150" s="177"/>
      <c r="AG150" s="177"/>
      <c r="AH150" s="177"/>
      <c r="AI150" s="177"/>
      <c r="AJ150" s="177"/>
      <c r="AK150" s="177"/>
      <c r="AL150" s="177"/>
      <c r="AM150" s="177"/>
      <c r="AN150" s="177"/>
      <c r="AO150" s="177"/>
      <c r="AP150" s="177"/>
      <c r="AQ150" s="177"/>
      <c r="AR150" s="177"/>
      <c r="AS150" s="177"/>
      <c r="AT150" s="178"/>
      <c r="AU150" s="208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10"/>
      <c r="BF150" s="168"/>
      <c r="BG150" s="169"/>
      <c r="BH150" s="169"/>
      <c r="BI150" s="169"/>
      <c r="BJ150" s="169"/>
      <c r="BK150" s="169"/>
      <c r="BL150" s="169"/>
      <c r="BM150" s="169"/>
      <c r="BN150" s="169"/>
      <c r="BO150" s="169"/>
      <c r="BP150" s="170"/>
      <c r="BQ150" s="199"/>
      <c r="BR150" s="200"/>
      <c r="BS150" s="200"/>
      <c r="BT150" s="200"/>
      <c r="BU150" s="200"/>
      <c r="BV150" s="200"/>
      <c r="BW150" s="200"/>
      <c r="BX150" s="200"/>
      <c r="BY150" s="200"/>
      <c r="BZ150" s="201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25">
      <c r="A151" s="11"/>
      <c r="B151" s="176"/>
      <c r="C151" s="177"/>
      <c r="D151" s="177"/>
      <c r="E151" s="177"/>
      <c r="F151" s="177"/>
      <c r="G151" s="177"/>
      <c r="H151" s="177"/>
      <c r="I151" s="177"/>
      <c r="J151" s="177"/>
      <c r="K151" s="177"/>
      <c r="L151" s="177"/>
      <c r="M151" s="177"/>
      <c r="N151" s="177"/>
      <c r="O151" s="177"/>
      <c r="P151" s="177"/>
      <c r="Q151" s="177"/>
      <c r="R151" s="177"/>
      <c r="S151" s="177"/>
      <c r="T151" s="177"/>
      <c r="U151" s="177"/>
      <c r="V151" s="177"/>
      <c r="W151" s="177"/>
      <c r="X151" s="177"/>
      <c r="Y151" s="177"/>
      <c r="Z151" s="177"/>
      <c r="AA151" s="177"/>
      <c r="AB151" s="177"/>
      <c r="AC151" s="177"/>
      <c r="AD151" s="177"/>
      <c r="AE151" s="177"/>
      <c r="AF151" s="177"/>
      <c r="AG151" s="177"/>
      <c r="AH151" s="177"/>
      <c r="AI151" s="177"/>
      <c r="AJ151" s="177"/>
      <c r="AK151" s="177"/>
      <c r="AL151" s="177"/>
      <c r="AM151" s="177"/>
      <c r="AN151" s="177"/>
      <c r="AO151" s="177"/>
      <c r="AP151" s="177"/>
      <c r="AQ151" s="177"/>
      <c r="AR151" s="177"/>
      <c r="AS151" s="177"/>
      <c r="AT151" s="178"/>
      <c r="AU151" s="208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10"/>
      <c r="BF151" s="168"/>
      <c r="BG151" s="169"/>
      <c r="BH151" s="169"/>
      <c r="BI151" s="169"/>
      <c r="BJ151" s="169"/>
      <c r="BK151" s="169"/>
      <c r="BL151" s="169"/>
      <c r="BM151" s="169"/>
      <c r="BN151" s="169"/>
      <c r="BO151" s="169"/>
      <c r="BP151" s="170"/>
      <c r="BQ151" s="199"/>
      <c r="BR151" s="200"/>
      <c r="BS151" s="200"/>
      <c r="BT151" s="200"/>
      <c r="BU151" s="200"/>
      <c r="BV151" s="200"/>
      <c r="BW151" s="200"/>
      <c r="BX151" s="200"/>
      <c r="BY151" s="200"/>
      <c r="BZ151" s="201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25">
      <c r="A152" s="11"/>
      <c r="B152" s="176"/>
      <c r="C152" s="177"/>
      <c r="D152" s="177"/>
      <c r="E152" s="177"/>
      <c r="F152" s="177"/>
      <c r="G152" s="177"/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/>
      <c r="Y152" s="177"/>
      <c r="Z152" s="177"/>
      <c r="AA152" s="177"/>
      <c r="AB152" s="177"/>
      <c r="AC152" s="177"/>
      <c r="AD152" s="177"/>
      <c r="AE152" s="177"/>
      <c r="AF152" s="177"/>
      <c r="AG152" s="177"/>
      <c r="AH152" s="177"/>
      <c r="AI152" s="177"/>
      <c r="AJ152" s="177"/>
      <c r="AK152" s="177"/>
      <c r="AL152" s="177"/>
      <c r="AM152" s="177"/>
      <c r="AN152" s="177"/>
      <c r="AO152" s="177"/>
      <c r="AP152" s="177"/>
      <c r="AQ152" s="177"/>
      <c r="AR152" s="177"/>
      <c r="AS152" s="177"/>
      <c r="AT152" s="178"/>
      <c r="AU152" s="208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10"/>
      <c r="BF152" s="168"/>
      <c r="BG152" s="169"/>
      <c r="BH152" s="169"/>
      <c r="BI152" s="169"/>
      <c r="BJ152" s="169"/>
      <c r="BK152" s="169"/>
      <c r="BL152" s="169"/>
      <c r="BM152" s="169"/>
      <c r="BN152" s="169"/>
      <c r="BO152" s="169"/>
      <c r="BP152" s="170"/>
      <c r="BQ152" s="199"/>
      <c r="BR152" s="200"/>
      <c r="BS152" s="200"/>
      <c r="BT152" s="200"/>
      <c r="BU152" s="200"/>
      <c r="BV152" s="200"/>
      <c r="BW152" s="200"/>
      <c r="BX152" s="200"/>
      <c r="BY152" s="200"/>
      <c r="BZ152" s="201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25">
      <c r="A153" s="11"/>
      <c r="B153" s="176"/>
      <c r="C153" s="177"/>
      <c r="D153" s="177"/>
      <c r="E153" s="177"/>
      <c r="F153" s="177"/>
      <c r="G153" s="177"/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/>
      <c r="Y153" s="177"/>
      <c r="Z153" s="177"/>
      <c r="AA153" s="177"/>
      <c r="AB153" s="177"/>
      <c r="AC153" s="177"/>
      <c r="AD153" s="177"/>
      <c r="AE153" s="177"/>
      <c r="AF153" s="177"/>
      <c r="AG153" s="177"/>
      <c r="AH153" s="177"/>
      <c r="AI153" s="177"/>
      <c r="AJ153" s="177"/>
      <c r="AK153" s="177"/>
      <c r="AL153" s="177"/>
      <c r="AM153" s="177"/>
      <c r="AN153" s="177"/>
      <c r="AO153" s="177"/>
      <c r="AP153" s="177"/>
      <c r="AQ153" s="177"/>
      <c r="AR153" s="177"/>
      <c r="AS153" s="177"/>
      <c r="AT153" s="178"/>
      <c r="AU153" s="208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10"/>
      <c r="BF153" s="168"/>
      <c r="BG153" s="169"/>
      <c r="BH153" s="169"/>
      <c r="BI153" s="169"/>
      <c r="BJ153" s="169"/>
      <c r="BK153" s="169"/>
      <c r="BL153" s="169"/>
      <c r="BM153" s="169"/>
      <c r="BN153" s="169"/>
      <c r="BO153" s="169"/>
      <c r="BP153" s="170"/>
      <c r="BQ153" s="199"/>
      <c r="BR153" s="200"/>
      <c r="BS153" s="200"/>
      <c r="BT153" s="200"/>
      <c r="BU153" s="200"/>
      <c r="BV153" s="200"/>
      <c r="BW153" s="200"/>
      <c r="BX153" s="200"/>
      <c r="BY153" s="200"/>
      <c r="BZ153" s="201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25">
      <c r="A154" s="11"/>
      <c r="B154" s="176"/>
      <c r="C154" s="177"/>
      <c r="D154" s="177"/>
      <c r="E154" s="177"/>
      <c r="F154" s="177"/>
      <c r="G154" s="177"/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/>
      <c r="Y154" s="177"/>
      <c r="Z154" s="177"/>
      <c r="AA154" s="177"/>
      <c r="AB154" s="177"/>
      <c r="AC154" s="177"/>
      <c r="AD154" s="177"/>
      <c r="AE154" s="177"/>
      <c r="AF154" s="177"/>
      <c r="AG154" s="177"/>
      <c r="AH154" s="177"/>
      <c r="AI154" s="177"/>
      <c r="AJ154" s="177"/>
      <c r="AK154" s="177"/>
      <c r="AL154" s="177"/>
      <c r="AM154" s="177"/>
      <c r="AN154" s="177"/>
      <c r="AO154" s="177"/>
      <c r="AP154" s="177"/>
      <c r="AQ154" s="177"/>
      <c r="AR154" s="177"/>
      <c r="AS154" s="177"/>
      <c r="AT154" s="178"/>
      <c r="AU154" s="208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10"/>
      <c r="BF154" s="168"/>
      <c r="BG154" s="169"/>
      <c r="BH154" s="169"/>
      <c r="BI154" s="169"/>
      <c r="BJ154" s="169"/>
      <c r="BK154" s="169"/>
      <c r="BL154" s="169"/>
      <c r="BM154" s="169"/>
      <c r="BN154" s="169"/>
      <c r="BO154" s="169"/>
      <c r="BP154" s="170"/>
      <c r="BQ154" s="199"/>
      <c r="BR154" s="200"/>
      <c r="BS154" s="200"/>
      <c r="BT154" s="200"/>
      <c r="BU154" s="200"/>
      <c r="BV154" s="200"/>
      <c r="BW154" s="200"/>
      <c r="BX154" s="200"/>
      <c r="BY154" s="200"/>
      <c r="BZ154" s="201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25">
      <c r="A155" s="11"/>
      <c r="B155" s="176"/>
      <c r="C155" s="177"/>
      <c r="D155" s="177"/>
      <c r="E155" s="177"/>
      <c r="F155" s="177"/>
      <c r="G155" s="177"/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/>
      <c r="Y155" s="177"/>
      <c r="Z155" s="177"/>
      <c r="AA155" s="177"/>
      <c r="AB155" s="177"/>
      <c r="AC155" s="177"/>
      <c r="AD155" s="177"/>
      <c r="AE155" s="177"/>
      <c r="AF155" s="177"/>
      <c r="AG155" s="177"/>
      <c r="AH155" s="177"/>
      <c r="AI155" s="177"/>
      <c r="AJ155" s="177"/>
      <c r="AK155" s="177"/>
      <c r="AL155" s="177"/>
      <c r="AM155" s="177"/>
      <c r="AN155" s="177"/>
      <c r="AO155" s="177"/>
      <c r="AP155" s="177"/>
      <c r="AQ155" s="177"/>
      <c r="AR155" s="177"/>
      <c r="AS155" s="177"/>
      <c r="AT155" s="178"/>
      <c r="AU155" s="208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10"/>
      <c r="BF155" s="168"/>
      <c r="BG155" s="169"/>
      <c r="BH155" s="169"/>
      <c r="BI155" s="169"/>
      <c r="BJ155" s="169"/>
      <c r="BK155" s="169"/>
      <c r="BL155" s="169"/>
      <c r="BM155" s="169"/>
      <c r="BN155" s="169"/>
      <c r="BO155" s="169"/>
      <c r="BP155" s="170"/>
      <c r="BQ155" s="199"/>
      <c r="BR155" s="200"/>
      <c r="BS155" s="200"/>
      <c r="BT155" s="200"/>
      <c r="BU155" s="200"/>
      <c r="BV155" s="200"/>
      <c r="BW155" s="200"/>
      <c r="BX155" s="200"/>
      <c r="BY155" s="200"/>
      <c r="BZ155" s="201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25">
      <c r="A156" s="11"/>
      <c r="B156" s="176"/>
      <c r="C156" s="177"/>
      <c r="D156" s="177"/>
      <c r="E156" s="177"/>
      <c r="F156" s="177"/>
      <c r="G156" s="177"/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/>
      <c r="Y156" s="177"/>
      <c r="Z156" s="177"/>
      <c r="AA156" s="177"/>
      <c r="AB156" s="177"/>
      <c r="AC156" s="177"/>
      <c r="AD156" s="177"/>
      <c r="AE156" s="177"/>
      <c r="AF156" s="177"/>
      <c r="AG156" s="177"/>
      <c r="AH156" s="177"/>
      <c r="AI156" s="177"/>
      <c r="AJ156" s="177"/>
      <c r="AK156" s="177"/>
      <c r="AL156" s="177"/>
      <c r="AM156" s="177"/>
      <c r="AN156" s="177"/>
      <c r="AO156" s="177"/>
      <c r="AP156" s="177"/>
      <c r="AQ156" s="177"/>
      <c r="AR156" s="177"/>
      <c r="AS156" s="177"/>
      <c r="AT156" s="178"/>
      <c r="AU156" s="208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10"/>
      <c r="BF156" s="168"/>
      <c r="BG156" s="169"/>
      <c r="BH156" s="169"/>
      <c r="BI156" s="169"/>
      <c r="BJ156" s="169"/>
      <c r="BK156" s="169"/>
      <c r="BL156" s="169"/>
      <c r="BM156" s="169"/>
      <c r="BN156" s="169"/>
      <c r="BO156" s="169"/>
      <c r="BP156" s="170"/>
      <c r="BQ156" s="199"/>
      <c r="BR156" s="200"/>
      <c r="BS156" s="200"/>
      <c r="BT156" s="200"/>
      <c r="BU156" s="200"/>
      <c r="BV156" s="200"/>
      <c r="BW156" s="200"/>
      <c r="BX156" s="200"/>
      <c r="BY156" s="200"/>
      <c r="BZ156" s="201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25">
      <c r="A157" s="11"/>
      <c r="B157" s="212"/>
      <c r="C157" s="213"/>
      <c r="D157" s="213"/>
      <c r="E157" s="213"/>
      <c r="F157" s="213"/>
      <c r="G157" s="213"/>
      <c r="H157" s="213"/>
      <c r="I157" s="213"/>
      <c r="J157" s="213"/>
      <c r="K157" s="213"/>
      <c r="L157" s="213"/>
      <c r="M157" s="213"/>
      <c r="N157" s="213"/>
      <c r="O157" s="213"/>
      <c r="P157" s="213"/>
      <c r="Q157" s="213"/>
      <c r="R157" s="213"/>
      <c r="S157" s="213"/>
      <c r="T157" s="213"/>
      <c r="U157" s="213"/>
      <c r="V157" s="213"/>
      <c r="W157" s="213"/>
      <c r="X157" s="213"/>
      <c r="Y157" s="213"/>
      <c r="Z157" s="213"/>
      <c r="AA157" s="213"/>
      <c r="AB157" s="213"/>
      <c r="AC157" s="213"/>
      <c r="AD157" s="213"/>
      <c r="AE157" s="213"/>
      <c r="AF157" s="213"/>
      <c r="AG157" s="213"/>
      <c r="AH157" s="213"/>
      <c r="AI157" s="213"/>
      <c r="AJ157" s="213"/>
      <c r="AK157" s="213"/>
      <c r="AL157" s="213"/>
      <c r="AM157" s="213"/>
      <c r="AN157" s="213"/>
      <c r="AO157" s="213"/>
      <c r="AP157" s="213"/>
      <c r="AQ157" s="213"/>
      <c r="AR157" s="213"/>
      <c r="AS157" s="213"/>
      <c r="AT157" s="214"/>
      <c r="AU157" s="242"/>
      <c r="AV157" s="243"/>
      <c r="AW157" s="243"/>
      <c r="AX157" s="243"/>
      <c r="AY157" s="243"/>
      <c r="AZ157" s="243"/>
      <c r="BA157" s="243"/>
      <c r="BB157" s="243"/>
      <c r="BC157" s="243"/>
      <c r="BD157" s="243"/>
      <c r="BE157" s="244"/>
      <c r="BF157" s="236"/>
      <c r="BG157" s="237"/>
      <c r="BH157" s="237"/>
      <c r="BI157" s="237"/>
      <c r="BJ157" s="237"/>
      <c r="BK157" s="237"/>
      <c r="BL157" s="237"/>
      <c r="BM157" s="237"/>
      <c r="BN157" s="237"/>
      <c r="BO157" s="237"/>
      <c r="BP157" s="238"/>
      <c r="BQ157" s="233"/>
      <c r="BR157" s="234"/>
      <c r="BS157" s="234"/>
      <c r="BT157" s="234"/>
      <c r="BU157" s="234"/>
      <c r="BV157" s="234"/>
      <c r="BW157" s="234"/>
      <c r="BX157" s="234"/>
      <c r="BY157" s="234"/>
      <c r="BZ157" s="235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25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25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2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2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2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2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2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2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2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2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2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2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2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2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2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2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2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2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2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2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2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2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25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25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25">
      <c r="A182" s="11"/>
      <c r="B182" s="69" t="s">
        <v>57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25">
      <c r="A183" s="11"/>
      <c r="B183" s="69" t="s">
        <v>58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2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2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2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2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2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2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2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2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2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2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2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2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2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2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2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2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2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2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25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25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25">
      <c r="A204" s="11"/>
      <c r="B204" s="155" t="s">
        <v>17</v>
      </c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25">
      <c r="A205" s="11"/>
      <c r="B205" s="155" t="s">
        <v>18</v>
      </c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25">
      <c r="A206" s="11"/>
      <c r="B206" s="155" t="s">
        <v>19</v>
      </c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  <c r="BS206" s="155"/>
      <c r="BT206" s="155"/>
      <c r="BU206" s="155"/>
      <c r="BV206" s="155"/>
      <c r="BW206" s="155"/>
      <c r="BX206" s="155"/>
      <c r="BY206" s="155"/>
      <c r="BZ206" s="155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25">
      <c r="A207" s="11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25">
      <c r="A208" s="11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25">
      <c r="A209" s="11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25">
      <c r="A210" s="11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25">
      <c r="A211" s="11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25">
      <c r="A212" s="11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25">
      <c r="A213" s="11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25">
      <c r="A214" s="11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25">
      <c r="A215" s="11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25">
      <c r="A216" s="11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25">
      <c r="A217" s="11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25">
      <c r="A218" s="11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25">
      <c r="A219" s="11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25">
      <c r="A220" s="11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25">
      <c r="A221" s="11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25">
      <c r="A222" s="11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25">
      <c r="A223" s="11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25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25">
      <c r="A225" s="11"/>
      <c r="B225" s="49" t="s">
        <v>83</v>
      </c>
      <c r="C225" s="198" t="s">
        <v>176</v>
      </c>
      <c r="D225" s="198"/>
      <c r="E225" s="198"/>
      <c r="F225" s="198"/>
      <c r="G225" s="198"/>
      <c r="H225" s="198"/>
      <c r="I225" s="198"/>
      <c r="J225" s="198"/>
      <c r="K225" s="198"/>
      <c r="L225" s="198"/>
      <c r="M225" s="198"/>
      <c r="N225" s="198"/>
      <c r="O225" s="198"/>
      <c r="P225" s="198"/>
      <c r="Q225" s="198"/>
      <c r="R225" s="198"/>
      <c r="S225" s="198"/>
      <c r="T225" s="198"/>
      <c r="U225" s="198"/>
      <c r="V225" s="198"/>
      <c r="W225" s="198"/>
      <c r="X225" s="198"/>
      <c r="Y225" s="198"/>
      <c r="Z225" s="198"/>
      <c r="AA225" s="198"/>
      <c r="AB225" s="198"/>
      <c r="AC225" s="198"/>
      <c r="AD225" s="198"/>
      <c r="AE225" s="198"/>
      <c r="AF225" s="198"/>
      <c r="AG225" s="198"/>
      <c r="AH225" s="198"/>
      <c r="AI225" s="198"/>
      <c r="AJ225" s="198"/>
      <c r="AK225" s="198"/>
      <c r="AL225" s="198"/>
      <c r="AM225" s="198"/>
      <c r="AN225" s="198"/>
      <c r="AO225" s="198"/>
      <c r="AP225" s="198"/>
      <c r="AQ225" s="198"/>
      <c r="AR225" s="198"/>
      <c r="AS225" s="198"/>
      <c r="AT225" s="198"/>
      <c r="AU225" s="198"/>
      <c r="AV225" s="198"/>
      <c r="AW225" s="198"/>
      <c r="AX225" s="198"/>
      <c r="AY225" s="198"/>
      <c r="AZ225" s="198"/>
      <c r="BA225" s="198"/>
      <c r="BB225" s="198"/>
      <c r="BC225" s="198"/>
      <c r="BD225" s="198"/>
      <c r="BE225" s="198"/>
      <c r="BF225" s="198"/>
      <c r="BG225" s="198"/>
      <c r="BH225" s="198"/>
      <c r="BI225" s="198"/>
      <c r="BJ225" s="198"/>
      <c r="BK225" s="198"/>
      <c r="BL225" s="198"/>
      <c r="BM225" s="198"/>
      <c r="BN225" s="198"/>
      <c r="BO225" s="198"/>
      <c r="BP225" s="198"/>
      <c r="BQ225" s="198"/>
      <c r="BR225" s="198"/>
      <c r="BS225" s="198"/>
      <c r="BT225" s="198"/>
      <c r="BU225" s="198"/>
      <c r="BV225" s="198"/>
      <c r="BW225" s="198"/>
      <c r="BX225" s="198"/>
      <c r="BY225" s="198"/>
      <c r="BZ225" s="198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25">
      <c r="A226" s="11"/>
      <c r="B226" s="155" t="s">
        <v>59</v>
      </c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25">
      <c r="A227" s="11"/>
      <c r="B227" s="155" t="s">
        <v>60</v>
      </c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25">
      <c r="A228" s="11"/>
      <c r="B228" s="155" t="s">
        <v>80</v>
      </c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25">
      <c r="A229" s="11"/>
      <c r="B229" s="155" t="s">
        <v>81</v>
      </c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5"/>
      <c r="BN229" s="155"/>
      <c r="BO229" s="155"/>
      <c r="BP229" s="155"/>
      <c r="BQ229" s="155"/>
      <c r="BR229" s="155"/>
      <c r="BS229" s="155"/>
      <c r="BT229" s="155"/>
      <c r="BU229" s="155"/>
      <c r="BV229" s="155"/>
      <c r="BW229" s="155"/>
      <c r="BX229" s="155"/>
      <c r="BY229" s="155"/>
      <c r="BZ229" s="155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25">
      <c r="A230" s="11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25">
      <c r="A231" s="11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25">
      <c r="A232" s="11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25">
      <c r="A233" s="11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25">
      <c r="A234" s="11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H234" s="155"/>
      <c r="BI234" s="155"/>
      <c r="BJ234" s="155"/>
      <c r="BK234" s="155"/>
      <c r="BL234" s="155"/>
      <c r="BM234" s="155"/>
      <c r="BN234" s="155"/>
      <c r="BO234" s="155"/>
      <c r="BP234" s="155"/>
      <c r="BQ234" s="155"/>
      <c r="BR234" s="155"/>
      <c r="BS234" s="155"/>
      <c r="BT234" s="155"/>
      <c r="BU234" s="155"/>
      <c r="BV234" s="155"/>
      <c r="BW234" s="155"/>
      <c r="BX234" s="155"/>
      <c r="BY234" s="155"/>
      <c r="BZ234" s="155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25">
      <c r="A235" s="11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25">
      <c r="A236" s="11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25">
      <c r="A237" s="11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25">
      <c r="A238" s="11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25">
      <c r="A239" s="11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25">
      <c r="A240" s="11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25">
      <c r="A241" s="11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25">
      <c r="A242" s="11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5"/>
      <c r="BN242" s="155"/>
      <c r="BO242" s="155"/>
      <c r="BP242" s="155"/>
      <c r="BQ242" s="155"/>
      <c r="BR242" s="155"/>
      <c r="BS242" s="155"/>
      <c r="BT242" s="155"/>
      <c r="BU242" s="155"/>
      <c r="BV242" s="155"/>
      <c r="BW242" s="155"/>
      <c r="BX242" s="155"/>
      <c r="BY242" s="155"/>
      <c r="BZ242" s="155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25">
      <c r="A243" s="11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25">
      <c r="A244" s="11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25">
      <c r="A245" s="11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25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25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2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2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2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2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2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2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2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2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2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2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2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2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2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2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2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2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2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2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2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2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25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25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2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25">
      <c r="A271" s="11"/>
      <c r="B271" s="69" t="s">
        <v>64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2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25">
      <c r="A273" s="11"/>
      <c r="B273" s="69" t="s">
        <v>65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25">
      <c r="A274" s="11"/>
      <c r="B274" s="69" t="s">
        <v>66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2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2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2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2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2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2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2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2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2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2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2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2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2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2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2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25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25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2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2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2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2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2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2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2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2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2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2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2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2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2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2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2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2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2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2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2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2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25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25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25">
      <c r="A314" s="11"/>
      <c r="B314" s="69" t="s">
        <v>61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25">
      <c r="A315" s="11"/>
      <c r="B315" s="69" t="s">
        <v>62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25">
      <c r="A316" s="11"/>
      <c r="B316" s="69" t="s">
        <v>63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25">
      <c r="A317" s="11"/>
      <c r="B317" s="194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2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2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25">
      <c r="A320" s="11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25">
      <c r="A321" s="11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5"/>
      <c r="BN321" s="155"/>
      <c r="BO321" s="155"/>
      <c r="BP321" s="155"/>
      <c r="BQ321" s="155"/>
      <c r="BR321" s="155"/>
      <c r="BS321" s="155"/>
      <c r="BT321" s="155"/>
      <c r="BU321" s="155"/>
      <c r="BV321" s="155"/>
      <c r="BW321" s="155"/>
      <c r="BX321" s="155"/>
      <c r="BY321" s="155"/>
      <c r="BZ321" s="155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25">
      <c r="A322" s="11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25">
      <c r="A323" s="11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25">
      <c r="A324" s="11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25">
      <c r="A325" s="11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25">
      <c r="A326" s="11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25">
      <c r="A327" s="11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25">
      <c r="A328" s="11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25">
      <c r="A329" s="11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25">
      <c r="A330" s="11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25">
      <c r="A331" s="11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25">
      <c r="A332" s="11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25">
      <c r="A333" s="11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25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25">
      <c r="A335" s="11"/>
      <c r="B335" s="57" t="s">
        <v>83</v>
      </c>
      <c r="C335" s="192" t="s">
        <v>95</v>
      </c>
      <c r="D335" s="192"/>
      <c r="E335" s="192"/>
      <c r="F335" s="192"/>
      <c r="G335" s="192"/>
      <c r="H335" s="192"/>
      <c r="I335" s="192"/>
      <c r="J335" s="192"/>
      <c r="K335" s="192"/>
      <c r="L335" s="192"/>
      <c r="M335" s="192"/>
      <c r="N335" s="192"/>
      <c r="O335" s="192"/>
      <c r="P335" s="192"/>
      <c r="Q335" s="192"/>
      <c r="R335" s="192"/>
      <c r="S335" s="192"/>
      <c r="T335" s="192"/>
      <c r="U335" s="192"/>
      <c r="V335" s="192"/>
      <c r="W335" s="192"/>
      <c r="X335" s="192"/>
      <c r="Y335" s="192"/>
      <c r="Z335" s="192"/>
      <c r="AA335" s="192"/>
      <c r="AB335" s="192"/>
      <c r="AC335" s="192"/>
      <c r="AD335" s="192"/>
      <c r="AE335" s="192"/>
      <c r="AF335" s="192"/>
      <c r="AG335" s="192"/>
      <c r="AH335" s="192"/>
      <c r="AI335" s="192"/>
      <c r="AJ335" s="192"/>
      <c r="AK335" s="192"/>
      <c r="AL335" s="192"/>
      <c r="AM335" s="192"/>
      <c r="AN335" s="192"/>
      <c r="AO335" s="192"/>
      <c r="AP335" s="192"/>
      <c r="AQ335" s="192"/>
      <c r="AR335" s="192"/>
      <c r="AS335" s="192"/>
      <c r="AT335" s="192"/>
      <c r="AU335" s="192"/>
      <c r="AV335" s="192"/>
      <c r="AW335" s="192"/>
      <c r="AX335" s="192"/>
      <c r="AY335" s="192"/>
      <c r="AZ335" s="192"/>
      <c r="BA335" s="192"/>
      <c r="BB335" s="192"/>
      <c r="BC335" s="192"/>
      <c r="BD335" s="192"/>
      <c r="BE335" s="192"/>
      <c r="BF335" s="192"/>
      <c r="BG335" s="192"/>
      <c r="BH335" s="192"/>
      <c r="BI335" s="192"/>
      <c r="BJ335" s="192"/>
      <c r="BK335" s="192"/>
      <c r="BL335" s="192"/>
      <c r="BM335" s="192"/>
      <c r="BN335" s="192"/>
      <c r="BO335" s="192"/>
      <c r="BP335" s="192"/>
      <c r="BQ335" s="192"/>
      <c r="BR335" s="192"/>
      <c r="BS335" s="192"/>
      <c r="BT335" s="192"/>
      <c r="BU335" s="192"/>
      <c r="BV335" s="192"/>
      <c r="BW335" s="192"/>
      <c r="BX335" s="192"/>
      <c r="BY335" s="192"/>
      <c r="BZ335" s="19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25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25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3" t="s">
        <v>195</v>
      </c>
      <c r="AF337" s="93"/>
      <c r="AG337" s="93"/>
      <c r="AH337" s="93"/>
      <c r="AI337" s="93"/>
      <c r="AJ337" s="93"/>
      <c r="AK337" s="93"/>
      <c r="AL337" s="93"/>
      <c r="AM337" s="93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2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2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25">
      <c r="A340" s="11"/>
      <c r="B340" s="116" t="s">
        <v>98</v>
      </c>
      <c r="C340" s="117"/>
      <c r="D340" s="117"/>
      <c r="E340" s="117"/>
      <c r="F340" s="117"/>
      <c r="G340" s="117"/>
      <c r="H340" s="117"/>
      <c r="I340" s="117"/>
      <c r="J340" s="117"/>
      <c r="K340" s="117"/>
      <c r="L340" s="117"/>
      <c r="M340" s="117"/>
      <c r="N340" s="117"/>
      <c r="O340" s="117"/>
      <c r="P340" s="117"/>
      <c r="Q340" s="117"/>
      <c r="R340" s="117"/>
      <c r="S340" s="117"/>
      <c r="T340" s="117"/>
      <c r="U340" s="117"/>
      <c r="V340" s="117"/>
      <c r="W340" s="117"/>
      <c r="X340" s="117"/>
      <c r="Y340" s="117"/>
      <c r="Z340" s="117"/>
      <c r="AA340" s="117"/>
      <c r="AB340" s="117"/>
      <c r="AC340" s="117"/>
      <c r="AD340" s="117"/>
      <c r="AE340" s="117"/>
      <c r="AF340" s="117"/>
      <c r="AG340" s="117"/>
      <c r="AH340" s="117"/>
      <c r="AI340" s="117"/>
      <c r="AJ340" s="117"/>
      <c r="AK340" s="117"/>
      <c r="AL340" s="117"/>
      <c r="AM340" s="117"/>
      <c r="AN340" s="117"/>
      <c r="AO340" s="117"/>
      <c r="AP340" s="117"/>
      <c r="AQ340" s="117"/>
      <c r="AR340" s="118"/>
      <c r="AS340" s="186" t="s">
        <v>99</v>
      </c>
      <c r="AT340" s="187"/>
      <c r="AU340" s="187"/>
      <c r="AV340" s="187"/>
      <c r="AW340" s="187"/>
      <c r="AX340" s="187"/>
      <c r="AY340" s="187"/>
      <c r="AZ340" s="187"/>
      <c r="BA340" s="187"/>
      <c r="BB340" s="187"/>
      <c r="BC340" s="187"/>
      <c r="BD340" s="187"/>
      <c r="BE340" s="187"/>
      <c r="BF340" s="187"/>
      <c r="BG340" s="187"/>
      <c r="BH340" s="187"/>
      <c r="BI340" s="187"/>
      <c r="BJ340" s="187"/>
      <c r="BK340" s="187"/>
      <c r="BL340" s="187"/>
      <c r="BM340" s="187"/>
      <c r="BN340" s="187"/>
      <c r="BO340" s="187"/>
      <c r="BP340" s="187"/>
      <c r="BQ340" s="187"/>
      <c r="BR340" s="187"/>
      <c r="BS340" s="187"/>
      <c r="BT340" s="187"/>
      <c r="BU340" s="187"/>
      <c r="BV340" s="187"/>
      <c r="BW340" s="187"/>
      <c r="BX340" s="187"/>
      <c r="BY340" s="187"/>
      <c r="BZ340" s="188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25">
      <c r="A341" s="11"/>
      <c r="B341" s="189"/>
      <c r="C341" s="190"/>
      <c r="D341" s="190"/>
      <c r="E341" s="190"/>
      <c r="F341" s="190"/>
      <c r="G341" s="190"/>
      <c r="H341" s="190"/>
      <c r="I341" s="190"/>
      <c r="J341" s="190"/>
      <c r="K341" s="190"/>
      <c r="L341" s="190"/>
      <c r="M341" s="190"/>
      <c r="N341" s="190"/>
      <c r="O341" s="190"/>
      <c r="P341" s="190"/>
      <c r="Q341" s="190"/>
      <c r="R341" s="190"/>
      <c r="S341" s="190"/>
      <c r="T341" s="190"/>
      <c r="U341" s="190"/>
      <c r="V341" s="190"/>
      <c r="W341" s="190"/>
      <c r="X341" s="190"/>
      <c r="Y341" s="190"/>
      <c r="Z341" s="190"/>
      <c r="AA341" s="190"/>
      <c r="AB341" s="190"/>
      <c r="AC341" s="190"/>
      <c r="AD341" s="190"/>
      <c r="AE341" s="190"/>
      <c r="AF341" s="190"/>
      <c r="AG341" s="190"/>
      <c r="AH341" s="190"/>
      <c r="AI341" s="190"/>
      <c r="AJ341" s="190"/>
      <c r="AK341" s="190"/>
      <c r="AL341" s="190"/>
      <c r="AM341" s="190"/>
      <c r="AN341" s="190"/>
      <c r="AO341" s="190"/>
      <c r="AP341" s="190"/>
      <c r="AQ341" s="190"/>
      <c r="AR341" s="191"/>
      <c r="AS341" s="189"/>
      <c r="AT341" s="190"/>
      <c r="AU341" s="190"/>
      <c r="AV341" s="190"/>
      <c r="AW341" s="190"/>
      <c r="AX341" s="190"/>
      <c r="AY341" s="190"/>
      <c r="AZ341" s="190"/>
      <c r="BA341" s="190"/>
      <c r="BB341" s="190"/>
      <c r="BC341" s="190"/>
      <c r="BD341" s="190"/>
      <c r="BE341" s="190"/>
      <c r="BF341" s="190"/>
      <c r="BG341" s="190"/>
      <c r="BH341" s="190"/>
      <c r="BI341" s="190"/>
      <c r="BJ341" s="190"/>
      <c r="BK341" s="190"/>
      <c r="BL341" s="190"/>
      <c r="BM341" s="190"/>
      <c r="BN341" s="190"/>
      <c r="BO341" s="190"/>
      <c r="BP341" s="190"/>
      <c r="BQ341" s="190"/>
      <c r="BR341" s="190"/>
      <c r="BS341" s="190"/>
      <c r="BT341" s="190"/>
      <c r="BU341" s="190"/>
      <c r="BV341" s="190"/>
      <c r="BW341" s="190"/>
      <c r="BX341" s="190"/>
      <c r="BY341" s="190"/>
      <c r="BZ341" s="193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25">
      <c r="A342" s="11"/>
      <c r="B342" s="103"/>
      <c r="C342" s="104"/>
      <c r="D342" s="104"/>
      <c r="E342" s="104"/>
      <c r="F342" s="104"/>
      <c r="G342" s="104"/>
      <c r="H342" s="104"/>
      <c r="I342" s="104"/>
      <c r="J342" s="104"/>
      <c r="K342" s="104"/>
      <c r="L342" s="104"/>
      <c r="M342" s="104"/>
      <c r="N342" s="104"/>
      <c r="O342" s="104"/>
      <c r="P342" s="104"/>
      <c r="Q342" s="104"/>
      <c r="R342" s="104"/>
      <c r="S342" s="104"/>
      <c r="T342" s="104"/>
      <c r="U342" s="104"/>
      <c r="V342" s="104"/>
      <c r="W342" s="104"/>
      <c r="X342" s="104"/>
      <c r="Y342" s="104"/>
      <c r="Z342" s="104"/>
      <c r="AA342" s="104"/>
      <c r="AB342" s="104"/>
      <c r="AC342" s="104"/>
      <c r="AD342" s="104"/>
      <c r="AE342" s="104"/>
      <c r="AF342" s="104"/>
      <c r="AG342" s="104"/>
      <c r="AH342" s="104"/>
      <c r="AI342" s="104"/>
      <c r="AJ342" s="104"/>
      <c r="AK342" s="104"/>
      <c r="AL342" s="104"/>
      <c r="AM342" s="104"/>
      <c r="AN342" s="104"/>
      <c r="AO342" s="104"/>
      <c r="AP342" s="104"/>
      <c r="AQ342" s="104"/>
      <c r="AR342" s="119"/>
      <c r="AS342" s="103"/>
      <c r="AT342" s="104"/>
      <c r="AU342" s="104"/>
      <c r="AV342" s="104"/>
      <c r="AW342" s="104"/>
      <c r="AX342" s="104"/>
      <c r="AY342" s="104"/>
      <c r="AZ342" s="104"/>
      <c r="BA342" s="104"/>
      <c r="BB342" s="104"/>
      <c r="BC342" s="104"/>
      <c r="BD342" s="104"/>
      <c r="BE342" s="104"/>
      <c r="BF342" s="104"/>
      <c r="BG342" s="104"/>
      <c r="BH342" s="104"/>
      <c r="BI342" s="104"/>
      <c r="BJ342" s="104"/>
      <c r="BK342" s="104"/>
      <c r="BL342" s="104"/>
      <c r="BM342" s="104"/>
      <c r="BN342" s="104"/>
      <c r="BO342" s="104"/>
      <c r="BP342" s="104"/>
      <c r="BQ342" s="104"/>
      <c r="BR342" s="104"/>
      <c r="BS342" s="104"/>
      <c r="BT342" s="104"/>
      <c r="BU342" s="104"/>
      <c r="BV342" s="104"/>
      <c r="BW342" s="104"/>
      <c r="BX342" s="104"/>
      <c r="BY342" s="104"/>
      <c r="BZ342" s="105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25">
      <c r="A343" s="11"/>
      <c r="B343" s="103"/>
      <c r="C343" s="104"/>
      <c r="D343" s="104"/>
      <c r="E343" s="104"/>
      <c r="F343" s="104"/>
      <c r="G343" s="104"/>
      <c r="H343" s="104"/>
      <c r="I343" s="104"/>
      <c r="J343" s="104"/>
      <c r="K343" s="104"/>
      <c r="L343" s="104"/>
      <c r="M343" s="104"/>
      <c r="N343" s="104"/>
      <c r="O343" s="104"/>
      <c r="P343" s="104"/>
      <c r="Q343" s="104"/>
      <c r="R343" s="104"/>
      <c r="S343" s="104"/>
      <c r="T343" s="104"/>
      <c r="U343" s="104"/>
      <c r="V343" s="104"/>
      <c r="W343" s="104"/>
      <c r="X343" s="104"/>
      <c r="Y343" s="104"/>
      <c r="Z343" s="104"/>
      <c r="AA343" s="104"/>
      <c r="AB343" s="104"/>
      <c r="AC343" s="104"/>
      <c r="AD343" s="104"/>
      <c r="AE343" s="104"/>
      <c r="AF343" s="104"/>
      <c r="AG343" s="104"/>
      <c r="AH343" s="104"/>
      <c r="AI343" s="104"/>
      <c r="AJ343" s="104"/>
      <c r="AK343" s="104"/>
      <c r="AL343" s="104"/>
      <c r="AM343" s="104"/>
      <c r="AN343" s="104"/>
      <c r="AO343" s="104"/>
      <c r="AP343" s="104"/>
      <c r="AQ343" s="104"/>
      <c r="AR343" s="119"/>
      <c r="AS343" s="103"/>
      <c r="AT343" s="104"/>
      <c r="AU343" s="104"/>
      <c r="AV343" s="104"/>
      <c r="AW343" s="104"/>
      <c r="AX343" s="104"/>
      <c r="AY343" s="104"/>
      <c r="AZ343" s="104"/>
      <c r="BA343" s="104"/>
      <c r="BB343" s="104"/>
      <c r="BC343" s="104"/>
      <c r="BD343" s="104"/>
      <c r="BE343" s="104"/>
      <c r="BF343" s="104"/>
      <c r="BG343" s="104"/>
      <c r="BH343" s="104"/>
      <c r="BI343" s="104"/>
      <c r="BJ343" s="104"/>
      <c r="BK343" s="104"/>
      <c r="BL343" s="104"/>
      <c r="BM343" s="104"/>
      <c r="BN343" s="104"/>
      <c r="BO343" s="104"/>
      <c r="BP343" s="104"/>
      <c r="BQ343" s="104"/>
      <c r="BR343" s="104"/>
      <c r="BS343" s="104"/>
      <c r="BT343" s="104"/>
      <c r="BU343" s="104"/>
      <c r="BV343" s="104"/>
      <c r="BW343" s="104"/>
      <c r="BX343" s="104"/>
      <c r="BY343" s="104"/>
      <c r="BZ343" s="105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25">
      <c r="A344" s="11"/>
      <c r="B344" s="103"/>
      <c r="C344" s="104"/>
      <c r="D344" s="104"/>
      <c r="E344" s="104"/>
      <c r="F344" s="104"/>
      <c r="G344" s="104"/>
      <c r="H344" s="104"/>
      <c r="I344" s="104"/>
      <c r="J344" s="104"/>
      <c r="K344" s="104"/>
      <c r="L344" s="104"/>
      <c r="M344" s="104"/>
      <c r="N344" s="104"/>
      <c r="O344" s="104"/>
      <c r="P344" s="104"/>
      <c r="Q344" s="104"/>
      <c r="R344" s="104"/>
      <c r="S344" s="104"/>
      <c r="T344" s="104"/>
      <c r="U344" s="104"/>
      <c r="V344" s="104"/>
      <c r="W344" s="104"/>
      <c r="X344" s="104"/>
      <c r="Y344" s="104"/>
      <c r="Z344" s="104"/>
      <c r="AA344" s="104"/>
      <c r="AB344" s="104"/>
      <c r="AC344" s="104"/>
      <c r="AD344" s="104"/>
      <c r="AE344" s="104"/>
      <c r="AF344" s="104"/>
      <c r="AG344" s="104"/>
      <c r="AH344" s="104"/>
      <c r="AI344" s="104"/>
      <c r="AJ344" s="104"/>
      <c r="AK344" s="104"/>
      <c r="AL344" s="104"/>
      <c r="AM344" s="104"/>
      <c r="AN344" s="104"/>
      <c r="AO344" s="104"/>
      <c r="AP344" s="104"/>
      <c r="AQ344" s="104"/>
      <c r="AR344" s="119"/>
      <c r="AS344" s="103"/>
      <c r="AT344" s="104"/>
      <c r="AU344" s="104"/>
      <c r="AV344" s="104"/>
      <c r="AW344" s="104"/>
      <c r="AX344" s="104"/>
      <c r="AY344" s="104"/>
      <c r="AZ344" s="104"/>
      <c r="BA344" s="104"/>
      <c r="BB344" s="104"/>
      <c r="BC344" s="104"/>
      <c r="BD344" s="104"/>
      <c r="BE344" s="104"/>
      <c r="BF344" s="104"/>
      <c r="BG344" s="104"/>
      <c r="BH344" s="104"/>
      <c r="BI344" s="104"/>
      <c r="BJ344" s="104"/>
      <c r="BK344" s="104"/>
      <c r="BL344" s="104"/>
      <c r="BM344" s="104"/>
      <c r="BN344" s="104"/>
      <c r="BO344" s="104"/>
      <c r="BP344" s="104"/>
      <c r="BQ344" s="104"/>
      <c r="BR344" s="104"/>
      <c r="BS344" s="104"/>
      <c r="BT344" s="104"/>
      <c r="BU344" s="104"/>
      <c r="BV344" s="104"/>
      <c r="BW344" s="104"/>
      <c r="BX344" s="104"/>
      <c r="BY344" s="104"/>
      <c r="BZ344" s="105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25">
      <c r="A345" s="11"/>
      <c r="B345" s="103"/>
      <c r="C345" s="104"/>
      <c r="D345" s="104"/>
      <c r="E345" s="104"/>
      <c r="F345" s="104"/>
      <c r="G345" s="104"/>
      <c r="H345" s="104"/>
      <c r="I345" s="104"/>
      <c r="J345" s="104"/>
      <c r="K345" s="104"/>
      <c r="L345" s="104"/>
      <c r="M345" s="104"/>
      <c r="N345" s="104"/>
      <c r="O345" s="104"/>
      <c r="P345" s="104"/>
      <c r="Q345" s="104"/>
      <c r="R345" s="104"/>
      <c r="S345" s="104"/>
      <c r="T345" s="104"/>
      <c r="U345" s="104"/>
      <c r="V345" s="104"/>
      <c r="W345" s="104"/>
      <c r="X345" s="104"/>
      <c r="Y345" s="104"/>
      <c r="Z345" s="104"/>
      <c r="AA345" s="104"/>
      <c r="AB345" s="104"/>
      <c r="AC345" s="104"/>
      <c r="AD345" s="104"/>
      <c r="AE345" s="104"/>
      <c r="AF345" s="104"/>
      <c r="AG345" s="104"/>
      <c r="AH345" s="104"/>
      <c r="AI345" s="104"/>
      <c r="AJ345" s="104"/>
      <c r="AK345" s="104"/>
      <c r="AL345" s="104"/>
      <c r="AM345" s="104"/>
      <c r="AN345" s="104"/>
      <c r="AO345" s="104"/>
      <c r="AP345" s="104"/>
      <c r="AQ345" s="104"/>
      <c r="AR345" s="119"/>
      <c r="AS345" s="103"/>
      <c r="AT345" s="104"/>
      <c r="AU345" s="104"/>
      <c r="AV345" s="104"/>
      <c r="AW345" s="104"/>
      <c r="AX345" s="104"/>
      <c r="AY345" s="104"/>
      <c r="AZ345" s="104"/>
      <c r="BA345" s="104"/>
      <c r="BB345" s="104"/>
      <c r="BC345" s="104"/>
      <c r="BD345" s="104"/>
      <c r="BE345" s="104"/>
      <c r="BF345" s="104"/>
      <c r="BG345" s="104"/>
      <c r="BH345" s="104"/>
      <c r="BI345" s="104"/>
      <c r="BJ345" s="104"/>
      <c r="BK345" s="104"/>
      <c r="BL345" s="104"/>
      <c r="BM345" s="104"/>
      <c r="BN345" s="104"/>
      <c r="BO345" s="104"/>
      <c r="BP345" s="104"/>
      <c r="BQ345" s="104"/>
      <c r="BR345" s="104"/>
      <c r="BS345" s="104"/>
      <c r="BT345" s="104"/>
      <c r="BU345" s="104"/>
      <c r="BV345" s="104"/>
      <c r="BW345" s="104"/>
      <c r="BX345" s="104"/>
      <c r="BY345" s="104"/>
      <c r="BZ345" s="105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25">
      <c r="A346" s="11"/>
      <c r="B346" s="103"/>
      <c r="C346" s="104"/>
      <c r="D346" s="104"/>
      <c r="E346" s="104"/>
      <c r="F346" s="104"/>
      <c r="G346" s="104"/>
      <c r="H346" s="104"/>
      <c r="I346" s="104"/>
      <c r="J346" s="104"/>
      <c r="K346" s="104"/>
      <c r="L346" s="104"/>
      <c r="M346" s="104"/>
      <c r="N346" s="104"/>
      <c r="O346" s="104"/>
      <c r="P346" s="104"/>
      <c r="Q346" s="104"/>
      <c r="R346" s="104"/>
      <c r="S346" s="104"/>
      <c r="T346" s="104"/>
      <c r="U346" s="104"/>
      <c r="V346" s="104"/>
      <c r="W346" s="104"/>
      <c r="X346" s="104"/>
      <c r="Y346" s="104"/>
      <c r="Z346" s="104"/>
      <c r="AA346" s="104"/>
      <c r="AB346" s="104"/>
      <c r="AC346" s="104"/>
      <c r="AD346" s="104"/>
      <c r="AE346" s="104"/>
      <c r="AF346" s="104"/>
      <c r="AG346" s="104"/>
      <c r="AH346" s="104"/>
      <c r="AI346" s="104"/>
      <c r="AJ346" s="104"/>
      <c r="AK346" s="104"/>
      <c r="AL346" s="104"/>
      <c r="AM346" s="104"/>
      <c r="AN346" s="104"/>
      <c r="AO346" s="104"/>
      <c r="AP346" s="104"/>
      <c r="AQ346" s="104"/>
      <c r="AR346" s="119"/>
      <c r="AS346" s="103"/>
      <c r="AT346" s="104"/>
      <c r="AU346" s="104"/>
      <c r="AV346" s="104"/>
      <c r="AW346" s="104"/>
      <c r="AX346" s="104"/>
      <c r="AY346" s="104"/>
      <c r="AZ346" s="104"/>
      <c r="BA346" s="104"/>
      <c r="BB346" s="104"/>
      <c r="BC346" s="104"/>
      <c r="BD346" s="104"/>
      <c r="BE346" s="104"/>
      <c r="BF346" s="104"/>
      <c r="BG346" s="104"/>
      <c r="BH346" s="104"/>
      <c r="BI346" s="104"/>
      <c r="BJ346" s="104"/>
      <c r="BK346" s="104"/>
      <c r="BL346" s="104"/>
      <c r="BM346" s="104"/>
      <c r="BN346" s="104"/>
      <c r="BO346" s="104"/>
      <c r="BP346" s="104"/>
      <c r="BQ346" s="104"/>
      <c r="BR346" s="104"/>
      <c r="BS346" s="104"/>
      <c r="BT346" s="104"/>
      <c r="BU346" s="104"/>
      <c r="BV346" s="104"/>
      <c r="BW346" s="104"/>
      <c r="BX346" s="104"/>
      <c r="BY346" s="104"/>
      <c r="BZ346" s="105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25">
      <c r="A347" s="11"/>
      <c r="B347" s="103"/>
      <c r="C347" s="104"/>
      <c r="D347" s="104"/>
      <c r="E347" s="104"/>
      <c r="F347" s="104"/>
      <c r="G347" s="104"/>
      <c r="H347" s="104"/>
      <c r="I347" s="104"/>
      <c r="J347" s="104"/>
      <c r="K347" s="104"/>
      <c r="L347" s="104"/>
      <c r="M347" s="104"/>
      <c r="N347" s="104"/>
      <c r="O347" s="104"/>
      <c r="P347" s="104"/>
      <c r="Q347" s="104"/>
      <c r="R347" s="104"/>
      <c r="S347" s="104"/>
      <c r="T347" s="104"/>
      <c r="U347" s="104"/>
      <c r="V347" s="104"/>
      <c r="W347" s="104"/>
      <c r="X347" s="104"/>
      <c r="Y347" s="104"/>
      <c r="Z347" s="104"/>
      <c r="AA347" s="104"/>
      <c r="AB347" s="104"/>
      <c r="AC347" s="104"/>
      <c r="AD347" s="104"/>
      <c r="AE347" s="104"/>
      <c r="AF347" s="104"/>
      <c r="AG347" s="104"/>
      <c r="AH347" s="104"/>
      <c r="AI347" s="104"/>
      <c r="AJ347" s="104"/>
      <c r="AK347" s="104"/>
      <c r="AL347" s="104"/>
      <c r="AM347" s="104"/>
      <c r="AN347" s="104"/>
      <c r="AO347" s="104"/>
      <c r="AP347" s="104"/>
      <c r="AQ347" s="104"/>
      <c r="AR347" s="119"/>
      <c r="AS347" s="103"/>
      <c r="AT347" s="104"/>
      <c r="AU347" s="104"/>
      <c r="AV347" s="104"/>
      <c r="AW347" s="104"/>
      <c r="AX347" s="104"/>
      <c r="AY347" s="104"/>
      <c r="AZ347" s="104"/>
      <c r="BA347" s="104"/>
      <c r="BB347" s="104"/>
      <c r="BC347" s="104"/>
      <c r="BD347" s="104"/>
      <c r="BE347" s="104"/>
      <c r="BF347" s="104"/>
      <c r="BG347" s="104"/>
      <c r="BH347" s="104"/>
      <c r="BI347" s="104"/>
      <c r="BJ347" s="104"/>
      <c r="BK347" s="104"/>
      <c r="BL347" s="104"/>
      <c r="BM347" s="104"/>
      <c r="BN347" s="104"/>
      <c r="BO347" s="104"/>
      <c r="BP347" s="104"/>
      <c r="BQ347" s="104"/>
      <c r="BR347" s="104"/>
      <c r="BS347" s="104"/>
      <c r="BT347" s="104"/>
      <c r="BU347" s="104"/>
      <c r="BV347" s="104"/>
      <c r="BW347" s="104"/>
      <c r="BX347" s="104"/>
      <c r="BY347" s="104"/>
      <c r="BZ347" s="105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25">
      <c r="A348" s="11"/>
      <c r="B348" s="103"/>
      <c r="C348" s="104"/>
      <c r="D348" s="104"/>
      <c r="E348" s="104"/>
      <c r="F348" s="104"/>
      <c r="G348" s="104"/>
      <c r="H348" s="104"/>
      <c r="I348" s="104"/>
      <c r="J348" s="104"/>
      <c r="K348" s="104"/>
      <c r="L348" s="104"/>
      <c r="M348" s="104"/>
      <c r="N348" s="104"/>
      <c r="O348" s="104"/>
      <c r="P348" s="104"/>
      <c r="Q348" s="104"/>
      <c r="R348" s="104"/>
      <c r="S348" s="104"/>
      <c r="T348" s="104"/>
      <c r="U348" s="104"/>
      <c r="V348" s="104"/>
      <c r="W348" s="104"/>
      <c r="X348" s="104"/>
      <c r="Y348" s="104"/>
      <c r="Z348" s="104"/>
      <c r="AA348" s="104"/>
      <c r="AB348" s="104"/>
      <c r="AC348" s="104"/>
      <c r="AD348" s="104"/>
      <c r="AE348" s="104"/>
      <c r="AF348" s="104"/>
      <c r="AG348" s="104"/>
      <c r="AH348" s="104"/>
      <c r="AI348" s="104"/>
      <c r="AJ348" s="104"/>
      <c r="AK348" s="104"/>
      <c r="AL348" s="104"/>
      <c r="AM348" s="104"/>
      <c r="AN348" s="104"/>
      <c r="AO348" s="104"/>
      <c r="AP348" s="104"/>
      <c r="AQ348" s="104"/>
      <c r="AR348" s="119"/>
      <c r="AS348" s="103"/>
      <c r="AT348" s="104"/>
      <c r="AU348" s="104"/>
      <c r="AV348" s="104"/>
      <c r="AW348" s="104"/>
      <c r="AX348" s="104"/>
      <c r="AY348" s="104"/>
      <c r="AZ348" s="104"/>
      <c r="BA348" s="104"/>
      <c r="BB348" s="104"/>
      <c r="BC348" s="104"/>
      <c r="BD348" s="104"/>
      <c r="BE348" s="104"/>
      <c r="BF348" s="104"/>
      <c r="BG348" s="104"/>
      <c r="BH348" s="104"/>
      <c r="BI348" s="104"/>
      <c r="BJ348" s="104"/>
      <c r="BK348" s="104"/>
      <c r="BL348" s="104"/>
      <c r="BM348" s="104"/>
      <c r="BN348" s="104"/>
      <c r="BO348" s="104"/>
      <c r="BP348" s="104"/>
      <c r="BQ348" s="104"/>
      <c r="BR348" s="104"/>
      <c r="BS348" s="104"/>
      <c r="BT348" s="104"/>
      <c r="BU348" s="104"/>
      <c r="BV348" s="104"/>
      <c r="BW348" s="104"/>
      <c r="BX348" s="104"/>
      <c r="BY348" s="104"/>
      <c r="BZ348" s="105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25">
      <c r="A349" s="11"/>
      <c r="B349" s="103"/>
      <c r="C349" s="104"/>
      <c r="D349" s="104"/>
      <c r="E349" s="104"/>
      <c r="F349" s="104"/>
      <c r="G349" s="104"/>
      <c r="H349" s="104"/>
      <c r="I349" s="104"/>
      <c r="J349" s="104"/>
      <c r="K349" s="104"/>
      <c r="L349" s="104"/>
      <c r="M349" s="104"/>
      <c r="N349" s="104"/>
      <c r="O349" s="104"/>
      <c r="P349" s="104"/>
      <c r="Q349" s="104"/>
      <c r="R349" s="104"/>
      <c r="S349" s="104"/>
      <c r="T349" s="104"/>
      <c r="U349" s="104"/>
      <c r="V349" s="104"/>
      <c r="W349" s="104"/>
      <c r="X349" s="104"/>
      <c r="Y349" s="104"/>
      <c r="Z349" s="104"/>
      <c r="AA349" s="104"/>
      <c r="AB349" s="104"/>
      <c r="AC349" s="104"/>
      <c r="AD349" s="104"/>
      <c r="AE349" s="104"/>
      <c r="AF349" s="104"/>
      <c r="AG349" s="104"/>
      <c r="AH349" s="104"/>
      <c r="AI349" s="104"/>
      <c r="AJ349" s="104"/>
      <c r="AK349" s="104"/>
      <c r="AL349" s="104"/>
      <c r="AM349" s="104"/>
      <c r="AN349" s="104"/>
      <c r="AO349" s="104"/>
      <c r="AP349" s="104"/>
      <c r="AQ349" s="104"/>
      <c r="AR349" s="119"/>
      <c r="AS349" s="103"/>
      <c r="AT349" s="104"/>
      <c r="AU349" s="104"/>
      <c r="AV349" s="104"/>
      <c r="AW349" s="104"/>
      <c r="AX349" s="104"/>
      <c r="AY349" s="104"/>
      <c r="AZ349" s="104"/>
      <c r="BA349" s="104"/>
      <c r="BB349" s="104"/>
      <c r="BC349" s="104"/>
      <c r="BD349" s="104"/>
      <c r="BE349" s="104"/>
      <c r="BF349" s="104"/>
      <c r="BG349" s="104"/>
      <c r="BH349" s="104"/>
      <c r="BI349" s="104"/>
      <c r="BJ349" s="104"/>
      <c r="BK349" s="104"/>
      <c r="BL349" s="104"/>
      <c r="BM349" s="104"/>
      <c r="BN349" s="104"/>
      <c r="BO349" s="104"/>
      <c r="BP349" s="104"/>
      <c r="BQ349" s="104"/>
      <c r="BR349" s="104"/>
      <c r="BS349" s="104"/>
      <c r="BT349" s="104"/>
      <c r="BU349" s="104"/>
      <c r="BV349" s="104"/>
      <c r="BW349" s="104"/>
      <c r="BX349" s="104"/>
      <c r="BY349" s="104"/>
      <c r="BZ349" s="105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2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88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 x14ac:dyDescent="0.3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 x14ac:dyDescent="0.3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2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25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25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2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9" t="s">
        <v>34</v>
      </c>
      <c r="K356" s="89"/>
      <c r="L356" s="89"/>
      <c r="M356" s="89"/>
      <c r="N356" s="89"/>
      <c r="O356" s="89"/>
      <c r="P356" s="89"/>
      <c r="Q356" s="89"/>
      <c r="R356" s="89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25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2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2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2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2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2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2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2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2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2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2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2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2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2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2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2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2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2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2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2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2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25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25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25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25">
      <c r="A381" s="11"/>
      <c r="B381" s="407" t="s">
        <v>35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20" t="s">
        <v>100</v>
      </c>
      <c r="AC381" s="121"/>
      <c r="AD381" s="121"/>
      <c r="AE381" s="121"/>
      <c r="AF381" s="121"/>
      <c r="AG381" s="121"/>
      <c r="AH381" s="121"/>
      <c r="AI381" s="121"/>
      <c r="AJ381" s="121"/>
      <c r="AK381" s="121"/>
      <c r="AL381" s="121"/>
      <c r="AM381" s="121"/>
      <c r="AN381" s="121"/>
      <c r="AO381" s="121"/>
      <c r="AP381" s="121"/>
      <c r="AQ381" s="121"/>
      <c r="AR381" s="121"/>
      <c r="AS381" s="121"/>
      <c r="AT381" s="121"/>
      <c r="AU381" s="121"/>
      <c r="AV381" s="121"/>
      <c r="AW381" s="121"/>
      <c r="AX381" s="121"/>
      <c r="AY381" s="121"/>
      <c r="AZ381" s="121"/>
      <c r="BA381" s="121"/>
      <c r="BB381" s="121"/>
      <c r="BC381" s="121"/>
      <c r="BD381" s="121"/>
      <c r="BE381" s="121"/>
      <c r="BF381" s="121"/>
      <c r="BG381" s="121"/>
      <c r="BH381" s="121"/>
      <c r="BI381" s="121"/>
      <c r="BJ381" s="121"/>
      <c r="BK381" s="121"/>
      <c r="BL381" s="121"/>
      <c r="BM381" s="121"/>
      <c r="BN381" s="121"/>
      <c r="BO381" s="121"/>
      <c r="BP381" s="121"/>
      <c r="BQ381" s="121"/>
      <c r="BR381" s="121"/>
      <c r="BS381" s="121"/>
      <c r="BT381" s="121"/>
      <c r="BU381" s="121"/>
      <c r="BV381" s="121"/>
      <c r="BW381" s="121"/>
      <c r="BX381" s="121"/>
      <c r="BY381" s="121"/>
      <c r="BZ381" s="12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2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23">
        <f>+AJ38</f>
        <v>0</v>
      </c>
      <c r="AC382" s="124"/>
      <c r="AD382" s="124"/>
      <c r="AE382" s="124"/>
      <c r="AF382" s="124"/>
      <c r="AG382" s="124"/>
      <c r="AH382" s="124"/>
      <c r="AI382" s="124"/>
      <c r="AJ382" s="124"/>
      <c r="AK382" s="124"/>
      <c r="AL382" s="124"/>
      <c r="AM382" s="124"/>
      <c r="AN382" s="124"/>
      <c r="AO382" s="124"/>
      <c r="AP382" s="124"/>
      <c r="AQ382" s="124"/>
      <c r="AR382" s="124"/>
      <c r="AS382" s="124"/>
      <c r="AT382" s="124"/>
      <c r="AU382" s="124"/>
      <c r="AV382" s="124"/>
      <c r="AW382" s="124"/>
      <c r="AX382" s="124"/>
      <c r="AY382" s="124"/>
      <c r="AZ382" s="124"/>
      <c r="BA382" s="124"/>
      <c r="BB382" s="124"/>
      <c r="BC382" s="124"/>
      <c r="BD382" s="124"/>
      <c r="BE382" s="124"/>
      <c r="BF382" s="124"/>
      <c r="BG382" s="124"/>
      <c r="BH382" s="124"/>
      <c r="BI382" s="124"/>
      <c r="BJ382" s="124"/>
      <c r="BK382" s="124"/>
      <c r="BL382" s="124"/>
      <c r="BM382" s="124"/>
      <c r="BN382" s="124"/>
      <c r="BO382" s="124"/>
      <c r="BP382" s="124"/>
      <c r="BQ382" s="124"/>
      <c r="BR382" s="124"/>
      <c r="BS382" s="124"/>
      <c r="BT382" s="124"/>
      <c r="BU382" s="124"/>
      <c r="BV382" s="124"/>
      <c r="BW382" s="124"/>
      <c r="BX382" s="124"/>
      <c r="BY382" s="124"/>
      <c r="BZ382" s="12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25">
      <c r="A383" s="11"/>
      <c r="B383" s="405" t="s">
        <v>39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f>+SUM(AB384:BA385)</f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25">
      <c r="A384" s="11"/>
      <c r="B384" s="195" t="s">
        <v>93</v>
      </c>
      <c r="C384" s="196"/>
      <c r="D384" s="196"/>
      <c r="E384" s="196"/>
      <c r="F384" s="196"/>
      <c r="G384" s="196"/>
      <c r="H384" s="196"/>
      <c r="I384" s="196"/>
      <c r="J384" s="196"/>
      <c r="K384" s="196"/>
      <c r="L384" s="196"/>
      <c r="M384" s="196"/>
      <c r="N384" s="196"/>
      <c r="O384" s="196"/>
      <c r="P384" s="196"/>
      <c r="Q384" s="196"/>
      <c r="R384" s="196"/>
      <c r="S384" s="196"/>
      <c r="T384" s="196"/>
      <c r="U384" s="196"/>
      <c r="V384" s="196"/>
      <c r="W384" s="196"/>
      <c r="X384" s="196"/>
      <c r="Y384" s="196"/>
      <c r="Z384" s="196"/>
      <c r="AA384" s="197"/>
      <c r="AB384" s="70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25">
      <c r="A385" s="11"/>
      <c r="B385" s="126" t="s">
        <v>38</v>
      </c>
      <c r="C385" s="127"/>
      <c r="D385" s="127"/>
      <c r="E385" s="127"/>
      <c r="F385" s="127"/>
      <c r="G385" s="127"/>
      <c r="H385" s="127"/>
      <c r="I385" s="127"/>
      <c r="J385" s="127"/>
      <c r="K385" s="127"/>
      <c r="L385" s="127"/>
      <c r="M385" s="127"/>
      <c r="N385" s="127"/>
      <c r="O385" s="127"/>
      <c r="P385" s="127"/>
      <c r="Q385" s="127"/>
      <c r="R385" s="127"/>
      <c r="S385" s="127"/>
      <c r="T385" s="127"/>
      <c r="U385" s="127"/>
      <c r="V385" s="127"/>
      <c r="W385" s="127"/>
      <c r="X385" s="127"/>
      <c r="Y385" s="127"/>
      <c r="Z385" s="127"/>
      <c r="AA385" s="128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25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25">
      <c r="A387" s="11"/>
      <c r="B387" s="2" t="s">
        <v>36</v>
      </c>
      <c r="J387" s="89" t="s">
        <v>159</v>
      </c>
      <c r="K387" s="89"/>
      <c r="L387" s="89"/>
      <c r="M387" s="89"/>
      <c r="N387" s="89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2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25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25">
      <c r="A390" s="11"/>
      <c r="B390" s="408" t="s">
        <v>37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f>+AJ38</f>
        <v>0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2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92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104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25">
      <c r="A392" s="11"/>
      <c r="B392" s="384" t="s">
        <v>102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25">
      <c r="A393" s="11"/>
      <c r="B393" s="364" t="s">
        <v>103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25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25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25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25">
      <c r="A397" s="11"/>
      <c r="B397" s="2" t="s">
        <v>36</v>
      </c>
      <c r="J397" s="89" t="s">
        <v>82</v>
      </c>
      <c r="K397" s="89"/>
      <c r="L397" s="89"/>
      <c r="M397" s="89"/>
      <c r="N397" s="89"/>
      <c r="O397" s="89"/>
      <c r="P397" s="89"/>
      <c r="Q397" s="89"/>
      <c r="R397" s="89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25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2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2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2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2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2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2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2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2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2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2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2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2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2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2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2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2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2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2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2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2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25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25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25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25">
      <c r="A422" s="11"/>
      <c r="B422" s="399" t="s">
        <v>126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90" t="s">
        <v>127</v>
      </c>
      <c r="AN422" s="91"/>
      <c r="AO422" s="91"/>
      <c r="AP422" s="91"/>
      <c r="AQ422" s="91"/>
      <c r="AR422" s="91"/>
      <c r="AS422" s="91"/>
      <c r="AT422" s="91"/>
      <c r="AU422" s="91"/>
      <c r="AV422" s="91"/>
      <c r="AW422" s="91"/>
      <c r="AX422" s="91"/>
      <c r="AY422" s="91"/>
      <c r="AZ422" s="91"/>
      <c r="BA422" s="91"/>
      <c r="BB422" s="91"/>
      <c r="BC422" s="91"/>
      <c r="BD422" s="91"/>
      <c r="BE422" s="91"/>
      <c r="BF422" s="92"/>
      <c r="BG422" s="129" t="s">
        <v>128</v>
      </c>
      <c r="BH422" s="91"/>
      <c r="BI422" s="91"/>
      <c r="BJ422" s="91"/>
      <c r="BK422" s="91"/>
      <c r="BL422" s="91"/>
      <c r="BM422" s="91"/>
      <c r="BN422" s="91"/>
      <c r="BO422" s="91"/>
      <c r="BP422" s="91"/>
      <c r="BQ422" s="91"/>
      <c r="BR422" s="91"/>
      <c r="BS422" s="91"/>
      <c r="BT422" s="91"/>
      <c r="BU422" s="91"/>
      <c r="BV422" s="91"/>
      <c r="BW422" s="91"/>
      <c r="BX422" s="91"/>
      <c r="BY422" s="91"/>
      <c r="BZ422" s="92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2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325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2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06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2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06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2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06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2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06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2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06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2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06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2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06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2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06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2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324"/>
      <c r="BH432" s="161"/>
      <c r="BI432" s="161"/>
      <c r="BJ432" s="161"/>
      <c r="BK432" s="161"/>
      <c r="BL432" s="161"/>
      <c r="BM432" s="161"/>
      <c r="BN432" s="161"/>
      <c r="BO432" s="161"/>
      <c r="BP432" s="161"/>
      <c r="BQ432" s="161"/>
      <c r="BR432" s="161"/>
      <c r="BS432" s="161"/>
      <c r="BT432" s="161"/>
      <c r="BU432" s="161"/>
      <c r="BV432" s="161"/>
      <c r="BW432" s="161"/>
      <c r="BX432" s="161"/>
      <c r="BY432" s="161"/>
      <c r="BZ432" s="162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25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25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25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25">
      <c r="A436" s="11"/>
      <c r="B436" s="2" t="s">
        <v>36</v>
      </c>
      <c r="J436" s="89" t="s">
        <v>34</v>
      </c>
      <c r="K436" s="89"/>
      <c r="L436" s="89"/>
      <c r="M436" s="89"/>
      <c r="N436" s="89"/>
      <c r="O436" s="89"/>
      <c r="P436" s="89"/>
      <c r="Q436" s="89"/>
      <c r="R436" s="89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25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2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2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2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2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2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2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2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2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2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2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2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2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2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2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2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2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2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2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2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2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25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 x14ac:dyDescent="0.25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25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25">
      <c r="A461" s="11"/>
      <c r="B461" s="250" t="s">
        <v>135</v>
      </c>
      <c r="C461" s="251"/>
      <c r="D461" s="251"/>
      <c r="E461" s="251"/>
      <c r="F461" s="251"/>
      <c r="G461" s="251"/>
      <c r="H461" s="251"/>
      <c r="I461" s="251"/>
      <c r="J461" s="251"/>
      <c r="K461" s="251"/>
      <c r="L461" s="251"/>
      <c r="M461" s="251"/>
      <c r="N461" s="251"/>
      <c r="O461" s="251"/>
      <c r="P461" s="251"/>
      <c r="Q461" s="251"/>
      <c r="R461" s="251"/>
      <c r="S461" s="251"/>
      <c r="T461" s="251"/>
      <c r="U461" s="251"/>
      <c r="V461" s="251"/>
      <c r="W461" s="251"/>
      <c r="X461" s="251"/>
      <c r="Y461" s="251"/>
      <c r="Z461" s="251"/>
      <c r="AA461" s="251"/>
      <c r="AB461" s="251"/>
      <c r="AC461" s="251"/>
      <c r="AD461" s="251"/>
      <c r="AE461" s="251"/>
      <c r="AF461" s="251"/>
      <c r="AG461" s="251"/>
      <c r="AH461" s="251"/>
      <c r="AI461" s="251"/>
      <c r="AJ461" s="251"/>
      <c r="AK461" s="251"/>
      <c r="AL461" s="251"/>
      <c r="AM461" s="251"/>
      <c r="AN461" s="251"/>
      <c r="AO461" s="251"/>
      <c r="AP461" s="251"/>
      <c r="AQ461" s="251"/>
      <c r="AR461" s="251"/>
      <c r="AS461" s="251"/>
      <c r="AT461" s="251"/>
      <c r="AU461" s="251"/>
      <c r="AV461" s="251"/>
      <c r="AW461" s="251"/>
      <c r="AX461" s="251"/>
      <c r="AY461" s="251"/>
      <c r="AZ461" s="251"/>
      <c r="BA461" s="251"/>
      <c r="BB461" s="251"/>
      <c r="BC461" s="251"/>
      <c r="BD461" s="251"/>
      <c r="BE461" s="251"/>
      <c r="BF461" s="251"/>
      <c r="BG461" s="251"/>
      <c r="BH461" s="251"/>
      <c r="BI461" s="251"/>
      <c r="BJ461" s="251"/>
      <c r="BK461" s="251"/>
      <c r="BL461" s="251"/>
      <c r="BM461" s="251"/>
      <c r="BN461" s="251"/>
      <c r="BO461" s="251"/>
      <c r="BP461" s="251"/>
      <c r="BQ461" s="251"/>
      <c r="BR461" s="251"/>
      <c r="BS461" s="251"/>
      <c r="BT461" s="251"/>
      <c r="BU461" s="251"/>
      <c r="BV461" s="251"/>
      <c r="BW461" s="251"/>
      <c r="BX461" s="251"/>
      <c r="BY461" s="251"/>
      <c r="BZ461" s="25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25">
      <c r="A462" s="11"/>
      <c r="B462" s="363" t="s">
        <v>131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130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43" t="s">
        <v>132</v>
      </c>
      <c r="AG462" s="343"/>
      <c r="AH462" s="343"/>
      <c r="AI462" s="343"/>
      <c r="AJ462" s="343"/>
      <c r="AK462" s="343"/>
      <c r="AL462" s="343"/>
      <c r="AM462" s="343"/>
      <c r="AN462" s="343"/>
      <c r="AO462" s="343"/>
      <c r="AP462" s="343"/>
      <c r="AQ462" s="343"/>
      <c r="AR462" s="343"/>
      <c r="AS462" s="343"/>
      <c r="AT462" s="343"/>
      <c r="AU462" s="343"/>
      <c r="AV462" s="343"/>
      <c r="AW462" s="343" t="s">
        <v>133</v>
      </c>
      <c r="AX462" s="343"/>
      <c r="AY462" s="343"/>
      <c r="AZ462" s="343"/>
      <c r="BA462" s="343"/>
      <c r="BB462" s="343"/>
      <c r="BC462" s="343"/>
      <c r="BD462" s="343"/>
      <c r="BE462" s="343"/>
      <c r="BF462" s="343"/>
      <c r="BG462" s="343"/>
      <c r="BH462" s="343"/>
      <c r="BI462" s="343"/>
      <c r="BJ462" s="343"/>
      <c r="BK462" s="343"/>
      <c r="BL462" s="343"/>
      <c r="BM462" s="343"/>
      <c r="BN462" s="343"/>
      <c r="BO462" s="354" t="s">
        <v>134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2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341" t="str">
        <f t="shared" ref="BO463:BO472" si="77">+IF(AF463="","",IF(AW463="","",IF(ROUND(AF463/AW463,4)&gt;100%,"chyba",ROUND(AF463/AW463,4))))</f>
        <v/>
      </c>
      <c r="BP463" s="341"/>
      <c r="BQ463" s="341"/>
      <c r="BR463" s="341"/>
      <c r="BS463" s="341"/>
      <c r="BT463" s="341"/>
      <c r="BU463" s="341"/>
      <c r="BV463" s="341"/>
      <c r="BW463" s="341"/>
      <c r="BX463" s="341"/>
      <c r="BY463" s="341"/>
      <c r="BZ463" s="342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2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341" t="str">
        <f t="shared" si="77"/>
        <v/>
      </c>
      <c r="BP464" s="341"/>
      <c r="BQ464" s="341"/>
      <c r="BR464" s="341"/>
      <c r="BS464" s="341"/>
      <c r="BT464" s="341"/>
      <c r="BU464" s="341"/>
      <c r="BV464" s="341"/>
      <c r="BW464" s="341"/>
      <c r="BX464" s="341"/>
      <c r="BY464" s="341"/>
      <c r="BZ464" s="342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2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341" t="str">
        <f t="shared" si="77"/>
        <v/>
      </c>
      <c r="BP465" s="341"/>
      <c r="BQ465" s="341"/>
      <c r="BR465" s="341"/>
      <c r="BS465" s="341"/>
      <c r="BT465" s="341"/>
      <c r="BU465" s="341"/>
      <c r="BV465" s="341"/>
      <c r="BW465" s="341"/>
      <c r="BX465" s="341"/>
      <c r="BY465" s="341"/>
      <c r="BZ465" s="342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2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341" t="str">
        <f t="shared" si="77"/>
        <v/>
      </c>
      <c r="BP466" s="341"/>
      <c r="BQ466" s="341"/>
      <c r="BR466" s="341"/>
      <c r="BS466" s="341"/>
      <c r="BT466" s="341"/>
      <c r="BU466" s="341"/>
      <c r="BV466" s="341"/>
      <c r="BW466" s="341"/>
      <c r="BX466" s="341"/>
      <c r="BY466" s="341"/>
      <c r="BZ466" s="342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2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341" t="str">
        <f t="shared" si="77"/>
        <v/>
      </c>
      <c r="BP467" s="341"/>
      <c r="BQ467" s="341"/>
      <c r="BR467" s="341"/>
      <c r="BS467" s="341"/>
      <c r="BT467" s="341"/>
      <c r="BU467" s="341"/>
      <c r="BV467" s="341"/>
      <c r="BW467" s="341"/>
      <c r="BX467" s="341"/>
      <c r="BY467" s="341"/>
      <c r="BZ467" s="34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2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341" t="str">
        <f t="shared" si="77"/>
        <v/>
      </c>
      <c r="BP468" s="341"/>
      <c r="BQ468" s="341"/>
      <c r="BR468" s="341"/>
      <c r="BS468" s="341"/>
      <c r="BT468" s="341"/>
      <c r="BU468" s="341"/>
      <c r="BV468" s="341"/>
      <c r="BW468" s="341"/>
      <c r="BX468" s="341"/>
      <c r="BY468" s="341"/>
      <c r="BZ468" s="342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2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341" t="str">
        <f t="shared" si="77"/>
        <v/>
      </c>
      <c r="BP469" s="341"/>
      <c r="BQ469" s="341"/>
      <c r="BR469" s="341"/>
      <c r="BS469" s="341"/>
      <c r="BT469" s="341"/>
      <c r="BU469" s="341"/>
      <c r="BV469" s="341"/>
      <c r="BW469" s="341"/>
      <c r="BX469" s="341"/>
      <c r="BY469" s="341"/>
      <c r="BZ469" s="34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2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341" t="str">
        <f t="shared" si="77"/>
        <v/>
      </c>
      <c r="BP470" s="341"/>
      <c r="BQ470" s="341"/>
      <c r="BR470" s="341"/>
      <c r="BS470" s="341"/>
      <c r="BT470" s="341"/>
      <c r="BU470" s="341"/>
      <c r="BV470" s="341"/>
      <c r="BW470" s="341"/>
      <c r="BX470" s="341"/>
      <c r="BY470" s="341"/>
      <c r="BZ470" s="34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2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341" t="str">
        <f t="shared" si="77"/>
        <v/>
      </c>
      <c r="BP471" s="341"/>
      <c r="BQ471" s="341"/>
      <c r="BR471" s="341"/>
      <c r="BS471" s="341"/>
      <c r="BT471" s="341"/>
      <c r="BU471" s="341"/>
      <c r="BV471" s="341"/>
      <c r="BW471" s="341"/>
      <c r="BX471" s="341"/>
      <c r="BY471" s="341"/>
      <c r="BZ471" s="342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25">
      <c r="A472" s="11"/>
      <c r="B472" s="3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72"/>
      <c r="AX472" s="272"/>
      <c r="AY472" s="272"/>
      <c r="AZ472" s="272"/>
      <c r="BA472" s="272"/>
      <c r="BB472" s="272"/>
      <c r="BC472" s="272"/>
      <c r="BD472" s="272"/>
      <c r="BE472" s="272"/>
      <c r="BF472" s="272"/>
      <c r="BG472" s="272"/>
      <c r="BH472" s="272"/>
      <c r="BI472" s="272"/>
      <c r="BJ472" s="272"/>
      <c r="BK472" s="272"/>
      <c r="BL472" s="272"/>
      <c r="BM472" s="272"/>
      <c r="BN472" s="272"/>
      <c r="BO472" s="273" t="str">
        <f t="shared" si="77"/>
        <v/>
      </c>
      <c r="BP472" s="273"/>
      <c r="BQ472" s="273"/>
      <c r="BR472" s="273"/>
      <c r="BS472" s="273"/>
      <c r="BT472" s="273"/>
      <c r="BU472" s="273"/>
      <c r="BV472" s="273"/>
      <c r="BW472" s="273"/>
      <c r="BX472" s="273"/>
      <c r="BY472" s="273"/>
      <c r="BZ472" s="274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25">
      <c r="A473" s="11"/>
      <c r="B473" s="250" t="s">
        <v>136</v>
      </c>
      <c r="C473" s="251"/>
      <c r="D473" s="251"/>
      <c r="E473" s="251"/>
      <c r="F473" s="251"/>
      <c r="G473" s="251"/>
      <c r="H473" s="251"/>
      <c r="I473" s="251"/>
      <c r="J473" s="251"/>
      <c r="K473" s="251"/>
      <c r="L473" s="251"/>
      <c r="M473" s="251"/>
      <c r="N473" s="251"/>
      <c r="O473" s="251"/>
      <c r="P473" s="251"/>
      <c r="Q473" s="251"/>
      <c r="R473" s="251"/>
      <c r="S473" s="251"/>
      <c r="T473" s="251"/>
      <c r="U473" s="251"/>
      <c r="V473" s="251"/>
      <c r="W473" s="251"/>
      <c r="X473" s="251"/>
      <c r="Y473" s="251"/>
      <c r="Z473" s="251"/>
      <c r="AA473" s="251"/>
      <c r="AB473" s="251"/>
      <c r="AC473" s="251"/>
      <c r="AD473" s="251"/>
      <c r="AE473" s="251"/>
      <c r="AF473" s="251"/>
      <c r="AG473" s="251"/>
      <c r="AH473" s="251"/>
      <c r="AI473" s="251"/>
      <c r="AJ473" s="251"/>
      <c r="AK473" s="251"/>
      <c r="AL473" s="251"/>
      <c r="AM473" s="251"/>
      <c r="AN473" s="251"/>
      <c r="AO473" s="251"/>
      <c r="AP473" s="251"/>
      <c r="AQ473" s="251"/>
      <c r="AR473" s="251"/>
      <c r="AS473" s="251"/>
      <c r="AT473" s="251"/>
      <c r="AU473" s="251"/>
      <c r="AV473" s="251"/>
      <c r="AW473" s="251"/>
      <c r="AX473" s="251"/>
      <c r="AY473" s="251"/>
      <c r="AZ473" s="251"/>
      <c r="BA473" s="251"/>
      <c r="BB473" s="251"/>
      <c r="BC473" s="251"/>
      <c r="BD473" s="251"/>
      <c r="BE473" s="251"/>
      <c r="BF473" s="251"/>
      <c r="BG473" s="251"/>
      <c r="BH473" s="251"/>
      <c r="BI473" s="251"/>
      <c r="BJ473" s="251"/>
      <c r="BK473" s="251"/>
      <c r="BL473" s="251"/>
      <c r="BM473" s="251"/>
      <c r="BN473" s="251"/>
      <c r="BO473" s="251"/>
      <c r="BP473" s="251"/>
      <c r="BQ473" s="251"/>
      <c r="BR473" s="251"/>
      <c r="BS473" s="251"/>
      <c r="BT473" s="251"/>
      <c r="BU473" s="251"/>
      <c r="BV473" s="251"/>
      <c r="BW473" s="251"/>
      <c r="BX473" s="251"/>
      <c r="BY473" s="251"/>
      <c r="BZ473" s="25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25">
      <c r="A474" s="11"/>
      <c r="B474" s="363" t="s">
        <v>131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130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43" t="s">
        <v>132</v>
      </c>
      <c r="AG474" s="343"/>
      <c r="AH474" s="343"/>
      <c r="AI474" s="343"/>
      <c r="AJ474" s="343"/>
      <c r="AK474" s="343"/>
      <c r="AL474" s="343"/>
      <c r="AM474" s="343"/>
      <c r="AN474" s="343"/>
      <c r="AO474" s="343"/>
      <c r="AP474" s="343"/>
      <c r="AQ474" s="343"/>
      <c r="AR474" s="343"/>
      <c r="AS474" s="343"/>
      <c r="AT474" s="343"/>
      <c r="AU474" s="343"/>
      <c r="AV474" s="343"/>
      <c r="AW474" s="343" t="s">
        <v>133</v>
      </c>
      <c r="AX474" s="343"/>
      <c r="AY474" s="343"/>
      <c r="AZ474" s="343"/>
      <c r="BA474" s="343"/>
      <c r="BB474" s="343"/>
      <c r="BC474" s="343"/>
      <c r="BD474" s="343"/>
      <c r="BE474" s="343"/>
      <c r="BF474" s="343"/>
      <c r="BG474" s="343"/>
      <c r="BH474" s="343"/>
      <c r="BI474" s="343"/>
      <c r="BJ474" s="343"/>
      <c r="BK474" s="343"/>
      <c r="BL474" s="343"/>
      <c r="BM474" s="343"/>
      <c r="BN474" s="343"/>
      <c r="BO474" s="354" t="s">
        <v>134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2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341" t="str">
        <f t="shared" ref="BO475:BO484" si="82">+IF(AF475="","",IF(AW475="","",IF(ROUND(AF475/AW475,4)&gt;100%,"chyba",ROUND(AF475/AW475,4))))</f>
        <v/>
      </c>
      <c r="BP475" s="341"/>
      <c r="BQ475" s="341"/>
      <c r="BR475" s="341"/>
      <c r="BS475" s="341"/>
      <c r="BT475" s="341"/>
      <c r="BU475" s="341"/>
      <c r="BV475" s="341"/>
      <c r="BW475" s="341"/>
      <c r="BX475" s="341"/>
      <c r="BY475" s="341"/>
      <c r="BZ475" s="342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2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341" t="str">
        <f t="shared" si="82"/>
        <v/>
      </c>
      <c r="BP476" s="341"/>
      <c r="BQ476" s="341"/>
      <c r="BR476" s="341"/>
      <c r="BS476" s="341"/>
      <c r="BT476" s="341"/>
      <c r="BU476" s="341"/>
      <c r="BV476" s="341"/>
      <c r="BW476" s="341"/>
      <c r="BX476" s="341"/>
      <c r="BY476" s="341"/>
      <c r="BZ476" s="342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2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341" t="str">
        <f t="shared" si="82"/>
        <v/>
      </c>
      <c r="BP477" s="341"/>
      <c r="BQ477" s="341"/>
      <c r="BR477" s="341"/>
      <c r="BS477" s="341"/>
      <c r="BT477" s="341"/>
      <c r="BU477" s="341"/>
      <c r="BV477" s="341"/>
      <c r="BW477" s="341"/>
      <c r="BX477" s="341"/>
      <c r="BY477" s="341"/>
      <c r="BZ477" s="342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2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341" t="str">
        <f t="shared" si="82"/>
        <v/>
      </c>
      <c r="BP478" s="341"/>
      <c r="BQ478" s="341"/>
      <c r="BR478" s="341"/>
      <c r="BS478" s="341"/>
      <c r="BT478" s="341"/>
      <c r="BU478" s="341"/>
      <c r="BV478" s="341"/>
      <c r="BW478" s="341"/>
      <c r="BX478" s="341"/>
      <c r="BY478" s="341"/>
      <c r="BZ478" s="342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2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341" t="str">
        <f t="shared" si="82"/>
        <v/>
      </c>
      <c r="BP479" s="341"/>
      <c r="BQ479" s="341"/>
      <c r="BR479" s="341"/>
      <c r="BS479" s="341"/>
      <c r="BT479" s="341"/>
      <c r="BU479" s="341"/>
      <c r="BV479" s="341"/>
      <c r="BW479" s="341"/>
      <c r="BX479" s="341"/>
      <c r="BY479" s="341"/>
      <c r="BZ479" s="342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2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341" t="str">
        <f t="shared" si="82"/>
        <v/>
      </c>
      <c r="BP480" s="341"/>
      <c r="BQ480" s="341"/>
      <c r="BR480" s="341"/>
      <c r="BS480" s="341"/>
      <c r="BT480" s="341"/>
      <c r="BU480" s="341"/>
      <c r="BV480" s="341"/>
      <c r="BW480" s="341"/>
      <c r="BX480" s="341"/>
      <c r="BY480" s="341"/>
      <c r="BZ480" s="342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2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341" t="str">
        <f t="shared" si="82"/>
        <v/>
      </c>
      <c r="BP481" s="341"/>
      <c r="BQ481" s="341"/>
      <c r="BR481" s="341"/>
      <c r="BS481" s="341"/>
      <c r="BT481" s="341"/>
      <c r="BU481" s="341"/>
      <c r="BV481" s="341"/>
      <c r="BW481" s="341"/>
      <c r="BX481" s="341"/>
      <c r="BY481" s="341"/>
      <c r="BZ481" s="34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2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341" t="str">
        <f t="shared" si="82"/>
        <v/>
      </c>
      <c r="BP482" s="341"/>
      <c r="BQ482" s="341"/>
      <c r="BR482" s="341"/>
      <c r="BS482" s="341"/>
      <c r="BT482" s="341"/>
      <c r="BU482" s="341"/>
      <c r="BV482" s="341"/>
      <c r="BW482" s="341"/>
      <c r="BX482" s="341"/>
      <c r="BY482" s="341"/>
      <c r="BZ482" s="342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2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341" t="str">
        <f t="shared" si="82"/>
        <v/>
      </c>
      <c r="BP483" s="341"/>
      <c r="BQ483" s="341"/>
      <c r="BR483" s="341"/>
      <c r="BS483" s="341"/>
      <c r="BT483" s="341"/>
      <c r="BU483" s="341"/>
      <c r="BV483" s="341"/>
      <c r="BW483" s="341"/>
      <c r="BX483" s="341"/>
      <c r="BY483" s="341"/>
      <c r="BZ483" s="342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25">
      <c r="A484" s="11"/>
      <c r="B484" s="3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72"/>
      <c r="AX484" s="272"/>
      <c r="AY484" s="272"/>
      <c r="AZ484" s="272"/>
      <c r="BA484" s="272"/>
      <c r="BB484" s="272"/>
      <c r="BC484" s="272"/>
      <c r="BD484" s="272"/>
      <c r="BE484" s="272"/>
      <c r="BF484" s="272"/>
      <c r="BG484" s="272"/>
      <c r="BH484" s="272"/>
      <c r="BI484" s="272"/>
      <c r="BJ484" s="272"/>
      <c r="BK484" s="272"/>
      <c r="BL484" s="272"/>
      <c r="BM484" s="272"/>
      <c r="BN484" s="272"/>
      <c r="BO484" s="273" t="str">
        <f t="shared" si="82"/>
        <v/>
      </c>
      <c r="BP484" s="273"/>
      <c r="BQ484" s="273"/>
      <c r="BR484" s="273"/>
      <c r="BS484" s="273"/>
      <c r="BT484" s="273"/>
      <c r="BU484" s="273"/>
      <c r="BV484" s="273"/>
      <c r="BW484" s="273"/>
      <c r="BX484" s="273"/>
      <c r="BY484" s="273"/>
      <c r="BZ484" s="274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25">
      <c r="A485" s="11"/>
      <c r="B485" s="250" t="s">
        <v>138</v>
      </c>
      <c r="C485" s="251"/>
      <c r="D485" s="251"/>
      <c r="E485" s="251"/>
      <c r="F485" s="251"/>
      <c r="G485" s="251"/>
      <c r="H485" s="251"/>
      <c r="I485" s="251"/>
      <c r="J485" s="251"/>
      <c r="K485" s="251"/>
      <c r="L485" s="251"/>
      <c r="M485" s="251"/>
      <c r="N485" s="251"/>
      <c r="O485" s="251"/>
      <c r="P485" s="251"/>
      <c r="Q485" s="251"/>
      <c r="R485" s="251"/>
      <c r="S485" s="251"/>
      <c r="T485" s="251"/>
      <c r="U485" s="251"/>
      <c r="V485" s="251"/>
      <c r="W485" s="251"/>
      <c r="X485" s="251"/>
      <c r="Y485" s="251"/>
      <c r="Z485" s="251"/>
      <c r="AA485" s="251"/>
      <c r="AB485" s="251"/>
      <c r="AC485" s="251"/>
      <c r="AD485" s="251"/>
      <c r="AE485" s="251"/>
      <c r="AF485" s="251"/>
      <c r="AG485" s="251"/>
      <c r="AH485" s="251"/>
      <c r="AI485" s="251"/>
      <c r="AJ485" s="251"/>
      <c r="AK485" s="251"/>
      <c r="AL485" s="251"/>
      <c r="AM485" s="251"/>
      <c r="AN485" s="251"/>
      <c r="AO485" s="251"/>
      <c r="AP485" s="251"/>
      <c r="AQ485" s="251"/>
      <c r="AR485" s="251"/>
      <c r="AS485" s="251"/>
      <c r="AT485" s="251"/>
      <c r="AU485" s="251"/>
      <c r="AV485" s="251"/>
      <c r="AW485" s="251"/>
      <c r="AX485" s="251"/>
      <c r="AY485" s="251"/>
      <c r="AZ485" s="251"/>
      <c r="BA485" s="251"/>
      <c r="BB485" s="251"/>
      <c r="BC485" s="251"/>
      <c r="BD485" s="251"/>
      <c r="BE485" s="251"/>
      <c r="BF485" s="251"/>
      <c r="BG485" s="251"/>
      <c r="BH485" s="251"/>
      <c r="BI485" s="251"/>
      <c r="BJ485" s="251"/>
      <c r="BK485" s="251"/>
      <c r="BL485" s="251"/>
      <c r="BM485" s="251"/>
      <c r="BN485" s="251"/>
      <c r="BO485" s="251"/>
      <c r="BP485" s="251"/>
      <c r="BQ485" s="251"/>
      <c r="BR485" s="251"/>
      <c r="BS485" s="251"/>
      <c r="BT485" s="251"/>
      <c r="BU485" s="251"/>
      <c r="BV485" s="251"/>
      <c r="BW485" s="251"/>
      <c r="BX485" s="251"/>
      <c r="BY485" s="251"/>
      <c r="BZ485" s="25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25">
      <c r="A486" s="11"/>
      <c r="B486" s="363" t="s">
        <v>131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137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132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131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139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43" t="s">
        <v>132</v>
      </c>
      <c r="BP486" s="343"/>
      <c r="BQ486" s="343"/>
      <c r="BR486" s="343"/>
      <c r="BS486" s="343"/>
      <c r="BT486" s="343"/>
      <c r="BU486" s="343"/>
      <c r="BV486" s="343"/>
      <c r="BW486" s="343"/>
      <c r="BX486" s="343"/>
      <c r="BY486" s="343"/>
      <c r="BZ486" s="344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25">
      <c r="A487" s="11"/>
      <c r="B487" s="292"/>
      <c r="C487" s="249"/>
      <c r="D487" s="249"/>
      <c r="E487" s="249"/>
      <c r="F487" s="249"/>
      <c r="G487" s="249"/>
      <c r="H487" s="249"/>
      <c r="I487" s="249"/>
      <c r="J487" s="249"/>
      <c r="K487" s="249"/>
      <c r="L487" s="249"/>
      <c r="M487" s="245"/>
      <c r="N487" s="245"/>
      <c r="O487" s="245"/>
      <c r="P487" s="245"/>
      <c r="Q487" s="245"/>
      <c r="R487" s="245"/>
      <c r="S487" s="245"/>
      <c r="T487" s="245"/>
      <c r="U487" s="245"/>
      <c r="V487" s="245"/>
      <c r="W487" s="245"/>
      <c r="X487" s="245"/>
      <c r="Y487" s="245"/>
      <c r="Z487" s="245"/>
      <c r="AA487" s="245"/>
      <c r="AB487" s="246" t="str">
        <f t="shared" ref="AB487:AB496" si="86">IF(B487="","",ROUND(B487*M487,2))</f>
        <v/>
      </c>
      <c r="AC487" s="247"/>
      <c r="AD487" s="247"/>
      <c r="AE487" s="247"/>
      <c r="AF487" s="247"/>
      <c r="AG487" s="247"/>
      <c r="AH487" s="247"/>
      <c r="AI487" s="247"/>
      <c r="AJ487" s="247"/>
      <c r="AK487" s="247"/>
      <c r="AL487" s="247"/>
      <c r="AM487" s="247"/>
      <c r="AN487" s="248"/>
      <c r="AO487" s="249"/>
      <c r="AP487" s="249"/>
      <c r="AQ487" s="249"/>
      <c r="AR487" s="249"/>
      <c r="AS487" s="249"/>
      <c r="AT487" s="249"/>
      <c r="AU487" s="249"/>
      <c r="AV487" s="249"/>
      <c r="AW487" s="249"/>
      <c r="AX487" s="249"/>
      <c r="AY487" s="249"/>
      <c r="AZ487" s="245"/>
      <c r="BA487" s="245"/>
      <c r="BB487" s="245"/>
      <c r="BC487" s="245"/>
      <c r="BD487" s="245"/>
      <c r="BE487" s="245"/>
      <c r="BF487" s="245"/>
      <c r="BG487" s="245"/>
      <c r="BH487" s="245"/>
      <c r="BI487" s="245"/>
      <c r="BJ487" s="245"/>
      <c r="BK487" s="245"/>
      <c r="BL487" s="245"/>
      <c r="BM487" s="245"/>
      <c r="BN487" s="245"/>
      <c r="BO487" s="294" t="str">
        <f t="shared" ref="BO487:BO496" si="87">IF(AO487="","",ROUND(AO487*AZ487,2))</f>
        <v/>
      </c>
      <c r="BP487" s="294"/>
      <c r="BQ487" s="294"/>
      <c r="BR487" s="294"/>
      <c r="BS487" s="294"/>
      <c r="BT487" s="294"/>
      <c r="BU487" s="294"/>
      <c r="BV487" s="294"/>
      <c r="BW487" s="294"/>
      <c r="BX487" s="294"/>
      <c r="BY487" s="294"/>
      <c r="BZ487" s="356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25">
      <c r="A488" s="11"/>
      <c r="B488" s="292"/>
      <c r="C488" s="249"/>
      <c r="D488" s="249"/>
      <c r="E488" s="249"/>
      <c r="F488" s="249"/>
      <c r="G488" s="249"/>
      <c r="H488" s="249"/>
      <c r="I488" s="249"/>
      <c r="J488" s="249"/>
      <c r="K488" s="249"/>
      <c r="L488" s="249"/>
      <c r="M488" s="245"/>
      <c r="N488" s="245"/>
      <c r="O488" s="245"/>
      <c r="P488" s="245"/>
      <c r="Q488" s="245"/>
      <c r="R488" s="245"/>
      <c r="S488" s="245"/>
      <c r="T488" s="245"/>
      <c r="U488" s="245"/>
      <c r="V488" s="245"/>
      <c r="W488" s="245"/>
      <c r="X488" s="245"/>
      <c r="Y488" s="245"/>
      <c r="Z488" s="245"/>
      <c r="AA488" s="245"/>
      <c r="AB488" s="246" t="str">
        <f t="shared" si="86"/>
        <v/>
      </c>
      <c r="AC488" s="247"/>
      <c r="AD488" s="247"/>
      <c r="AE488" s="247"/>
      <c r="AF488" s="247"/>
      <c r="AG488" s="247"/>
      <c r="AH488" s="247"/>
      <c r="AI488" s="247"/>
      <c r="AJ488" s="247"/>
      <c r="AK488" s="247"/>
      <c r="AL488" s="247"/>
      <c r="AM488" s="247"/>
      <c r="AN488" s="248"/>
      <c r="AO488" s="249"/>
      <c r="AP488" s="249"/>
      <c r="AQ488" s="249"/>
      <c r="AR488" s="249"/>
      <c r="AS488" s="249"/>
      <c r="AT488" s="249"/>
      <c r="AU488" s="249"/>
      <c r="AV488" s="249"/>
      <c r="AW488" s="249"/>
      <c r="AX488" s="249"/>
      <c r="AY488" s="249"/>
      <c r="AZ488" s="245"/>
      <c r="BA488" s="245"/>
      <c r="BB488" s="245"/>
      <c r="BC488" s="245"/>
      <c r="BD488" s="245"/>
      <c r="BE488" s="245"/>
      <c r="BF488" s="245"/>
      <c r="BG488" s="245"/>
      <c r="BH488" s="245"/>
      <c r="BI488" s="245"/>
      <c r="BJ488" s="245"/>
      <c r="BK488" s="245"/>
      <c r="BL488" s="245"/>
      <c r="BM488" s="245"/>
      <c r="BN488" s="245"/>
      <c r="BO488" s="294" t="str">
        <f t="shared" si="87"/>
        <v/>
      </c>
      <c r="BP488" s="294"/>
      <c r="BQ488" s="294"/>
      <c r="BR488" s="294"/>
      <c r="BS488" s="294"/>
      <c r="BT488" s="294"/>
      <c r="BU488" s="294"/>
      <c r="BV488" s="294"/>
      <c r="BW488" s="294"/>
      <c r="BX488" s="294"/>
      <c r="BY488" s="294"/>
      <c r="BZ488" s="356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25">
      <c r="A489" s="11"/>
      <c r="B489" s="292"/>
      <c r="C489" s="249"/>
      <c r="D489" s="249"/>
      <c r="E489" s="249"/>
      <c r="F489" s="249"/>
      <c r="G489" s="249"/>
      <c r="H489" s="249"/>
      <c r="I489" s="249"/>
      <c r="J489" s="249"/>
      <c r="K489" s="249"/>
      <c r="L489" s="249"/>
      <c r="M489" s="245"/>
      <c r="N489" s="245"/>
      <c r="O489" s="245"/>
      <c r="P489" s="245"/>
      <c r="Q489" s="245"/>
      <c r="R489" s="245"/>
      <c r="S489" s="245"/>
      <c r="T489" s="245"/>
      <c r="U489" s="245"/>
      <c r="V489" s="245"/>
      <c r="W489" s="245"/>
      <c r="X489" s="245"/>
      <c r="Y489" s="245"/>
      <c r="Z489" s="245"/>
      <c r="AA489" s="245"/>
      <c r="AB489" s="246" t="str">
        <f t="shared" si="86"/>
        <v/>
      </c>
      <c r="AC489" s="247"/>
      <c r="AD489" s="247"/>
      <c r="AE489" s="247"/>
      <c r="AF489" s="247"/>
      <c r="AG489" s="247"/>
      <c r="AH489" s="247"/>
      <c r="AI489" s="247"/>
      <c r="AJ489" s="247"/>
      <c r="AK489" s="247"/>
      <c r="AL489" s="247"/>
      <c r="AM489" s="247"/>
      <c r="AN489" s="248"/>
      <c r="AO489" s="249"/>
      <c r="AP489" s="249"/>
      <c r="AQ489" s="249"/>
      <c r="AR489" s="249"/>
      <c r="AS489" s="249"/>
      <c r="AT489" s="249"/>
      <c r="AU489" s="249"/>
      <c r="AV489" s="249"/>
      <c r="AW489" s="249"/>
      <c r="AX489" s="249"/>
      <c r="AY489" s="249"/>
      <c r="AZ489" s="245"/>
      <c r="BA489" s="245"/>
      <c r="BB489" s="245"/>
      <c r="BC489" s="245"/>
      <c r="BD489" s="245"/>
      <c r="BE489" s="245"/>
      <c r="BF489" s="245"/>
      <c r="BG489" s="245"/>
      <c r="BH489" s="245"/>
      <c r="BI489" s="245"/>
      <c r="BJ489" s="245"/>
      <c r="BK489" s="245"/>
      <c r="BL489" s="245"/>
      <c r="BM489" s="245"/>
      <c r="BN489" s="245"/>
      <c r="BO489" s="294" t="str">
        <f t="shared" si="87"/>
        <v/>
      </c>
      <c r="BP489" s="294"/>
      <c r="BQ489" s="294"/>
      <c r="BR489" s="294"/>
      <c r="BS489" s="294"/>
      <c r="BT489" s="294"/>
      <c r="BU489" s="294"/>
      <c r="BV489" s="294"/>
      <c r="BW489" s="294"/>
      <c r="BX489" s="294"/>
      <c r="BY489" s="294"/>
      <c r="BZ489" s="356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25">
      <c r="A490" s="11"/>
      <c r="B490" s="292"/>
      <c r="C490" s="249"/>
      <c r="D490" s="249"/>
      <c r="E490" s="249"/>
      <c r="F490" s="249"/>
      <c r="G490" s="249"/>
      <c r="H490" s="249"/>
      <c r="I490" s="249"/>
      <c r="J490" s="249"/>
      <c r="K490" s="249"/>
      <c r="L490" s="249"/>
      <c r="M490" s="245"/>
      <c r="N490" s="245"/>
      <c r="O490" s="245"/>
      <c r="P490" s="245"/>
      <c r="Q490" s="245"/>
      <c r="R490" s="245"/>
      <c r="S490" s="245"/>
      <c r="T490" s="245"/>
      <c r="U490" s="245"/>
      <c r="V490" s="245"/>
      <c r="W490" s="245"/>
      <c r="X490" s="245"/>
      <c r="Y490" s="245"/>
      <c r="Z490" s="245"/>
      <c r="AA490" s="245"/>
      <c r="AB490" s="246" t="str">
        <f t="shared" si="86"/>
        <v/>
      </c>
      <c r="AC490" s="247"/>
      <c r="AD490" s="247"/>
      <c r="AE490" s="247"/>
      <c r="AF490" s="247"/>
      <c r="AG490" s="247"/>
      <c r="AH490" s="247"/>
      <c r="AI490" s="247"/>
      <c r="AJ490" s="247"/>
      <c r="AK490" s="247"/>
      <c r="AL490" s="247"/>
      <c r="AM490" s="247"/>
      <c r="AN490" s="248"/>
      <c r="AO490" s="249"/>
      <c r="AP490" s="249"/>
      <c r="AQ490" s="249"/>
      <c r="AR490" s="249"/>
      <c r="AS490" s="249"/>
      <c r="AT490" s="249"/>
      <c r="AU490" s="249"/>
      <c r="AV490" s="249"/>
      <c r="AW490" s="249"/>
      <c r="AX490" s="249"/>
      <c r="AY490" s="249"/>
      <c r="AZ490" s="245"/>
      <c r="BA490" s="245"/>
      <c r="BB490" s="245"/>
      <c r="BC490" s="245"/>
      <c r="BD490" s="245"/>
      <c r="BE490" s="245"/>
      <c r="BF490" s="245"/>
      <c r="BG490" s="245"/>
      <c r="BH490" s="245"/>
      <c r="BI490" s="245"/>
      <c r="BJ490" s="245"/>
      <c r="BK490" s="245"/>
      <c r="BL490" s="245"/>
      <c r="BM490" s="245"/>
      <c r="BN490" s="245"/>
      <c r="BO490" s="294" t="str">
        <f t="shared" si="87"/>
        <v/>
      </c>
      <c r="BP490" s="294"/>
      <c r="BQ490" s="294"/>
      <c r="BR490" s="294"/>
      <c r="BS490" s="294"/>
      <c r="BT490" s="294"/>
      <c r="BU490" s="294"/>
      <c r="BV490" s="294"/>
      <c r="BW490" s="294"/>
      <c r="BX490" s="294"/>
      <c r="BY490" s="294"/>
      <c r="BZ490" s="356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25">
      <c r="A491" s="11"/>
      <c r="B491" s="292"/>
      <c r="C491" s="249"/>
      <c r="D491" s="249"/>
      <c r="E491" s="249"/>
      <c r="F491" s="249"/>
      <c r="G491" s="249"/>
      <c r="H491" s="249"/>
      <c r="I491" s="249"/>
      <c r="J491" s="249"/>
      <c r="K491" s="249"/>
      <c r="L491" s="249"/>
      <c r="M491" s="245"/>
      <c r="N491" s="245"/>
      <c r="O491" s="245"/>
      <c r="P491" s="245"/>
      <c r="Q491" s="245"/>
      <c r="R491" s="245"/>
      <c r="S491" s="245"/>
      <c r="T491" s="245"/>
      <c r="U491" s="245"/>
      <c r="V491" s="245"/>
      <c r="W491" s="245"/>
      <c r="X491" s="245"/>
      <c r="Y491" s="245"/>
      <c r="Z491" s="245"/>
      <c r="AA491" s="245"/>
      <c r="AB491" s="246" t="str">
        <f t="shared" si="86"/>
        <v/>
      </c>
      <c r="AC491" s="247"/>
      <c r="AD491" s="247"/>
      <c r="AE491" s="247"/>
      <c r="AF491" s="247"/>
      <c r="AG491" s="247"/>
      <c r="AH491" s="247"/>
      <c r="AI491" s="247"/>
      <c r="AJ491" s="247"/>
      <c r="AK491" s="247"/>
      <c r="AL491" s="247"/>
      <c r="AM491" s="247"/>
      <c r="AN491" s="248"/>
      <c r="AO491" s="249"/>
      <c r="AP491" s="249"/>
      <c r="AQ491" s="249"/>
      <c r="AR491" s="249"/>
      <c r="AS491" s="249"/>
      <c r="AT491" s="249"/>
      <c r="AU491" s="249"/>
      <c r="AV491" s="249"/>
      <c r="AW491" s="249"/>
      <c r="AX491" s="249"/>
      <c r="AY491" s="249"/>
      <c r="AZ491" s="245"/>
      <c r="BA491" s="245"/>
      <c r="BB491" s="245"/>
      <c r="BC491" s="245"/>
      <c r="BD491" s="245"/>
      <c r="BE491" s="245"/>
      <c r="BF491" s="245"/>
      <c r="BG491" s="245"/>
      <c r="BH491" s="245"/>
      <c r="BI491" s="245"/>
      <c r="BJ491" s="245"/>
      <c r="BK491" s="245"/>
      <c r="BL491" s="245"/>
      <c r="BM491" s="245"/>
      <c r="BN491" s="245"/>
      <c r="BO491" s="294" t="str">
        <f t="shared" si="87"/>
        <v/>
      </c>
      <c r="BP491" s="294"/>
      <c r="BQ491" s="294"/>
      <c r="BR491" s="294"/>
      <c r="BS491" s="294"/>
      <c r="BT491" s="294"/>
      <c r="BU491" s="294"/>
      <c r="BV491" s="294"/>
      <c r="BW491" s="294"/>
      <c r="BX491" s="294"/>
      <c r="BY491" s="294"/>
      <c r="BZ491" s="356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25">
      <c r="A492" s="11"/>
      <c r="B492" s="292"/>
      <c r="C492" s="249"/>
      <c r="D492" s="249"/>
      <c r="E492" s="249"/>
      <c r="F492" s="249"/>
      <c r="G492" s="249"/>
      <c r="H492" s="249"/>
      <c r="I492" s="249"/>
      <c r="J492" s="249"/>
      <c r="K492" s="249"/>
      <c r="L492" s="249"/>
      <c r="M492" s="245"/>
      <c r="N492" s="245"/>
      <c r="O492" s="245"/>
      <c r="P492" s="245"/>
      <c r="Q492" s="245"/>
      <c r="R492" s="245"/>
      <c r="S492" s="245"/>
      <c r="T492" s="245"/>
      <c r="U492" s="245"/>
      <c r="V492" s="245"/>
      <c r="W492" s="245"/>
      <c r="X492" s="245"/>
      <c r="Y492" s="245"/>
      <c r="Z492" s="245"/>
      <c r="AA492" s="245"/>
      <c r="AB492" s="246" t="str">
        <f t="shared" si="86"/>
        <v/>
      </c>
      <c r="AC492" s="247"/>
      <c r="AD492" s="247"/>
      <c r="AE492" s="247"/>
      <c r="AF492" s="247"/>
      <c r="AG492" s="247"/>
      <c r="AH492" s="247"/>
      <c r="AI492" s="247"/>
      <c r="AJ492" s="247"/>
      <c r="AK492" s="247"/>
      <c r="AL492" s="247"/>
      <c r="AM492" s="247"/>
      <c r="AN492" s="248"/>
      <c r="AO492" s="249"/>
      <c r="AP492" s="249"/>
      <c r="AQ492" s="249"/>
      <c r="AR492" s="249"/>
      <c r="AS492" s="249"/>
      <c r="AT492" s="249"/>
      <c r="AU492" s="249"/>
      <c r="AV492" s="249"/>
      <c r="AW492" s="249"/>
      <c r="AX492" s="249"/>
      <c r="AY492" s="249"/>
      <c r="AZ492" s="245"/>
      <c r="BA492" s="245"/>
      <c r="BB492" s="245"/>
      <c r="BC492" s="245"/>
      <c r="BD492" s="245"/>
      <c r="BE492" s="245"/>
      <c r="BF492" s="245"/>
      <c r="BG492" s="245"/>
      <c r="BH492" s="245"/>
      <c r="BI492" s="245"/>
      <c r="BJ492" s="245"/>
      <c r="BK492" s="245"/>
      <c r="BL492" s="245"/>
      <c r="BM492" s="245"/>
      <c r="BN492" s="245"/>
      <c r="BO492" s="294" t="str">
        <f t="shared" si="87"/>
        <v/>
      </c>
      <c r="BP492" s="294"/>
      <c r="BQ492" s="294"/>
      <c r="BR492" s="294"/>
      <c r="BS492" s="294"/>
      <c r="BT492" s="294"/>
      <c r="BU492" s="294"/>
      <c r="BV492" s="294"/>
      <c r="BW492" s="294"/>
      <c r="BX492" s="294"/>
      <c r="BY492" s="294"/>
      <c r="BZ492" s="356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25">
      <c r="A493" s="11"/>
      <c r="B493" s="292"/>
      <c r="C493" s="249"/>
      <c r="D493" s="249"/>
      <c r="E493" s="249"/>
      <c r="F493" s="249"/>
      <c r="G493" s="249"/>
      <c r="H493" s="249"/>
      <c r="I493" s="249"/>
      <c r="J493" s="249"/>
      <c r="K493" s="249"/>
      <c r="L493" s="249"/>
      <c r="M493" s="245"/>
      <c r="N493" s="245"/>
      <c r="O493" s="245"/>
      <c r="P493" s="245"/>
      <c r="Q493" s="245"/>
      <c r="R493" s="245"/>
      <c r="S493" s="245"/>
      <c r="T493" s="245"/>
      <c r="U493" s="245"/>
      <c r="V493" s="245"/>
      <c r="W493" s="245"/>
      <c r="X493" s="245"/>
      <c r="Y493" s="245"/>
      <c r="Z493" s="245"/>
      <c r="AA493" s="245"/>
      <c r="AB493" s="246" t="str">
        <f t="shared" si="86"/>
        <v/>
      </c>
      <c r="AC493" s="247"/>
      <c r="AD493" s="247"/>
      <c r="AE493" s="247"/>
      <c r="AF493" s="247"/>
      <c r="AG493" s="247"/>
      <c r="AH493" s="247"/>
      <c r="AI493" s="247"/>
      <c r="AJ493" s="247"/>
      <c r="AK493" s="247"/>
      <c r="AL493" s="247"/>
      <c r="AM493" s="247"/>
      <c r="AN493" s="248"/>
      <c r="AO493" s="249"/>
      <c r="AP493" s="249"/>
      <c r="AQ493" s="249"/>
      <c r="AR493" s="249"/>
      <c r="AS493" s="249"/>
      <c r="AT493" s="249"/>
      <c r="AU493" s="249"/>
      <c r="AV493" s="249"/>
      <c r="AW493" s="249"/>
      <c r="AX493" s="249"/>
      <c r="AY493" s="249"/>
      <c r="AZ493" s="245"/>
      <c r="BA493" s="245"/>
      <c r="BB493" s="245"/>
      <c r="BC493" s="245"/>
      <c r="BD493" s="245"/>
      <c r="BE493" s="245"/>
      <c r="BF493" s="245"/>
      <c r="BG493" s="245"/>
      <c r="BH493" s="245"/>
      <c r="BI493" s="245"/>
      <c r="BJ493" s="245"/>
      <c r="BK493" s="245"/>
      <c r="BL493" s="245"/>
      <c r="BM493" s="245"/>
      <c r="BN493" s="245"/>
      <c r="BO493" s="294" t="str">
        <f t="shared" si="87"/>
        <v/>
      </c>
      <c r="BP493" s="294"/>
      <c r="BQ493" s="294"/>
      <c r="BR493" s="294"/>
      <c r="BS493" s="294"/>
      <c r="BT493" s="294"/>
      <c r="BU493" s="294"/>
      <c r="BV493" s="294"/>
      <c r="BW493" s="294"/>
      <c r="BX493" s="294"/>
      <c r="BY493" s="294"/>
      <c r="BZ493" s="356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25">
      <c r="A494" s="11"/>
      <c r="B494" s="292"/>
      <c r="C494" s="249"/>
      <c r="D494" s="249"/>
      <c r="E494" s="249"/>
      <c r="F494" s="249"/>
      <c r="G494" s="249"/>
      <c r="H494" s="249"/>
      <c r="I494" s="249"/>
      <c r="J494" s="249"/>
      <c r="K494" s="249"/>
      <c r="L494" s="249"/>
      <c r="M494" s="245"/>
      <c r="N494" s="245"/>
      <c r="O494" s="245"/>
      <c r="P494" s="245"/>
      <c r="Q494" s="245"/>
      <c r="R494" s="245"/>
      <c r="S494" s="245"/>
      <c r="T494" s="245"/>
      <c r="U494" s="245"/>
      <c r="V494" s="245"/>
      <c r="W494" s="245"/>
      <c r="X494" s="245"/>
      <c r="Y494" s="245"/>
      <c r="Z494" s="245"/>
      <c r="AA494" s="245"/>
      <c r="AB494" s="246" t="str">
        <f t="shared" si="86"/>
        <v/>
      </c>
      <c r="AC494" s="247"/>
      <c r="AD494" s="247"/>
      <c r="AE494" s="247"/>
      <c r="AF494" s="247"/>
      <c r="AG494" s="247"/>
      <c r="AH494" s="247"/>
      <c r="AI494" s="247"/>
      <c r="AJ494" s="247"/>
      <c r="AK494" s="247"/>
      <c r="AL494" s="247"/>
      <c r="AM494" s="247"/>
      <c r="AN494" s="248"/>
      <c r="AO494" s="249"/>
      <c r="AP494" s="249"/>
      <c r="AQ494" s="249"/>
      <c r="AR494" s="249"/>
      <c r="AS494" s="249"/>
      <c r="AT494" s="249"/>
      <c r="AU494" s="249"/>
      <c r="AV494" s="249"/>
      <c r="AW494" s="249"/>
      <c r="AX494" s="249"/>
      <c r="AY494" s="249"/>
      <c r="AZ494" s="245"/>
      <c r="BA494" s="245"/>
      <c r="BB494" s="245"/>
      <c r="BC494" s="245"/>
      <c r="BD494" s="245"/>
      <c r="BE494" s="245"/>
      <c r="BF494" s="245"/>
      <c r="BG494" s="245"/>
      <c r="BH494" s="245"/>
      <c r="BI494" s="245"/>
      <c r="BJ494" s="245"/>
      <c r="BK494" s="245"/>
      <c r="BL494" s="245"/>
      <c r="BM494" s="245"/>
      <c r="BN494" s="245"/>
      <c r="BO494" s="294" t="str">
        <f t="shared" si="87"/>
        <v/>
      </c>
      <c r="BP494" s="294"/>
      <c r="BQ494" s="294"/>
      <c r="BR494" s="294"/>
      <c r="BS494" s="294"/>
      <c r="BT494" s="294"/>
      <c r="BU494" s="294"/>
      <c r="BV494" s="294"/>
      <c r="BW494" s="294"/>
      <c r="BX494" s="294"/>
      <c r="BY494" s="294"/>
      <c r="BZ494" s="356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25">
      <c r="A495" s="11"/>
      <c r="B495" s="292"/>
      <c r="C495" s="249"/>
      <c r="D495" s="249"/>
      <c r="E495" s="249"/>
      <c r="F495" s="249"/>
      <c r="G495" s="249"/>
      <c r="H495" s="249"/>
      <c r="I495" s="249"/>
      <c r="J495" s="249"/>
      <c r="K495" s="249"/>
      <c r="L495" s="249"/>
      <c r="M495" s="245"/>
      <c r="N495" s="245"/>
      <c r="O495" s="245"/>
      <c r="P495" s="245"/>
      <c r="Q495" s="245"/>
      <c r="R495" s="245"/>
      <c r="S495" s="245"/>
      <c r="T495" s="245"/>
      <c r="U495" s="245"/>
      <c r="V495" s="245"/>
      <c r="W495" s="245"/>
      <c r="X495" s="245"/>
      <c r="Y495" s="245"/>
      <c r="Z495" s="245"/>
      <c r="AA495" s="245"/>
      <c r="AB495" s="246" t="str">
        <f t="shared" si="86"/>
        <v/>
      </c>
      <c r="AC495" s="247"/>
      <c r="AD495" s="247"/>
      <c r="AE495" s="247"/>
      <c r="AF495" s="247"/>
      <c r="AG495" s="247"/>
      <c r="AH495" s="247"/>
      <c r="AI495" s="247"/>
      <c r="AJ495" s="247"/>
      <c r="AK495" s="247"/>
      <c r="AL495" s="247"/>
      <c r="AM495" s="247"/>
      <c r="AN495" s="248"/>
      <c r="AO495" s="249"/>
      <c r="AP495" s="249"/>
      <c r="AQ495" s="249"/>
      <c r="AR495" s="249"/>
      <c r="AS495" s="249"/>
      <c r="AT495" s="249"/>
      <c r="AU495" s="249"/>
      <c r="AV495" s="249"/>
      <c r="AW495" s="249"/>
      <c r="AX495" s="249"/>
      <c r="AY495" s="249"/>
      <c r="AZ495" s="245"/>
      <c r="BA495" s="245"/>
      <c r="BB495" s="245"/>
      <c r="BC495" s="245"/>
      <c r="BD495" s="245"/>
      <c r="BE495" s="245"/>
      <c r="BF495" s="245"/>
      <c r="BG495" s="245"/>
      <c r="BH495" s="245"/>
      <c r="BI495" s="245"/>
      <c r="BJ495" s="245"/>
      <c r="BK495" s="245"/>
      <c r="BL495" s="245"/>
      <c r="BM495" s="245"/>
      <c r="BN495" s="245"/>
      <c r="BO495" s="294" t="str">
        <f t="shared" si="87"/>
        <v/>
      </c>
      <c r="BP495" s="294"/>
      <c r="BQ495" s="294"/>
      <c r="BR495" s="294"/>
      <c r="BS495" s="294"/>
      <c r="BT495" s="294"/>
      <c r="BU495" s="294"/>
      <c r="BV495" s="294"/>
      <c r="BW495" s="294"/>
      <c r="BX495" s="294"/>
      <c r="BY495" s="294"/>
      <c r="BZ495" s="356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25">
      <c r="A496" s="11"/>
      <c r="B496" s="295"/>
      <c r="C496" s="296"/>
      <c r="D496" s="296"/>
      <c r="E496" s="296"/>
      <c r="F496" s="296"/>
      <c r="G496" s="296"/>
      <c r="H496" s="296"/>
      <c r="I496" s="296"/>
      <c r="J496" s="296"/>
      <c r="K496" s="296"/>
      <c r="L496" s="296"/>
      <c r="M496" s="307"/>
      <c r="N496" s="307"/>
      <c r="O496" s="307"/>
      <c r="P496" s="307"/>
      <c r="Q496" s="307"/>
      <c r="R496" s="307"/>
      <c r="S496" s="307"/>
      <c r="T496" s="307"/>
      <c r="U496" s="307"/>
      <c r="V496" s="307"/>
      <c r="W496" s="307"/>
      <c r="X496" s="307"/>
      <c r="Y496" s="307"/>
      <c r="Z496" s="307"/>
      <c r="AA496" s="307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6"/>
      <c r="AP496" s="296"/>
      <c r="AQ496" s="296"/>
      <c r="AR496" s="296"/>
      <c r="AS496" s="296"/>
      <c r="AT496" s="296"/>
      <c r="AU496" s="296"/>
      <c r="AV496" s="296"/>
      <c r="AW496" s="296"/>
      <c r="AX496" s="296"/>
      <c r="AY496" s="296"/>
      <c r="AZ496" s="307"/>
      <c r="BA496" s="307"/>
      <c r="BB496" s="307"/>
      <c r="BC496" s="307"/>
      <c r="BD496" s="307"/>
      <c r="BE496" s="307"/>
      <c r="BF496" s="307"/>
      <c r="BG496" s="307"/>
      <c r="BH496" s="307"/>
      <c r="BI496" s="307"/>
      <c r="BJ496" s="307"/>
      <c r="BK496" s="307"/>
      <c r="BL496" s="307"/>
      <c r="BM496" s="307"/>
      <c r="BN496" s="307"/>
      <c r="BO496" s="308" t="str">
        <f t="shared" si="87"/>
        <v/>
      </c>
      <c r="BP496" s="308"/>
      <c r="BQ496" s="308"/>
      <c r="BR496" s="308"/>
      <c r="BS496" s="308"/>
      <c r="BT496" s="308"/>
      <c r="BU496" s="308"/>
      <c r="BV496" s="308"/>
      <c r="BW496" s="308"/>
      <c r="BX496" s="308"/>
      <c r="BY496" s="308"/>
      <c r="BZ496" s="350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25">
      <c r="A497" s="11"/>
      <c r="B497" s="309" t="s">
        <v>140</v>
      </c>
      <c r="C497" s="310"/>
      <c r="D497" s="310"/>
      <c r="E497" s="310"/>
      <c r="F497" s="310"/>
      <c r="G497" s="310"/>
      <c r="H497" s="310"/>
      <c r="I497" s="310"/>
      <c r="J497" s="310"/>
      <c r="K497" s="310"/>
      <c r="L497" s="310"/>
      <c r="M497" s="310"/>
      <c r="N497" s="310"/>
      <c r="O497" s="310"/>
      <c r="P497" s="310"/>
      <c r="Q497" s="310"/>
      <c r="R497" s="310"/>
      <c r="S497" s="310"/>
      <c r="T497" s="310"/>
      <c r="U497" s="310"/>
      <c r="V497" s="310"/>
      <c r="W497" s="310"/>
      <c r="X497" s="310"/>
      <c r="Y497" s="310"/>
      <c r="Z497" s="310"/>
      <c r="AA497" s="310"/>
      <c r="AB497" s="310"/>
      <c r="AC497" s="310"/>
      <c r="AD497" s="310"/>
      <c r="AE497" s="310"/>
      <c r="AF497" s="310"/>
      <c r="AG497" s="310"/>
      <c r="AH497" s="310"/>
      <c r="AI497" s="310"/>
      <c r="AJ497" s="310"/>
      <c r="AK497" s="310"/>
      <c r="AL497" s="310"/>
      <c r="AM497" s="310"/>
      <c r="AN497" s="310"/>
      <c r="AO497" s="310"/>
      <c r="AP497" s="310"/>
      <c r="AQ497" s="310"/>
      <c r="AR497" s="310"/>
      <c r="AS497" s="310"/>
      <c r="AT497" s="310"/>
      <c r="AU497" s="310"/>
      <c r="AV497" s="310"/>
      <c r="AW497" s="310"/>
      <c r="AX497" s="310"/>
      <c r="AY497" s="310"/>
      <c r="AZ497" s="310"/>
      <c r="BA497" s="310"/>
      <c r="BB497" s="310"/>
      <c r="BC497" s="310"/>
      <c r="BD497" s="310"/>
      <c r="BE497" s="310"/>
      <c r="BF497" s="310"/>
      <c r="BG497" s="310"/>
      <c r="BH497" s="310"/>
      <c r="BI497" s="310"/>
      <c r="BJ497" s="310"/>
      <c r="BK497" s="310"/>
      <c r="BL497" s="310"/>
      <c r="BM497" s="310"/>
      <c r="BN497" s="310"/>
      <c r="BO497" s="310"/>
      <c r="BP497" s="310"/>
      <c r="BQ497" s="310"/>
      <c r="BR497" s="310"/>
      <c r="BS497" s="310"/>
      <c r="BT497" s="310"/>
      <c r="BU497" s="310"/>
      <c r="BV497" s="310"/>
      <c r="BW497" s="310"/>
      <c r="BX497" s="310"/>
      <c r="BY497" s="310"/>
      <c r="BZ497" s="311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25">
      <c r="A498" s="11"/>
      <c r="B498" s="376" t="s">
        <v>131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130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141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6" t="s">
        <v>132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43" t="s">
        <v>133</v>
      </c>
      <c r="AX498" s="343"/>
      <c r="AY498" s="343"/>
      <c r="AZ498" s="343"/>
      <c r="BA498" s="343"/>
      <c r="BB498" s="343"/>
      <c r="BC498" s="343"/>
      <c r="BD498" s="343"/>
      <c r="BE498" s="343"/>
      <c r="BF498" s="343"/>
      <c r="BG498" s="343"/>
      <c r="BH498" s="343"/>
      <c r="BI498" s="343"/>
      <c r="BJ498" s="343"/>
      <c r="BK498" s="343"/>
      <c r="BL498" s="343"/>
      <c r="BM498" s="343"/>
      <c r="BN498" s="343"/>
      <c r="BO498" s="354" t="s">
        <v>134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25">
      <c r="A499" s="11"/>
      <c r="B499" s="292"/>
      <c r="C499" s="249"/>
      <c r="D499" s="249"/>
      <c r="E499" s="249"/>
      <c r="F499" s="249"/>
      <c r="G499" s="249"/>
      <c r="H499" s="249"/>
      <c r="I499" s="249"/>
      <c r="J499" s="249"/>
      <c r="K499" s="249"/>
      <c r="L499" s="249"/>
      <c r="M499" s="245"/>
      <c r="N499" s="245"/>
      <c r="O499" s="245"/>
      <c r="P499" s="245"/>
      <c r="Q499" s="245"/>
      <c r="R499" s="245"/>
      <c r="S499" s="245"/>
      <c r="T499" s="245"/>
      <c r="U499" s="245"/>
      <c r="V499" s="245"/>
      <c r="W499" s="245"/>
      <c r="X499" s="293"/>
      <c r="Y499" s="293"/>
      <c r="Z499" s="293"/>
      <c r="AA499" s="293"/>
      <c r="AB499" s="293"/>
      <c r="AC499" s="293"/>
      <c r="AD499" s="293"/>
      <c r="AE499" s="293"/>
      <c r="AF499" s="293"/>
      <c r="AG499" s="293"/>
      <c r="AH499" s="293"/>
      <c r="AI499" s="293"/>
      <c r="AJ499" s="293"/>
      <c r="AK499" s="294" t="str">
        <f t="shared" ref="AK499:AK508" si="89">IF(B499*M499=0,"",B499*M499)</f>
        <v/>
      </c>
      <c r="AL499" s="294"/>
      <c r="AM499" s="294"/>
      <c r="AN499" s="294"/>
      <c r="AO499" s="294"/>
      <c r="AP499" s="294"/>
      <c r="AQ499" s="294"/>
      <c r="AR499" s="294"/>
      <c r="AS499" s="294"/>
      <c r="AT499" s="294"/>
      <c r="AU499" s="294"/>
      <c r="AV499" s="294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341" t="str">
        <f t="shared" ref="BO499:BO508" si="90">+IF(AK499="","",IF(AW499="","",IF(ROUND(AK499/AW499,4)&gt;100%,"chyba",ROUND(AK499/AW499,4))))</f>
        <v/>
      </c>
      <c r="BP499" s="341"/>
      <c r="BQ499" s="341"/>
      <c r="BR499" s="341"/>
      <c r="BS499" s="341"/>
      <c r="BT499" s="341"/>
      <c r="BU499" s="341"/>
      <c r="BV499" s="341"/>
      <c r="BW499" s="341"/>
      <c r="BX499" s="341"/>
      <c r="BY499" s="341"/>
      <c r="BZ499" s="342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25">
      <c r="A500" s="11"/>
      <c r="B500" s="292"/>
      <c r="C500" s="249"/>
      <c r="D500" s="249"/>
      <c r="E500" s="249"/>
      <c r="F500" s="249"/>
      <c r="G500" s="249"/>
      <c r="H500" s="249"/>
      <c r="I500" s="249"/>
      <c r="J500" s="249"/>
      <c r="K500" s="249"/>
      <c r="L500" s="249"/>
      <c r="M500" s="245"/>
      <c r="N500" s="245"/>
      <c r="O500" s="245"/>
      <c r="P500" s="245"/>
      <c r="Q500" s="245"/>
      <c r="R500" s="245"/>
      <c r="S500" s="245"/>
      <c r="T500" s="245"/>
      <c r="U500" s="245"/>
      <c r="V500" s="245"/>
      <c r="W500" s="245"/>
      <c r="X500" s="293"/>
      <c r="Y500" s="293"/>
      <c r="Z500" s="293"/>
      <c r="AA500" s="293"/>
      <c r="AB500" s="293"/>
      <c r="AC500" s="293"/>
      <c r="AD500" s="293"/>
      <c r="AE500" s="293"/>
      <c r="AF500" s="293"/>
      <c r="AG500" s="293"/>
      <c r="AH500" s="293"/>
      <c r="AI500" s="293"/>
      <c r="AJ500" s="293"/>
      <c r="AK500" s="294" t="str">
        <f t="shared" si="89"/>
        <v/>
      </c>
      <c r="AL500" s="294"/>
      <c r="AM500" s="294"/>
      <c r="AN500" s="294"/>
      <c r="AO500" s="294"/>
      <c r="AP500" s="294"/>
      <c r="AQ500" s="294"/>
      <c r="AR500" s="294"/>
      <c r="AS500" s="294"/>
      <c r="AT500" s="294"/>
      <c r="AU500" s="294"/>
      <c r="AV500" s="294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341" t="str">
        <f t="shared" si="90"/>
        <v/>
      </c>
      <c r="BP500" s="341"/>
      <c r="BQ500" s="341"/>
      <c r="BR500" s="341"/>
      <c r="BS500" s="341"/>
      <c r="BT500" s="341"/>
      <c r="BU500" s="341"/>
      <c r="BV500" s="341"/>
      <c r="BW500" s="341"/>
      <c r="BX500" s="341"/>
      <c r="BY500" s="341"/>
      <c r="BZ500" s="342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25">
      <c r="A501" s="11"/>
      <c r="B501" s="292"/>
      <c r="C501" s="249"/>
      <c r="D501" s="249"/>
      <c r="E501" s="249"/>
      <c r="F501" s="249"/>
      <c r="G501" s="249"/>
      <c r="H501" s="249"/>
      <c r="I501" s="249"/>
      <c r="J501" s="249"/>
      <c r="K501" s="249"/>
      <c r="L501" s="249"/>
      <c r="M501" s="245"/>
      <c r="N501" s="245"/>
      <c r="O501" s="245"/>
      <c r="P501" s="245"/>
      <c r="Q501" s="245"/>
      <c r="R501" s="245"/>
      <c r="S501" s="245"/>
      <c r="T501" s="245"/>
      <c r="U501" s="245"/>
      <c r="V501" s="245"/>
      <c r="W501" s="245"/>
      <c r="X501" s="293"/>
      <c r="Y501" s="293"/>
      <c r="Z501" s="293"/>
      <c r="AA501" s="293"/>
      <c r="AB501" s="293"/>
      <c r="AC501" s="293"/>
      <c r="AD501" s="293"/>
      <c r="AE501" s="293"/>
      <c r="AF501" s="293"/>
      <c r="AG501" s="293"/>
      <c r="AH501" s="293"/>
      <c r="AI501" s="293"/>
      <c r="AJ501" s="293"/>
      <c r="AK501" s="294" t="str">
        <f t="shared" si="89"/>
        <v/>
      </c>
      <c r="AL501" s="294"/>
      <c r="AM501" s="294"/>
      <c r="AN501" s="294"/>
      <c r="AO501" s="294"/>
      <c r="AP501" s="294"/>
      <c r="AQ501" s="294"/>
      <c r="AR501" s="294"/>
      <c r="AS501" s="294"/>
      <c r="AT501" s="294"/>
      <c r="AU501" s="294"/>
      <c r="AV501" s="294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341" t="str">
        <f t="shared" si="90"/>
        <v/>
      </c>
      <c r="BP501" s="341"/>
      <c r="BQ501" s="341"/>
      <c r="BR501" s="341"/>
      <c r="BS501" s="341"/>
      <c r="BT501" s="341"/>
      <c r="BU501" s="341"/>
      <c r="BV501" s="341"/>
      <c r="BW501" s="341"/>
      <c r="BX501" s="341"/>
      <c r="BY501" s="341"/>
      <c r="BZ501" s="342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25">
      <c r="A502" s="11"/>
      <c r="B502" s="292"/>
      <c r="C502" s="249"/>
      <c r="D502" s="249"/>
      <c r="E502" s="249"/>
      <c r="F502" s="249"/>
      <c r="G502" s="249"/>
      <c r="H502" s="249"/>
      <c r="I502" s="249"/>
      <c r="J502" s="249"/>
      <c r="K502" s="249"/>
      <c r="L502" s="249"/>
      <c r="M502" s="245"/>
      <c r="N502" s="245"/>
      <c r="O502" s="245"/>
      <c r="P502" s="245"/>
      <c r="Q502" s="245"/>
      <c r="R502" s="245"/>
      <c r="S502" s="245"/>
      <c r="T502" s="245"/>
      <c r="U502" s="245"/>
      <c r="V502" s="245"/>
      <c r="W502" s="245"/>
      <c r="X502" s="293"/>
      <c r="Y502" s="293"/>
      <c r="Z502" s="293"/>
      <c r="AA502" s="293"/>
      <c r="AB502" s="293"/>
      <c r="AC502" s="293"/>
      <c r="AD502" s="293"/>
      <c r="AE502" s="293"/>
      <c r="AF502" s="293"/>
      <c r="AG502" s="293"/>
      <c r="AH502" s="293"/>
      <c r="AI502" s="293"/>
      <c r="AJ502" s="293"/>
      <c r="AK502" s="294" t="str">
        <f t="shared" si="89"/>
        <v/>
      </c>
      <c r="AL502" s="294"/>
      <c r="AM502" s="294"/>
      <c r="AN502" s="294"/>
      <c r="AO502" s="294"/>
      <c r="AP502" s="294"/>
      <c r="AQ502" s="294"/>
      <c r="AR502" s="294"/>
      <c r="AS502" s="294"/>
      <c r="AT502" s="294"/>
      <c r="AU502" s="294"/>
      <c r="AV502" s="294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341" t="str">
        <f t="shared" si="90"/>
        <v/>
      </c>
      <c r="BP502" s="341"/>
      <c r="BQ502" s="341"/>
      <c r="BR502" s="341"/>
      <c r="BS502" s="341"/>
      <c r="BT502" s="341"/>
      <c r="BU502" s="341"/>
      <c r="BV502" s="341"/>
      <c r="BW502" s="341"/>
      <c r="BX502" s="341"/>
      <c r="BY502" s="341"/>
      <c r="BZ502" s="34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25">
      <c r="A503" s="11"/>
      <c r="B503" s="292"/>
      <c r="C503" s="249"/>
      <c r="D503" s="249"/>
      <c r="E503" s="249"/>
      <c r="F503" s="249"/>
      <c r="G503" s="249"/>
      <c r="H503" s="249"/>
      <c r="I503" s="249"/>
      <c r="J503" s="249"/>
      <c r="K503" s="249"/>
      <c r="L503" s="249"/>
      <c r="M503" s="245"/>
      <c r="N503" s="245"/>
      <c r="O503" s="245"/>
      <c r="P503" s="245"/>
      <c r="Q503" s="245"/>
      <c r="R503" s="245"/>
      <c r="S503" s="245"/>
      <c r="T503" s="245"/>
      <c r="U503" s="245"/>
      <c r="V503" s="245"/>
      <c r="W503" s="245"/>
      <c r="X503" s="293"/>
      <c r="Y503" s="293"/>
      <c r="Z503" s="293"/>
      <c r="AA503" s="293"/>
      <c r="AB503" s="293"/>
      <c r="AC503" s="293"/>
      <c r="AD503" s="293"/>
      <c r="AE503" s="293"/>
      <c r="AF503" s="293"/>
      <c r="AG503" s="293"/>
      <c r="AH503" s="293"/>
      <c r="AI503" s="293"/>
      <c r="AJ503" s="293"/>
      <c r="AK503" s="294" t="str">
        <f t="shared" si="89"/>
        <v/>
      </c>
      <c r="AL503" s="294"/>
      <c r="AM503" s="294"/>
      <c r="AN503" s="294"/>
      <c r="AO503" s="294"/>
      <c r="AP503" s="294"/>
      <c r="AQ503" s="294"/>
      <c r="AR503" s="294"/>
      <c r="AS503" s="294"/>
      <c r="AT503" s="294"/>
      <c r="AU503" s="294"/>
      <c r="AV503" s="294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341" t="str">
        <f t="shared" si="90"/>
        <v/>
      </c>
      <c r="BP503" s="341"/>
      <c r="BQ503" s="341"/>
      <c r="BR503" s="341"/>
      <c r="BS503" s="341"/>
      <c r="BT503" s="341"/>
      <c r="BU503" s="341"/>
      <c r="BV503" s="341"/>
      <c r="BW503" s="341"/>
      <c r="BX503" s="341"/>
      <c r="BY503" s="341"/>
      <c r="BZ503" s="342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25">
      <c r="A504" s="11"/>
      <c r="B504" s="292"/>
      <c r="C504" s="249"/>
      <c r="D504" s="249"/>
      <c r="E504" s="249"/>
      <c r="F504" s="249"/>
      <c r="G504" s="249"/>
      <c r="H504" s="249"/>
      <c r="I504" s="249"/>
      <c r="J504" s="249"/>
      <c r="K504" s="249"/>
      <c r="L504" s="249"/>
      <c r="M504" s="245"/>
      <c r="N504" s="245"/>
      <c r="O504" s="245"/>
      <c r="P504" s="245"/>
      <c r="Q504" s="245"/>
      <c r="R504" s="245"/>
      <c r="S504" s="245"/>
      <c r="T504" s="245"/>
      <c r="U504" s="245"/>
      <c r="V504" s="245"/>
      <c r="W504" s="245"/>
      <c r="X504" s="293"/>
      <c r="Y504" s="293"/>
      <c r="Z504" s="293"/>
      <c r="AA504" s="293"/>
      <c r="AB504" s="293"/>
      <c r="AC504" s="293"/>
      <c r="AD504" s="293"/>
      <c r="AE504" s="293"/>
      <c r="AF504" s="293"/>
      <c r="AG504" s="293"/>
      <c r="AH504" s="293"/>
      <c r="AI504" s="293"/>
      <c r="AJ504" s="293"/>
      <c r="AK504" s="294" t="str">
        <f t="shared" si="89"/>
        <v/>
      </c>
      <c r="AL504" s="294"/>
      <c r="AM504" s="294"/>
      <c r="AN504" s="294"/>
      <c r="AO504" s="294"/>
      <c r="AP504" s="294"/>
      <c r="AQ504" s="294"/>
      <c r="AR504" s="294"/>
      <c r="AS504" s="294"/>
      <c r="AT504" s="294"/>
      <c r="AU504" s="294"/>
      <c r="AV504" s="294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341" t="str">
        <f t="shared" si="90"/>
        <v/>
      </c>
      <c r="BP504" s="341"/>
      <c r="BQ504" s="341"/>
      <c r="BR504" s="341"/>
      <c r="BS504" s="341"/>
      <c r="BT504" s="341"/>
      <c r="BU504" s="341"/>
      <c r="BV504" s="341"/>
      <c r="BW504" s="341"/>
      <c r="BX504" s="341"/>
      <c r="BY504" s="341"/>
      <c r="BZ504" s="342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25">
      <c r="A505" s="11"/>
      <c r="B505" s="292"/>
      <c r="C505" s="249"/>
      <c r="D505" s="249"/>
      <c r="E505" s="249"/>
      <c r="F505" s="249"/>
      <c r="G505" s="249"/>
      <c r="H505" s="249"/>
      <c r="I505" s="249"/>
      <c r="J505" s="249"/>
      <c r="K505" s="249"/>
      <c r="L505" s="249"/>
      <c r="M505" s="245"/>
      <c r="N505" s="245"/>
      <c r="O505" s="245"/>
      <c r="P505" s="245"/>
      <c r="Q505" s="245"/>
      <c r="R505" s="245"/>
      <c r="S505" s="245"/>
      <c r="T505" s="245"/>
      <c r="U505" s="245"/>
      <c r="V505" s="245"/>
      <c r="W505" s="245"/>
      <c r="X505" s="293"/>
      <c r="Y505" s="293"/>
      <c r="Z505" s="293"/>
      <c r="AA505" s="293"/>
      <c r="AB505" s="293"/>
      <c r="AC505" s="293"/>
      <c r="AD505" s="293"/>
      <c r="AE505" s="293"/>
      <c r="AF505" s="293"/>
      <c r="AG505" s="293"/>
      <c r="AH505" s="293"/>
      <c r="AI505" s="293"/>
      <c r="AJ505" s="293"/>
      <c r="AK505" s="294" t="str">
        <f t="shared" si="89"/>
        <v/>
      </c>
      <c r="AL505" s="294"/>
      <c r="AM505" s="294"/>
      <c r="AN505" s="294"/>
      <c r="AO505" s="294"/>
      <c r="AP505" s="294"/>
      <c r="AQ505" s="294"/>
      <c r="AR505" s="294"/>
      <c r="AS505" s="294"/>
      <c r="AT505" s="294"/>
      <c r="AU505" s="294"/>
      <c r="AV505" s="294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341" t="str">
        <f t="shared" si="90"/>
        <v/>
      </c>
      <c r="BP505" s="341"/>
      <c r="BQ505" s="341"/>
      <c r="BR505" s="341"/>
      <c r="BS505" s="341"/>
      <c r="BT505" s="341"/>
      <c r="BU505" s="341"/>
      <c r="BV505" s="341"/>
      <c r="BW505" s="341"/>
      <c r="BX505" s="341"/>
      <c r="BY505" s="341"/>
      <c r="BZ505" s="342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25">
      <c r="A506" s="11"/>
      <c r="B506" s="292"/>
      <c r="C506" s="249"/>
      <c r="D506" s="249"/>
      <c r="E506" s="249"/>
      <c r="F506" s="249"/>
      <c r="G506" s="249"/>
      <c r="H506" s="249"/>
      <c r="I506" s="249"/>
      <c r="J506" s="249"/>
      <c r="K506" s="249"/>
      <c r="L506" s="249"/>
      <c r="M506" s="245"/>
      <c r="N506" s="245"/>
      <c r="O506" s="245"/>
      <c r="P506" s="245"/>
      <c r="Q506" s="245"/>
      <c r="R506" s="245"/>
      <c r="S506" s="245"/>
      <c r="T506" s="245"/>
      <c r="U506" s="245"/>
      <c r="V506" s="245"/>
      <c r="W506" s="245"/>
      <c r="X506" s="293"/>
      <c r="Y506" s="293"/>
      <c r="Z506" s="293"/>
      <c r="AA506" s="293"/>
      <c r="AB506" s="293"/>
      <c r="AC506" s="293"/>
      <c r="AD506" s="293"/>
      <c r="AE506" s="293"/>
      <c r="AF506" s="293"/>
      <c r="AG506" s="293"/>
      <c r="AH506" s="293"/>
      <c r="AI506" s="293"/>
      <c r="AJ506" s="293"/>
      <c r="AK506" s="294" t="str">
        <f t="shared" si="89"/>
        <v/>
      </c>
      <c r="AL506" s="294"/>
      <c r="AM506" s="294"/>
      <c r="AN506" s="294"/>
      <c r="AO506" s="294"/>
      <c r="AP506" s="294"/>
      <c r="AQ506" s="294"/>
      <c r="AR506" s="294"/>
      <c r="AS506" s="294"/>
      <c r="AT506" s="294"/>
      <c r="AU506" s="294"/>
      <c r="AV506" s="294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341" t="str">
        <f t="shared" si="90"/>
        <v/>
      </c>
      <c r="BP506" s="341"/>
      <c r="BQ506" s="341"/>
      <c r="BR506" s="341"/>
      <c r="BS506" s="341"/>
      <c r="BT506" s="341"/>
      <c r="BU506" s="341"/>
      <c r="BV506" s="341"/>
      <c r="BW506" s="341"/>
      <c r="BX506" s="341"/>
      <c r="BY506" s="341"/>
      <c r="BZ506" s="342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25">
      <c r="A507" s="11"/>
      <c r="B507" s="292"/>
      <c r="C507" s="249"/>
      <c r="D507" s="249"/>
      <c r="E507" s="249"/>
      <c r="F507" s="249"/>
      <c r="G507" s="249"/>
      <c r="H507" s="249"/>
      <c r="I507" s="249"/>
      <c r="J507" s="249"/>
      <c r="K507" s="249"/>
      <c r="L507" s="249"/>
      <c r="M507" s="245"/>
      <c r="N507" s="245"/>
      <c r="O507" s="245"/>
      <c r="P507" s="245"/>
      <c r="Q507" s="245"/>
      <c r="R507" s="245"/>
      <c r="S507" s="245"/>
      <c r="T507" s="245"/>
      <c r="U507" s="245"/>
      <c r="V507" s="245"/>
      <c r="W507" s="245"/>
      <c r="X507" s="293"/>
      <c r="Y507" s="293"/>
      <c r="Z507" s="293"/>
      <c r="AA507" s="293"/>
      <c r="AB507" s="293"/>
      <c r="AC507" s="293"/>
      <c r="AD507" s="293"/>
      <c r="AE507" s="293"/>
      <c r="AF507" s="293"/>
      <c r="AG507" s="293"/>
      <c r="AH507" s="293"/>
      <c r="AI507" s="293"/>
      <c r="AJ507" s="293"/>
      <c r="AK507" s="294" t="str">
        <f t="shared" si="89"/>
        <v/>
      </c>
      <c r="AL507" s="294"/>
      <c r="AM507" s="294"/>
      <c r="AN507" s="294"/>
      <c r="AO507" s="294"/>
      <c r="AP507" s="294"/>
      <c r="AQ507" s="294"/>
      <c r="AR507" s="294"/>
      <c r="AS507" s="294"/>
      <c r="AT507" s="294"/>
      <c r="AU507" s="294"/>
      <c r="AV507" s="294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341" t="str">
        <f t="shared" si="90"/>
        <v/>
      </c>
      <c r="BP507" s="341"/>
      <c r="BQ507" s="341"/>
      <c r="BR507" s="341"/>
      <c r="BS507" s="341"/>
      <c r="BT507" s="341"/>
      <c r="BU507" s="341"/>
      <c r="BV507" s="341"/>
      <c r="BW507" s="341"/>
      <c r="BX507" s="341"/>
      <c r="BY507" s="341"/>
      <c r="BZ507" s="342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25">
      <c r="A508" s="11"/>
      <c r="B508" s="295"/>
      <c r="C508" s="296"/>
      <c r="D508" s="296"/>
      <c r="E508" s="296"/>
      <c r="F508" s="296"/>
      <c r="G508" s="296"/>
      <c r="H508" s="296"/>
      <c r="I508" s="296"/>
      <c r="J508" s="296"/>
      <c r="K508" s="296"/>
      <c r="L508" s="296"/>
      <c r="M508" s="307"/>
      <c r="N508" s="307"/>
      <c r="O508" s="307"/>
      <c r="P508" s="307"/>
      <c r="Q508" s="307"/>
      <c r="R508" s="307"/>
      <c r="S508" s="307"/>
      <c r="T508" s="307"/>
      <c r="U508" s="307"/>
      <c r="V508" s="307"/>
      <c r="W508" s="307"/>
      <c r="X508" s="291"/>
      <c r="Y508" s="291"/>
      <c r="Z508" s="291"/>
      <c r="AA508" s="291"/>
      <c r="AB508" s="291"/>
      <c r="AC508" s="291"/>
      <c r="AD508" s="291"/>
      <c r="AE508" s="291"/>
      <c r="AF508" s="291"/>
      <c r="AG508" s="291"/>
      <c r="AH508" s="291"/>
      <c r="AI508" s="291"/>
      <c r="AJ508" s="291"/>
      <c r="AK508" s="308" t="str">
        <f t="shared" si="89"/>
        <v/>
      </c>
      <c r="AL508" s="308"/>
      <c r="AM508" s="308"/>
      <c r="AN508" s="308"/>
      <c r="AO508" s="308"/>
      <c r="AP508" s="308"/>
      <c r="AQ508" s="308"/>
      <c r="AR508" s="308"/>
      <c r="AS508" s="308"/>
      <c r="AT508" s="308"/>
      <c r="AU508" s="308"/>
      <c r="AV508" s="308"/>
      <c r="AW508" s="272"/>
      <c r="AX508" s="272"/>
      <c r="AY508" s="272"/>
      <c r="AZ508" s="272"/>
      <c r="BA508" s="272"/>
      <c r="BB508" s="272"/>
      <c r="BC508" s="272"/>
      <c r="BD508" s="272"/>
      <c r="BE508" s="272"/>
      <c r="BF508" s="272"/>
      <c r="BG508" s="272"/>
      <c r="BH508" s="272"/>
      <c r="BI508" s="272"/>
      <c r="BJ508" s="272"/>
      <c r="BK508" s="272"/>
      <c r="BL508" s="272"/>
      <c r="BM508" s="272"/>
      <c r="BN508" s="272"/>
      <c r="BO508" s="273" t="str">
        <f t="shared" si="90"/>
        <v/>
      </c>
      <c r="BP508" s="273"/>
      <c r="BQ508" s="273"/>
      <c r="BR508" s="273"/>
      <c r="BS508" s="273"/>
      <c r="BT508" s="273"/>
      <c r="BU508" s="273"/>
      <c r="BV508" s="273"/>
      <c r="BW508" s="273"/>
      <c r="BX508" s="273"/>
      <c r="BY508" s="273"/>
      <c r="BZ508" s="274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25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25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25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2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9" t="s">
        <v>34</v>
      </c>
      <c r="K512" s="89"/>
      <c r="L512" s="89"/>
      <c r="M512" s="89"/>
      <c r="N512" s="89"/>
      <c r="O512" s="89"/>
      <c r="P512" s="89"/>
      <c r="Q512" s="89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25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2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2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2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2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2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2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2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2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2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2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2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2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2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2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2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2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2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2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2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2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2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25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25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25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25">
      <c r="A538" s="11"/>
      <c r="B538" s="266" t="s">
        <v>145</v>
      </c>
      <c r="C538" s="267"/>
      <c r="D538" s="267"/>
      <c r="E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  <c r="AA538" s="267"/>
      <c r="AB538" s="267"/>
      <c r="AC538" s="267"/>
      <c r="AD538" s="267"/>
      <c r="AE538" s="267"/>
      <c r="AF538" s="267"/>
      <c r="AG538" s="267"/>
      <c r="AH538" s="267"/>
      <c r="AI538" s="267"/>
      <c r="AJ538" s="267"/>
      <c r="AK538" s="267"/>
      <c r="AL538" s="267"/>
      <c r="AM538" s="267"/>
      <c r="AN538" s="267"/>
      <c r="AO538" s="267"/>
      <c r="AP538" s="267"/>
      <c r="AQ538" s="268"/>
      <c r="AR538" s="258" t="s">
        <v>144</v>
      </c>
      <c r="AS538" s="259"/>
      <c r="AT538" s="259"/>
      <c r="AU538" s="259"/>
      <c r="AV538" s="259"/>
      <c r="AW538" s="259"/>
      <c r="AX538" s="259"/>
      <c r="AY538" s="259"/>
      <c r="AZ538" s="259"/>
      <c r="BA538" s="259"/>
      <c r="BB538" s="259"/>
      <c r="BC538" s="259"/>
      <c r="BD538" s="259"/>
      <c r="BE538" s="259"/>
      <c r="BF538" s="259"/>
      <c r="BG538" s="259"/>
      <c r="BH538" s="259"/>
      <c r="BI538" s="259"/>
      <c r="BJ538" s="259"/>
      <c r="BK538" s="259"/>
      <c r="BL538" s="259"/>
      <c r="BM538" s="259"/>
      <c r="BN538" s="259"/>
      <c r="BO538" s="259"/>
      <c r="BP538" s="259"/>
      <c r="BQ538" s="259"/>
      <c r="BR538" s="259"/>
      <c r="BS538" s="259"/>
      <c r="BT538" s="259"/>
      <c r="BU538" s="259"/>
      <c r="BV538" s="259"/>
      <c r="BW538" s="259"/>
      <c r="BX538" s="259"/>
      <c r="BY538" s="259"/>
      <c r="BZ538" s="260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25">
      <c r="A539" s="11"/>
      <c r="B539" s="269"/>
      <c r="C539" s="270"/>
      <c r="D539" s="270"/>
      <c r="E539" s="270"/>
      <c r="F539" s="270"/>
      <c r="G539" s="270"/>
      <c r="H539" s="270"/>
      <c r="I539" s="270"/>
      <c r="J539" s="270"/>
      <c r="K539" s="270"/>
      <c r="L539" s="270"/>
      <c r="M539" s="270"/>
      <c r="N539" s="270"/>
      <c r="O539" s="270"/>
      <c r="P539" s="270"/>
      <c r="Q539" s="270"/>
      <c r="R539" s="270"/>
      <c r="S539" s="270"/>
      <c r="T539" s="270"/>
      <c r="U539" s="270"/>
      <c r="V539" s="270"/>
      <c r="W539" s="270"/>
      <c r="X539" s="270"/>
      <c r="Y539" s="270"/>
      <c r="Z539" s="270"/>
      <c r="AA539" s="270"/>
      <c r="AB539" s="270"/>
      <c r="AC539" s="270"/>
      <c r="AD539" s="270"/>
      <c r="AE539" s="270"/>
      <c r="AF539" s="270"/>
      <c r="AG539" s="270"/>
      <c r="AH539" s="270"/>
      <c r="AI539" s="270"/>
      <c r="AJ539" s="270"/>
      <c r="AK539" s="270"/>
      <c r="AL539" s="270"/>
      <c r="AM539" s="270"/>
      <c r="AN539" s="270"/>
      <c r="AO539" s="270"/>
      <c r="AP539" s="270"/>
      <c r="AQ539" s="271"/>
      <c r="AR539" s="261"/>
      <c r="AS539" s="262"/>
      <c r="AT539" s="262"/>
      <c r="AU539" s="262"/>
      <c r="AV539" s="262"/>
      <c r="AW539" s="262"/>
      <c r="AX539" s="262"/>
      <c r="AY539" s="262"/>
      <c r="AZ539" s="262"/>
      <c r="BA539" s="262"/>
      <c r="BB539" s="262"/>
      <c r="BC539" s="262"/>
      <c r="BD539" s="262"/>
      <c r="BE539" s="262"/>
      <c r="BF539" s="262"/>
      <c r="BG539" s="262"/>
      <c r="BH539" s="262"/>
      <c r="BI539" s="262"/>
      <c r="BJ539" s="262"/>
      <c r="BK539" s="262"/>
      <c r="BL539" s="262"/>
      <c r="BM539" s="262"/>
      <c r="BN539" s="262"/>
      <c r="BO539" s="262"/>
      <c r="BP539" s="262"/>
      <c r="BQ539" s="262"/>
      <c r="BR539" s="262"/>
      <c r="BS539" s="262"/>
      <c r="BT539" s="262"/>
      <c r="BU539" s="262"/>
      <c r="BV539" s="262"/>
      <c r="BW539" s="262"/>
      <c r="BX539" s="262"/>
      <c r="BY539" s="262"/>
      <c r="BZ539" s="263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25">
      <c r="A540" s="11"/>
      <c r="B540" s="255" t="s">
        <v>146</v>
      </c>
      <c r="C540" s="256"/>
      <c r="D540" s="256"/>
      <c r="E540" s="256"/>
      <c r="F540" s="256"/>
      <c r="G540" s="256"/>
      <c r="H540" s="256"/>
      <c r="I540" s="256"/>
      <c r="J540" s="256"/>
      <c r="K540" s="256"/>
      <c r="L540" s="256"/>
      <c r="M540" s="256"/>
      <c r="N540" s="256"/>
      <c r="O540" s="256"/>
      <c r="P540" s="256"/>
      <c r="Q540" s="256"/>
      <c r="R540" s="256"/>
      <c r="S540" s="256"/>
      <c r="T540" s="256"/>
      <c r="U540" s="256"/>
      <c r="V540" s="256"/>
      <c r="W540" s="256"/>
      <c r="X540" s="256"/>
      <c r="Y540" s="256"/>
      <c r="Z540" s="256"/>
      <c r="AA540" s="256"/>
      <c r="AB540" s="256"/>
      <c r="AC540" s="256"/>
      <c r="AD540" s="256"/>
      <c r="AE540" s="256"/>
      <c r="AF540" s="256"/>
      <c r="AG540" s="256"/>
      <c r="AH540" s="256"/>
      <c r="AI540" s="256"/>
      <c r="AJ540" s="256"/>
      <c r="AK540" s="256"/>
      <c r="AL540" s="256"/>
      <c r="AM540" s="256"/>
      <c r="AN540" s="256"/>
      <c r="AO540" s="256"/>
      <c r="AP540" s="256"/>
      <c r="AQ540" s="257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25">
      <c r="A541" s="11"/>
      <c r="B541" s="136" t="s">
        <v>147</v>
      </c>
      <c r="C541" s="137"/>
      <c r="D541" s="137"/>
      <c r="E541" s="137"/>
      <c r="F541" s="137"/>
      <c r="G541" s="137"/>
      <c r="H541" s="137"/>
      <c r="I541" s="137"/>
      <c r="J541" s="137"/>
      <c r="K541" s="137"/>
      <c r="L541" s="137"/>
      <c r="M541" s="137"/>
      <c r="N541" s="137"/>
      <c r="O541" s="137"/>
      <c r="P541" s="137"/>
      <c r="Q541" s="137"/>
      <c r="R541" s="137"/>
      <c r="S541" s="137"/>
      <c r="T541" s="137"/>
      <c r="U541" s="137"/>
      <c r="V541" s="137"/>
      <c r="W541" s="137"/>
      <c r="X541" s="137"/>
      <c r="Y541" s="137"/>
      <c r="Z541" s="137"/>
      <c r="AA541" s="137"/>
      <c r="AB541" s="137"/>
      <c r="AC541" s="137"/>
      <c r="AD541" s="137"/>
      <c r="AE541" s="137"/>
      <c r="AF541" s="137"/>
      <c r="AG541" s="137"/>
      <c r="AH541" s="137"/>
      <c r="AI541" s="137"/>
      <c r="AJ541" s="137"/>
      <c r="AK541" s="137"/>
      <c r="AL541" s="137"/>
      <c r="AM541" s="137"/>
      <c r="AN541" s="137"/>
      <c r="AO541" s="137"/>
      <c r="AP541" s="137"/>
      <c r="AQ541" s="138"/>
      <c r="AR541" s="142"/>
      <c r="AS541" s="143"/>
      <c r="AT541" s="143"/>
      <c r="AU541" s="143"/>
      <c r="AV541" s="143"/>
      <c r="AW541" s="143"/>
      <c r="AX541" s="143"/>
      <c r="AY541" s="143"/>
      <c r="AZ541" s="143"/>
      <c r="BA541" s="143"/>
      <c r="BB541" s="143"/>
      <c r="BC541" s="143"/>
      <c r="BD541" s="143"/>
      <c r="BE541" s="143"/>
      <c r="BF541" s="143"/>
      <c r="BG541" s="143"/>
      <c r="BH541" s="143"/>
      <c r="BI541" s="143"/>
      <c r="BJ541" s="143"/>
      <c r="BK541" s="143"/>
      <c r="BL541" s="143"/>
      <c r="BM541" s="143"/>
      <c r="BN541" s="143"/>
      <c r="BO541" s="143"/>
      <c r="BP541" s="143"/>
      <c r="BQ541" s="143"/>
      <c r="BR541" s="143"/>
      <c r="BS541" s="143"/>
      <c r="BT541" s="143"/>
      <c r="BU541" s="143"/>
      <c r="BV541" s="143"/>
      <c r="BW541" s="143"/>
      <c r="BX541" s="143"/>
      <c r="BY541" s="143"/>
      <c r="BZ541" s="144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25">
      <c r="A542" s="11"/>
      <c r="B542" s="136" t="s">
        <v>148</v>
      </c>
      <c r="C542" s="137"/>
      <c r="D542" s="137"/>
      <c r="E542" s="137"/>
      <c r="F542" s="137"/>
      <c r="G542" s="137"/>
      <c r="H542" s="137"/>
      <c r="I542" s="137"/>
      <c r="J542" s="137"/>
      <c r="K542" s="137"/>
      <c r="L542" s="137"/>
      <c r="M542" s="137"/>
      <c r="N542" s="137"/>
      <c r="O542" s="137"/>
      <c r="P542" s="137"/>
      <c r="Q542" s="137"/>
      <c r="R542" s="137"/>
      <c r="S542" s="137"/>
      <c r="T542" s="137"/>
      <c r="U542" s="137"/>
      <c r="V542" s="137"/>
      <c r="W542" s="137"/>
      <c r="X542" s="137"/>
      <c r="Y542" s="137"/>
      <c r="Z542" s="137"/>
      <c r="AA542" s="137"/>
      <c r="AB542" s="137"/>
      <c r="AC542" s="137"/>
      <c r="AD542" s="137"/>
      <c r="AE542" s="137"/>
      <c r="AF542" s="137"/>
      <c r="AG542" s="137"/>
      <c r="AH542" s="137"/>
      <c r="AI542" s="137"/>
      <c r="AJ542" s="137"/>
      <c r="AK542" s="137"/>
      <c r="AL542" s="137"/>
      <c r="AM542" s="137"/>
      <c r="AN542" s="137"/>
      <c r="AO542" s="137"/>
      <c r="AP542" s="137"/>
      <c r="AQ542" s="138"/>
      <c r="AR542" s="142"/>
      <c r="AS542" s="143"/>
      <c r="AT542" s="143"/>
      <c r="AU542" s="143"/>
      <c r="AV542" s="143"/>
      <c r="AW542" s="143"/>
      <c r="AX542" s="143"/>
      <c r="AY542" s="143"/>
      <c r="AZ542" s="143"/>
      <c r="BA542" s="143"/>
      <c r="BB542" s="143"/>
      <c r="BC542" s="143"/>
      <c r="BD542" s="143"/>
      <c r="BE542" s="143"/>
      <c r="BF542" s="143"/>
      <c r="BG542" s="143"/>
      <c r="BH542" s="143"/>
      <c r="BI542" s="143"/>
      <c r="BJ542" s="143"/>
      <c r="BK542" s="143"/>
      <c r="BL542" s="143"/>
      <c r="BM542" s="143"/>
      <c r="BN542" s="143"/>
      <c r="BO542" s="143"/>
      <c r="BP542" s="143"/>
      <c r="BQ542" s="143"/>
      <c r="BR542" s="143"/>
      <c r="BS542" s="143"/>
      <c r="BT542" s="143"/>
      <c r="BU542" s="143"/>
      <c r="BV542" s="143"/>
      <c r="BW542" s="143"/>
      <c r="BX542" s="143"/>
      <c r="BY542" s="143"/>
      <c r="BZ542" s="144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25">
      <c r="A543" s="11"/>
      <c r="B543" s="136" t="s">
        <v>149</v>
      </c>
      <c r="C543" s="137"/>
      <c r="D543" s="137"/>
      <c r="E543" s="137"/>
      <c r="F543" s="137"/>
      <c r="G543" s="137"/>
      <c r="H543" s="137"/>
      <c r="I543" s="137"/>
      <c r="J543" s="137"/>
      <c r="K543" s="137"/>
      <c r="L543" s="137"/>
      <c r="M543" s="137"/>
      <c r="N543" s="137"/>
      <c r="O543" s="137"/>
      <c r="P543" s="137"/>
      <c r="Q543" s="137"/>
      <c r="R543" s="137"/>
      <c r="S543" s="137"/>
      <c r="T543" s="137"/>
      <c r="U543" s="137"/>
      <c r="V543" s="137"/>
      <c r="W543" s="137"/>
      <c r="X543" s="137"/>
      <c r="Y543" s="137"/>
      <c r="Z543" s="137"/>
      <c r="AA543" s="137"/>
      <c r="AB543" s="137"/>
      <c r="AC543" s="137"/>
      <c r="AD543" s="137"/>
      <c r="AE543" s="137"/>
      <c r="AF543" s="137"/>
      <c r="AG543" s="137"/>
      <c r="AH543" s="137"/>
      <c r="AI543" s="137"/>
      <c r="AJ543" s="137"/>
      <c r="AK543" s="137"/>
      <c r="AL543" s="137"/>
      <c r="AM543" s="137"/>
      <c r="AN543" s="137"/>
      <c r="AO543" s="137"/>
      <c r="AP543" s="137"/>
      <c r="AQ543" s="138"/>
      <c r="AR543" s="142"/>
      <c r="AS543" s="143"/>
      <c r="AT543" s="143"/>
      <c r="AU543" s="143"/>
      <c r="AV543" s="143"/>
      <c r="AW543" s="143"/>
      <c r="AX543" s="143"/>
      <c r="AY543" s="143"/>
      <c r="AZ543" s="143"/>
      <c r="BA543" s="143"/>
      <c r="BB543" s="143"/>
      <c r="BC543" s="143"/>
      <c r="BD543" s="143"/>
      <c r="BE543" s="143"/>
      <c r="BF543" s="143"/>
      <c r="BG543" s="143"/>
      <c r="BH543" s="143"/>
      <c r="BI543" s="143"/>
      <c r="BJ543" s="143"/>
      <c r="BK543" s="143"/>
      <c r="BL543" s="143"/>
      <c r="BM543" s="143"/>
      <c r="BN543" s="143"/>
      <c r="BO543" s="143"/>
      <c r="BP543" s="143"/>
      <c r="BQ543" s="143"/>
      <c r="BR543" s="143"/>
      <c r="BS543" s="143"/>
      <c r="BT543" s="143"/>
      <c r="BU543" s="143"/>
      <c r="BV543" s="143"/>
      <c r="BW543" s="143"/>
      <c r="BX543" s="143"/>
      <c r="BY543" s="143"/>
      <c r="BZ543" s="144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25">
      <c r="A544" s="11"/>
      <c r="B544" s="103"/>
      <c r="C544" s="104"/>
      <c r="D544" s="104"/>
      <c r="E544" s="104"/>
      <c r="F544" s="104"/>
      <c r="G544" s="104"/>
      <c r="H544" s="104"/>
      <c r="I544" s="104"/>
      <c r="J544" s="104"/>
      <c r="K544" s="104"/>
      <c r="L544" s="104"/>
      <c r="M544" s="104"/>
      <c r="N544" s="104"/>
      <c r="O544" s="104"/>
      <c r="P544" s="104"/>
      <c r="Q544" s="104"/>
      <c r="R544" s="104"/>
      <c r="S544" s="104"/>
      <c r="T544" s="104"/>
      <c r="U544" s="104"/>
      <c r="V544" s="104"/>
      <c r="W544" s="104"/>
      <c r="X544" s="104"/>
      <c r="Y544" s="104"/>
      <c r="Z544" s="104"/>
      <c r="AA544" s="104"/>
      <c r="AB544" s="104"/>
      <c r="AC544" s="104"/>
      <c r="AD544" s="104"/>
      <c r="AE544" s="104"/>
      <c r="AF544" s="104"/>
      <c r="AG544" s="104"/>
      <c r="AH544" s="104"/>
      <c r="AI544" s="104"/>
      <c r="AJ544" s="104"/>
      <c r="AK544" s="104"/>
      <c r="AL544" s="104"/>
      <c r="AM544" s="104"/>
      <c r="AN544" s="104"/>
      <c r="AO544" s="104"/>
      <c r="AP544" s="104"/>
      <c r="AQ544" s="119"/>
      <c r="AR544" s="142"/>
      <c r="AS544" s="143"/>
      <c r="AT544" s="143"/>
      <c r="AU544" s="143"/>
      <c r="AV544" s="143"/>
      <c r="AW544" s="143"/>
      <c r="AX544" s="143"/>
      <c r="AY544" s="143"/>
      <c r="AZ544" s="143"/>
      <c r="BA544" s="143"/>
      <c r="BB544" s="143"/>
      <c r="BC544" s="143"/>
      <c r="BD544" s="143"/>
      <c r="BE544" s="143"/>
      <c r="BF544" s="143"/>
      <c r="BG544" s="143"/>
      <c r="BH544" s="143"/>
      <c r="BI544" s="143"/>
      <c r="BJ544" s="143"/>
      <c r="BK544" s="143"/>
      <c r="BL544" s="143"/>
      <c r="BM544" s="143"/>
      <c r="BN544" s="143"/>
      <c r="BO544" s="143"/>
      <c r="BP544" s="143"/>
      <c r="BQ544" s="143"/>
      <c r="BR544" s="143"/>
      <c r="BS544" s="143"/>
      <c r="BT544" s="143"/>
      <c r="BU544" s="143"/>
      <c r="BV544" s="143"/>
      <c r="BW544" s="143"/>
      <c r="BX544" s="143"/>
      <c r="BY544" s="143"/>
      <c r="BZ544" s="144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25">
      <c r="A545" s="11"/>
      <c r="B545" s="103"/>
      <c r="C545" s="104"/>
      <c r="D545" s="104"/>
      <c r="E545" s="104"/>
      <c r="F545" s="104"/>
      <c r="G545" s="104"/>
      <c r="H545" s="104"/>
      <c r="I545" s="104"/>
      <c r="J545" s="104"/>
      <c r="K545" s="104"/>
      <c r="L545" s="104"/>
      <c r="M545" s="104"/>
      <c r="N545" s="104"/>
      <c r="O545" s="104"/>
      <c r="P545" s="104"/>
      <c r="Q545" s="104"/>
      <c r="R545" s="104"/>
      <c r="S545" s="104"/>
      <c r="T545" s="104"/>
      <c r="U545" s="104"/>
      <c r="V545" s="104"/>
      <c r="W545" s="104"/>
      <c r="X545" s="104"/>
      <c r="Y545" s="104"/>
      <c r="Z545" s="104"/>
      <c r="AA545" s="104"/>
      <c r="AB545" s="104"/>
      <c r="AC545" s="104"/>
      <c r="AD545" s="104"/>
      <c r="AE545" s="104"/>
      <c r="AF545" s="104"/>
      <c r="AG545" s="104"/>
      <c r="AH545" s="104"/>
      <c r="AI545" s="104"/>
      <c r="AJ545" s="104"/>
      <c r="AK545" s="104"/>
      <c r="AL545" s="104"/>
      <c r="AM545" s="104"/>
      <c r="AN545" s="104"/>
      <c r="AO545" s="104"/>
      <c r="AP545" s="104"/>
      <c r="AQ545" s="119"/>
      <c r="AR545" s="142"/>
      <c r="AS545" s="143"/>
      <c r="AT545" s="143"/>
      <c r="AU545" s="143"/>
      <c r="AV545" s="143"/>
      <c r="AW545" s="143"/>
      <c r="AX545" s="143"/>
      <c r="AY545" s="143"/>
      <c r="AZ545" s="143"/>
      <c r="BA545" s="143"/>
      <c r="BB545" s="143"/>
      <c r="BC545" s="143"/>
      <c r="BD545" s="143"/>
      <c r="BE545" s="143"/>
      <c r="BF545" s="143"/>
      <c r="BG545" s="143"/>
      <c r="BH545" s="143"/>
      <c r="BI545" s="143"/>
      <c r="BJ545" s="143"/>
      <c r="BK545" s="143"/>
      <c r="BL545" s="143"/>
      <c r="BM545" s="143"/>
      <c r="BN545" s="143"/>
      <c r="BO545" s="143"/>
      <c r="BP545" s="143"/>
      <c r="BQ545" s="143"/>
      <c r="BR545" s="143"/>
      <c r="BS545" s="143"/>
      <c r="BT545" s="143"/>
      <c r="BU545" s="143"/>
      <c r="BV545" s="143"/>
      <c r="BW545" s="143"/>
      <c r="BX545" s="143"/>
      <c r="BY545" s="143"/>
      <c r="BZ545" s="144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25">
      <c r="A546" s="11"/>
      <c r="B546" s="103"/>
      <c r="C546" s="104"/>
      <c r="D546" s="104"/>
      <c r="E546" s="104"/>
      <c r="F546" s="104"/>
      <c r="G546" s="104"/>
      <c r="H546" s="104"/>
      <c r="I546" s="104"/>
      <c r="J546" s="104"/>
      <c r="K546" s="104"/>
      <c r="L546" s="104"/>
      <c r="M546" s="104"/>
      <c r="N546" s="104"/>
      <c r="O546" s="104"/>
      <c r="P546" s="104"/>
      <c r="Q546" s="104"/>
      <c r="R546" s="104"/>
      <c r="S546" s="104"/>
      <c r="T546" s="104"/>
      <c r="U546" s="104"/>
      <c r="V546" s="104"/>
      <c r="W546" s="104"/>
      <c r="X546" s="104"/>
      <c r="Y546" s="104"/>
      <c r="Z546" s="104"/>
      <c r="AA546" s="104"/>
      <c r="AB546" s="104"/>
      <c r="AC546" s="104"/>
      <c r="AD546" s="104"/>
      <c r="AE546" s="104"/>
      <c r="AF546" s="104"/>
      <c r="AG546" s="104"/>
      <c r="AH546" s="104"/>
      <c r="AI546" s="104"/>
      <c r="AJ546" s="104"/>
      <c r="AK546" s="104"/>
      <c r="AL546" s="104"/>
      <c r="AM546" s="104"/>
      <c r="AN546" s="104"/>
      <c r="AO546" s="104"/>
      <c r="AP546" s="104"/>
      <c r="AQ546" s="119"/>
      <c r="AR546" s="142"/>
      <c r="AS546" s="143"/>
      <c r="AT546" s="143"/>
      <c r="AU546" s="143"/>
      <c r="AV546" s="143"/>
      <c r="AW546" s="143"/>
      <c r="AX546" s="143"/>
      <c r="AY546" s="143"/>
      <c r="AZ546" s="143"/>
      <c r="BA546" s="143"/>
      <c r="BB546" s="143"/>
      <c r="BC546" s="143"/>
      <c r="BD546" s="143"/>
      <c r="BE546" s="143"/>
      <c r="BF546" s="143"/>
      <c r="BG546" s="143"/>
      <c r="BH546" s="143"/>
      <c r="BI546" s="143"/>
      <c r="BJ546" s="143"/>
      <c r="BK546" s="143"/>
      <c r="BL546" s="143"/>
      <c r="BM546" s="143"/>
      <c r="BN546" s="143"/>
      <c r="BO546" s="143"/>
      <c r="BP546" s="143"/>
      <c r="BQ546" s="143"/>
      <c r="BR546" s="143"/>
      <c r="BS546" s="143"/>
      <c r="BT546" s="143"/>
      <c r="BU546" s="143"/>
      <c r="BV546" s="143"/>
      <c r="BW546" s="143"/>
      <c r="BX546" s="143"/>
      <c r="BY546" s="143"/>
      <c r="BZ546" s="144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25">
      <c r="A547" s="11"/>
      <c r="B547" s="103"/>
      <c r="C547" s="104"/>
      <c r="D547" s="104"/>
      <c r="E547" s="104"/>
      <c r="F547" s="104"/>
      <c r="G547" s="104"/>
      <c r="H547" s="104"/>
      <c r="I547" s="104"/>
      <c r="J547" s="104"/>
      <c r="K547" s="104"/>
      <c r="L547" s="104"/>
      <c r="M547" s="104"/>
      <c r="N547" s="104"/>
      <c r="O547" s="104"/>
      <c r="P547" s="104"/>
      <c r="Q547" s="104"/>
      <c r="R547" s="104"/>
      <c r="S547" s="104"/>
      <c r="T547" s="104"/>
      <c r="U547" s="104"/>
      <c r="V547" s="104"/>
      <c r="W547" s="104"/>
      <c r="X547" s="104"/>
      <c r="Y547" s="104"/>
      <c r="Z547" s="104"/>
      <c r="AA547" s="104"/>
      <c r="AB547" s="104"/>
      <c r="AC547" s="104"/>
      <c r="AD547" s="104"/>
      <c r="AE547" s="104"/>
      <c r="AF547" s="104"/>
      <c r="AG547" s="104"/>
      <c r="AH547" s="104"/>
      <c r="AI547" s="104"/>
      <c r="AJ547" s="104"/>
      <c r="AK547" s="104"/>
      <c r="AL547" s="104"/>
      <c r="AM547" s="104"/>
      <c r="AN547" s="104"/>
      <c r="AO547" s="104"/>
      <c r="AP547" s="104"/>
      <c r="AQ547" s="119"/>
      <c r="AR547" s="142"/>
      <c r="AS547" s="143"/>
      <c r="AT547" s="143"/>
      <c r="AU547" s="143"/>
      <c r="AV547" s="143"/>
      <c r="AW547" s="143"/>
      <c r="AX547" s="143"/>
      <c r="AY547" s="143"/>
      <c r="AZ547" s="143"/>
      <c r="BA547" s="143"/>
      <c r="BB547" s="143"/>
      <c r="BC547" s="143"/>
      <c r="BD547" s="143"/>
      <c r="BE547" s="143"/>
      <c r="BF547" s="143"/>
      <c r="BG547" s="143"/>
      <c r="BH547" s="143"/>
      <c r="BI547" s="143"/>
      <c r="BJ547" s="143"/>
      <c r="BK547" s="143"/>
      <c r="BL547" s="143"/>
      <c r="BM547" s="143"/>
      <c r="BN547" s="143"/>
      <c r="BO547" s="143"/>
      <c r="BP547" s="143"/>
      <c r="BQ547" s="143"/>
      <c r="BR547" s="143"/>
      <c r="BS547" s="143"/>
      <c r="BT547" s="143"/>
      <c r="BU547" s="143"/>
      <c r="BV547" s="143"/>
      <c r="BW547" s="143"/>
      <c r="BX547" s="143"/>
      <c r="BY547" s="143"/>
      <c r="BZ547" s="144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25">
      <c r="A548" s="11"/>
      <c r="B548" s="103"/>
      <c r="C548" s="104"/>
      <c r="D548" s="104"/>
      <c r="E548" s="104"/>
      <c r="F548" s="104"/>
      <c r="G548" s="104"/>
      <c r="H548" s="104"/>
      <c r="I548" s="104"/>
      <c r="J548" s="104"/>
      <c r="K548" s="104"/>
      <c r="L548" s="104"/>
      <c r="M548" s="104"/>
      <c r="N548" s="104"/>
      <c r="O548" s="104"/>
      <c r="P548" s="104"/>
      <c r="Q548" s="104"/>
      <c r="R548" s="104"/>
      <c r="S548" s="104"/>
      <c r="T548" s="104"/>
      <c r="U548" s="104"/>
      <c r="V548" s="104"/>
      <c r="W548" s="104"/>
      <c r="X548" s="104"/>
      <c r="Y548" s="104"/>
      <c r="Z548" s="104"/>
      <c r="AA548" s="104"/>
      <c r="AB548" s="104"/>
      <c r="AC548" s="104"/>
      <c r="AD548" s="104"/>
      <c r="AE548" s="104"/>
      <c r="AF548" s="104"/>
      <c r="AG548" s="104"/>
      <c r="AH548" s="104"/>
      <c r="AI548" s="104"/>
      <c r="AJ548" s="104"/>
      <c r="AK548" s="104"/>
      <c r="AL548" s="104"/>
      <c r="AM548" s="104"/>
      <c r="AN548" s="104"/>
      <c r="AO548" s="104"/>
      <c r="AP548" s="104"/>
      <c r="AQ548" s="119"/>
      <c r="AR548" s="142"/>
      <c r="AS548" s="143"/>
      <c r="AT548" s="143"/>
      <c r="AU548" s="143"/>
      <c r="AV548" s="143"/>
      <c r="AW548" s="143"/>
      <c r="AX548" s="143"/>
      <c r="AY548" s="143"/>
      <c r="AZ548" s="143"/>
      <c r="BA548" s="143"/>
      <c r="BB548" s="143"/>
      <c r="BC548" s="143"/>
      <c r="BD548" s="143"/>
      <c r="BE548" s="143"/>
      <c r="BF548" s="143"/>
      <c r="BG548" s="143"/>
      <c r="BH548" s="143"/>
      <c r="BI548" s="143"/>
      <c r="BJ548" s="143"/>
      <c r="BK548" s="143"/>
      <c r="BL548" s="143"/>
      <c r="BM548" s="143"/>
      <c r="BN548" s="143"/>
      <c r="BO548" s="143"/>
      <c r="BP548" s="143"/>
      <c r="BQ548" s="143"/>
      <c r="BR548" s="143"/>
      <c r="BS548" s="143"/>
      <c r="BT548" s="143"/>
      <c r="BU548" s="143"/>
      <c r="BV548" s="143"/>
      <c r="BW548" s="143"/>
      <c r="BX548" s="143"/>
      <c r="BY548" s="143"/>
      <c r="BZ548" s="144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2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88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2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25">
      <c r="A551" s="11"/>
      <c r="B551" s="2" t="s">
        <v>33</v>
      </c>
      <c r="J551" s="89" t="s">
        <v>34</v>
      </c>
      <c r="K551" s="89"/>
      <c r="L551" s="89"/>
      <c r="M551" s="89"/>
      <c r="N551" s="89"/>
      <c r="O551" s="89"/>
      <c r="P551" s="89"/>
      <c r="Q551" s="89"/>
      <c r="R551" s="89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25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25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25">
      <c r="A554" s="11"/>
      <c r="B554" s="145" t="s">
        <v>43</v>
      </c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  <c r="O554" s="146"/>
      <c r="P554" s="146"/>
      <c r="Q554" s="146"/>
      <c r="R554" s="146"/>
      <c r="S554" s="146"/>
      <c r="T554" s="146"/>
      <c r="U554" s="146"/>
      <c r="V554" s="146"/>
      <c r="W554" s="146"/>
      <c r="X554" s="146"/>
      <c r="Y554" s="146"/>
      <c r="Z554" s="146"/>
      <c r="AA554" s="146"/>
      <c r="AB554" s="146"/>
      <c r="AC554" s="146"/>
      <c r="AD554" s="146"/>
      <c r="AE554" s="146"/>
      <c r="AF554" s="147"/>
      <c r="AG554" s="107" t="s">
        <v>150</v>
      </c>
      <c r="AH554" s="108"/>
      <c r="AI554" s="108"/>
      <c r="AJ554" s="108"/>
      <c r="AK554" s="108"/>
      <c r="AL554" s="108"/>
      <c r="AM554" s="108"/>
      <c r="AN554" s="108"/>
      <c r="AO554" s="108"/>
      <c r="AP554" s="108"/>
      <c r="AQ554" s="108"/>
      <c r="AR554" s="108"/>
      <c r="AS554" s="108"/>
      <c r="AT554" s="108"/>
      <c r="AU554" s="108"/>
      <c r="AV554" s="108"/>
      <c r="AW554" s="108"/>
      <c r="AX554" s="108"/>
      <c r="AY554" s="108"/>
      <c r="AZ554" s="108"/>
      <c r="BA554" s="108"/>
      <c r="BB554" s="108"/>
      <c r="BC554" s="108"/>
      <c r="BD554" s="108"/>
      <c r="BE554" s="108"/>
      <c r="BF554" s="108"/>
      <c r="BG554" s="108"/>
      <c r="BH554" s="108"/>
      <c r="BI554" s="108"/>
      <c r="BJ554" s="108"/>
      <c r="BK554" s="108"/>
      <c r="BL554" s="108"/>
      <c r="BM554" s="108"/>
      <c r="BN554" s="108"/>
      <c r="BO554" s="108"/>
      <c r="BP554" s="108"/>
      <c r="BQ554" s="108"/>
      <c r="BR554" s="108"/>
      <c r="BS554" s="108"/>
      <c r="BT554" s="108"/>
      <c r="BU554" s="108"/>
      <c r="BV554" s="108"/>
      <c r="BW554" s="108"/>
      <c r="BX554" s="108"/>
      <c r="BY554" s="108"/>
      <c r="BZ554" s="109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25">
      <c r="A555" s="11"/>
      <c r="B555" s="148"/>
      <c r="C555" s="149"/>
      <c r="D555" s="149"/>
      <c r="E555" s="149"/>
      <c r="F555" s="149"/>
      <c r="G555" s="149"/>
      <c r="H555" s="149"/>
      <c r="I555" s="149"/>
      <c r="J555" s="149"/>
      <c r="K555" s="149"/>
      <c r="L555" s="149"/>
      <c r="M555" s="149"/>
      <c r="N555" s="149"/>
      <c r="O555" s="149"/>
      <c r="P555" s="149"/>
      <c r="Q555" s="149"/>
      <c r="R555" s="149"/>
      <c r="S555" s="149"/>
      <c r="T555" s="149"/>
      <c r="U555" s="149"/>
      <c r="V555" s="149"/>
      <c r="W555" s="149"/>
      <c r="X555" s="149"/>
      <c r="Y555" s="149"/>
      <c r="Z555" s="149"/>
      <c r="AA555" s="149"/>
      <c r="AB555" s="149"/>
      <c r="AC555" s="149"/>
      <c r="AD555" s="149"/>
      <c r="AE555" s="149"/>
      <c r="AF555" s="150"/>
      <c r="AG555" s="110" t="s">
        <v>151</v>
      </c>
      <c r="AH555" s="111"/>
      <c r="AI555" s="111"/>
      <c r="AJ555" s="111"/>
      <c r="AK555" s="111"/>
      <c r="AL555" s="111"/>
      <c r="AM555" s="111"/>
      <c r="AN555" s="111"/>
      <c r="AO555" s="111"/>
      <c r="AP555" s="111"/>
      <c r="AQ555" s="111"/>
      <c r="AR555" s="111"/>
      <c r="AS555" s="111"/>
      <c r="AT555" s="111"/>
      <c r="AU555" s="112" t="s">
        <v>152</v>
      </c>
      <c r="AV555" s="112"/>
      <c r="AW555" s="112"/>
      <c r="AX555" s="112"/>
      <c r="AY555" s="112"/>
      <c r="AZ555" s="112"/>
      <c r="BA555" s="112"/>
      <c r="BB555" s="112"/>
      <c r="BC555" s="112"/>
      <c r="BD555" s="112"/>
      <c r="BE555" s="112"/>
      <c r="BF555" s="112"/>
      <c r="BG555" s="112"/>
      <c r="BH555" s="112"/>
      <c r="BI555" s="112"/>
      <c r="BJ555" s="112"/>
      <c r="BK555" s="86" t="s">
        <v>153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25">
      <c r="A556" s="11"/>
      <c r="B556" s="151" t="s">
        <v>44</v>
      </c>
      <c r="C556" s="152"/>
      <c r="D556" s="152"/>
      <c r="E556" s="152"/>
      <c r="F556" s="152"/>
      <c r="G556" s="152"/>
      <c r="H556" s="152"/>
      <c r="I556" s="152"/>
      <c r="J556" s="152"/>
      <c r="K556" s="152"/>
      <c r="L556" s="152"/>
      <c r="M556" s="152"/>
      <c r="N556" s="152"/>
      <c r="O556" s="152"/>
      <c r="P556" s="152"/>
      <c r="Q556" s="152"/>
      <c r="R556" s="152"/>
      <c r="S556" s="152"/>
      <c r="T556" s="152"/>
      <c r="U556" s="152"/>
      <c r="V556" s="152"/>
      <c r="W556" s="152"/>
      <c r="X556" s="152"/>
      <c r="Y556" s="152"/>
      <c r="Z556" s="152"/>
      <c r="AA556" s="152"/>
      <c r="AB556" s="152"/>
      <c r="AC556" s="152"/>
      <c r="AD556" s="152"/>
      <c r="AE556" s="152"/>
      <c r="AF556" s="153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325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25">
      <c r="A557" s="11"/>
      <c r="B557" s="139" t="s">
        <v>45</v>
      </c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  <c r="AA557" s="140"/>
      <c r="AB557" s="140"/>
      <c r="AC557" s="140"/>
      <c r="AD557" s="140"/>
      <c r="AE557" s="140"/>
      <c r="AF557" s="141"/>
      <c r="AG557" s="106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25">
      <c r="A558" s="11"/>
      <c r="B558" s="139" t="s">
        <v>46</v>
      </c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  <c r="AA558" s="140"/>
      <c r="AB558" s="140"/>
      <c r="AC558" s="140"/>
      <c r="AD558" s="140"/>
      <c r="AE558" s="140"/>
      <c r="AF558" s="141"/>
      <c r="AG558" s="106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25">
      <c r="A559" s="11"/>
      <c r="B559" s="139" t="s">
        <v>47</v>
      </c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  <c r="AA559" s="140"/>
      <c r="AB559" s="140"/>
      <c r="AC559" s="140"/>
      <c r="AD559" s="140"/>
      <c r="AE559" s="140"/>
      <c r="AF559" s="141"/>
      <c r="AG559" s="106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25">
      <c r="A560" s="11"/>
      <c r="B560" s="139" t="s">
        <v>48</v>
      </c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  <c r="AA560" s="140"/>
      <c r="AB560" s="140"/>
      <c r="AC560" s="140"/>
      <c r="AD560" s="140"/>
      <c r="AE560" s="140"/>
      <c r="AF560" s="141"/>
      <c r="AG560" s="106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25">
      <c r="A561" s="11"/>
      <c r="B561" s="103"/>
      <c r="C561" s="104"/>
      <c r="D561" s="104"/>
      <c r="E561" s="104"/>
      <c r="F561" s="104"/>
      <c r="G561" s="104"/>
      <c r="H561" s="104"/>
      <c r="I561" s="104"/>
      <c r="J561" s="104"/>
      <c r="K561" s="104"/>
      <c r="L561" s="104"/>
      <c r="M561" s="104"/>
      <c r="N561" s="104"/>
      <c r="O561" s="104"/>
      <c r="P561" s="104"/>
      <c r="Q561" s="104"/>
      <c r="R561" s="104"/>
      <c r="S561" s="104"/>
      <c r="T561" s="104"/>
      <c r="U561" s="104"/>
      <c r="V561" s="104"/>
      <c r="W561" s="104"/>
      <c r="X561" s="104"/>
      <c r="Y561" s="104"/>
      <c r="Z561" s="104"/>
      <c r="AA561" s="104"/>
      <c r="AB561" s="104"/>
      <c r="AC561" s="104"/>
      <c r="AD561" s="104"/>
      <c r="AE561" s="104"/>
      <c r="AF561" s="105"/>
      <c r="AG561" s="106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25">
      <c r="A562" s="11"/>
      <c r="B562" s="103"/>
      <c r="C562" s="104"/>
      <c r="D562" s="104"/>
      <c r="E562" s="104"/>
      <c r="F562" s="104"/>
      <c r="G562" s="104"/>
      <c r="H562" s="104"/>
      <c r="I562" s="104"/>
      <c r="J562" s="104"/>
      <c r="K562" s="104"/>
      <c r="L562" s="104"/>
      <c r="M562" s="104"/>
      <c r="N562" s="104"/>
      <c r="O562" s="104"/>
      <c r="P562" s="104"/>
      <c r="Q562" s="104"/>
      <c r="R562" s="104"/>
      <c r="S562" s="104"/>
      <c r="T562" s="104"/>
      <c r="U562" s="104"/>
      <c r="V562" s="104"/>
      <c r="W562" s="104"/>
      <c r="X562" s="104"/>
      <c r="Y562" s="104"/>
      <c r="Z562" s="104"/>
      <c r="AA562" s="104"/>
      <c r="AB562" s="104"/>
      <c r="AC562" s="104"/>
      <c r="AD562" s="104"/>
      <c r="AE562" s="104"/>
      <c r="AF562" s="105"/>
      <c r="AG562" s="106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25">
      <c r="A563" s="11"/>
      <c r="B563" s="103"/>
      <c r="C563" s="104"/>
      <c r="D563" s="104"/>
      <c r="E563" s="104"/>
      <c r="F563" s="104"/>
      <c r="G563" s="104"/>
      <c r="H563" s="104"/>
      <c r="I563" s="104"/>
      <c r="J563" s="104"/>
      <c r="K563" s="104"/>
      <c r="L563" s="104"/>
      <c r="M563" s="104"/>
      <c r="N563" s="104"/>
      <c r="O563" s="104"/>
      <c r="P563" s="104"/>
      <c r="Q563" s="104"/>
      <c r="R563" s="104"/>
      <c r="S563" s="104"/>
      <c r="T563" s="104"/>
      <c r="U563" s="104"/>
      <c r="V563" s="104"/>
      <c r="W563" s="104"/>
      <c r="X563" s="104"/>
      <c r="Y563" s="104"/>
      <c r="Z563" s="104"/>
      <c r="AA563" s="104"/>
      <c r="AB563" s="104"/>
      <c r="AC563" s="104"/>
      <c r="AD563" s="104"/>
      <c r="AE563" s="104"/>
      <c r="AF563" s="105"/>
      <c r="AG563" s="106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25">
      <c r="A564" s="11"/>
      <c r="B564" s="103"/>
      <c r="C564" s="104"/>
      <c r="D564" s="104"/>
      <c r="E564" s="104"/>
      <c r="F564" s="104"/>
      <c r="G564" s="104"/>
      <c r="H564" s="104"/>
      <c r="I564" s="104"/>
      <c r="J564" s="104"/>
      <c r="K564" s="104"/>
      <c r="L564" s="104"/>
      <c r="M564" s="104"/>
      <c r="N564" s="104"/>
      <c r="O564" s="104"/>
      <c r="P564" s="104"/>
      <c r="Q564" s="104"/>
      <c r="R564" s="104"/>
      <c r="S564" s="104"/>
      <c r="T564" s="104"/>
      <c r="U564" s="104"/>
      <c r="V564" s="104"/>
      <c r="W564" s="104"/>
      <c r="X564" s="104"/>
      <c r="Y564" s="104"/>
      <c r="Z564" s="104"/>
      <c r="AA564" s="104"/>
      <c r="AB564" s="104"/>
      <c r="AC564" s="104"/>
      <c r="AD564" s="104"/>
      <c r="AE564" s="104"/>
      <c r="AF564" s="105"/>
      <c r="AG564" s="106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25">
      <c r="A565" s="11"/>
      <c r="B565" s="103"/>
      <c r="C565" s="104"/>
      <c r="D565" s="104"/>
      <c r="E565" s="104"/>
      <c r="F565" s="104"/>
      <c r="G565" s="104"/>
      <c r="H565" s="104"/>
      <c r="I565" s="104"/>
      <c r="J565" s="104"/>
      <c r="K565" s="104"/>
      <c r="L565" s="104"/>
      <c r="M565" s="104"/>
      <c r="N565" s="104"/>
      <c r="O565" s="104"/>
      <c r="P565" s="104"/>
      <c r="Q565" s="104"/>
      <c r="R565" s="104"/>
      <c r="S565" s="104"/>
      <c r="T565" s="104"/>
      <c r="U565" s="104"/>
      <c r="V565" s="104"/>
      <c r="W565" s="104"/>
      <c r="X565" s="104"/>
      <c r="Y565" s="104"/>
      <c r="Z565" s="104"/>
      <c r="AA565" s="104"/>
      <c r="AB565" s="104"/>
      <c r="AC565" s="104"/>
      <c r="AD565" s="104"/>
      <c r="AE565" s="104"/>
      <c r="AF565" s="105"/>
      <c r="AG565" s="106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25">
      <c r="A566" s="11"/>
      <c r="B566" s="103"/>
      <c r="C566" s="104"/>
      <c r="D566" s="104"/>
      <c r="E566" s="104"/>
      <c r="F566" s="104"/>
      <c r="G566" s="104"/>
      <c r="H566" s="104"/>
      <c r="I566" s="104"/>
      <c r="J566" s="104"/>
      <c r="K566" s="104"/>
      <c r="L566" s="104"/>
      <c r="M566" s="104"/>
      <c r="N566" s="104"/>
      <c r="O566" s="104"/>
      <c r="P566" s="104"/>
      <c r="Q566" s="104"/>
      <c r="R566" s="104"/>
      <c r="S566" s="104"/>
      <c r="T566" s="104"/>
      <c r="U566" s="104"/>
      <c r="V566" s="104"/>
      <c r="W566" s="104"/>
      <c r="X566" s="104"/>
      <c r="Y566" s="104"/>
      <c r="Z566" s="104"/>
      <c r="AA566" s="104"/>
      <c r="AB566" s="104"/>
      <c r="AC566" s="104"/>
      <c r="AD566" s="104"/>
      <c r="AE566" s="104"/>
      <c r="AF566" s="105"/>
      <c r="AG566" s="106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25">
      <c r="A567" s="11"/>
      <c r="B567" s="103"/>
      <c r="C567" s="104"/>
      <c r="D567" s="104"/>
      <c r="E567" s="104"/>
      <c r="F567" s="104"/>
      <c r="G567" s="104"/>
      <c r="H567" s="104"/>
      <c r="I567" s="104"/>
      <c r="J567" s="104"/>
      <c r="K567" s="104"/>
      <c r="L567" s="104"/>
      <c r="M567" s="104"/>
      <c r="N567" s="104"/>
      <c r="O567" s="104"/>
      <c r="P567" s="104"/>
      <c r="Q567" s="104"/>
      <c r="R567" s="104"/>
      <c r="S567" s="104"/>
      <c r="T567" s="104"/>
      <c r="U567" s="104"/>
      <c r="V567" s="104"/>
      <c r="W567" s="104"/>
      <c r="X567" s="104"/>
      <c r="Y567" s="104"/>
      <c r="Z567" s="104"/>
      <c r="AA567" s="104"/>
      <c r="AB567" s="104"/>
      <c r="AC567" s="104"/>
      <c r="AD567" s="104"/>
      <c r="AE567" s="104"/>
      <c r="AF567" s="105"/>
      <c r="AG567" s="106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25">
      <c r="A568" s="11"/>
      <c r="B568" s="103"/>
      <c r="C568" s="104"/>
      <c r="D568" s="104"/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4"/>
      <c r="P568" s="104"/>
      <c r="Q568" s="104"/>
      <c r="R568" s="104"/>
      <c r="S568" s="104"/>
      <c r="T568" s="104"/>
      <c r="U568" s="104"/>
      <c r="V568" s="104"/>
      <c r="W568" s="104"/>
      <c r="X568" s="104"/>
      <c r="Y568" s="104"/>
      <c r="Z568" s="104"/>
      <c r="AA568" s="104"/>
      <c r="AB568" s="104"/>
      <c r="AC568" s="104"/>
      <c r="AD568" s="104"/>
      <c r="AE568" s="104"/>
      <c r="AF568" s="105"/>
      <c r="AG568" s="106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25">
      <c r="A569" s="11"/>
      <c r="B569" s="103"/>
      <c r="C569" s="104"/>
      <c r="D569" s="104"/>
      <c r="E569" s="104"/>
      <c r="F569" s="104"/>
      <c r="G569" s="104"/>
      <c r="H569" s="104"/>
      <c r="I569" s="104"/>
      <c r="J569" s="104"/>
      <c r="K569" s="104"/>
      <c r="L569" s="104"/>
      <c r="M569" s="104"/>
      <c r="N569" s="104"/>
      <c r="O569" s="104"/>
      <c r="P569" s="104"/>
      <c r="Q569" s="104"/>
      <c r="R569" s="104"/>
      <c r="S569" s="104"/>
      <c r="T569" s="104"/>
      <c r="U569" s="104"/>
      <c r="V569" s="104"/>
      <c r="W569" s="104"/>
      <c r="X569" s="104"/>
      <c r="Y569" s="104"/>
      <c r="Z569" s="104"/>
      <c r="AA569" s="104"/>
      <c r="AB569" s="104"/>
      <c r="AC569" s="104"/>
      <c r="AD569" s="104"/>
      <c r="AE569" s="104"/>
      <c r="AF569" s="105"/>
      <c r="AG569" s="106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2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4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2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2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25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2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2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2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2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2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2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2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2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2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2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2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2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2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2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2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2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2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2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2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2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25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25">
      <c r="A594" s="11"/>
      <c r="B594" s="2" t="s">
        <v>36</v>
      </c>
      <c r="J594" s="89" t="s">
        <v>198</v>
      </c>
      <c r="K594" s="89"/>
      <c r="L594" s="89"/>
      <c r="M594" s="89"/>
      <c r="N594" s="89"/>
      <c r="O594" s="89"/>
      <c r="P594" s="89"/>
      <c r="Q594" s="89"/>
      <c r="R594" s="89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25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2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2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2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2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2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2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2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2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2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2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2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2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2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2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2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2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2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2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2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2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 x14ac:dyDescent="0.2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25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25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25">
      <c r="A619" s="11"/>
      <c r="B619" s="2" t="s">
        <v>36</v>
      </c>
      <c r="J619" s="89" t="s">
        <v>198</v>
      </c>
      <c r="K619" s="89"/>
      <c r="L619" s="89"/>
      <c r="M619" s="89"/>
      <c r="N619" s="89"/>
      <c r="O619" s="89"/>
      <c r="P619" s="89"/>
      <c r="Q619" s="89"/>
      <c r="R619" s="89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2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2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2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2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2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2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2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2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2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2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2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2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2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2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2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2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2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2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2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2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2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25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25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25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25">
      <c r="A644" s="11"/>
      <c r="B644" s="94" t="s">
        <v>50</v>
      </c>
      <c r="C644" s="95"/>
      <c r="D644" s="95"/>
      <c r="E644" s="95"/>
      <c r="F644" s="95"/>
      <c r="G644" s="95"/>
      <c r="H644" s="95"/>
      <c r="I644" s="95"/>
      <c r="J644" s="95"/>
      <c r="K644" s="95"/>
      <c r="L644" s="95"/>
      <c r="M644" s="95"/>
      <c r="N644" s="95"/>
      <c r="O644" s="95"/>
      <c r="P644" s="95"/>
      <c r="Q644" s="95"/>
      <c r="R644" s="95"/>
      <c r="S644" s="95"/>
      <c r="T644" s="95"/>
      <c r="U644" s="95"/>
      <c r="V644" s="95"/>
      <c r="W644" s="95"/>
      <c r="X644" s="95"/>
      <c r="Y644" s="95"/>
      <c r="Z644" s="95"/>
      <c r="AA644" s="95"/>
      <c r="AB644" s="95"/>
      <c r="AC644" s="95"/>
      <c r="AD644" s="95"/>
      <c r="AE644" s="95"/>
      <c r="AF644" s="95"/>
      <c r="AG644" s="95"/>
      <c r="AH644" s="95"/>
      <c r="AI644" s="95"/>
      <c r="AJ644" s="96"/>
      <c r="AK644" s="163" t="s">
        <v>105</v>
      </c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4"/>
      <c r="BN644" s="164"/>
      <c r="BO644" s="164"/>
      <c r="BP644" s="164"/>
      <c r="BQ644" s="164"/>
      <c r="BR644" s="164"/>
      <c r="BS644" s="164"/>
      <c r="BT644" s="164"/>
      <c r="BU644" s="164"/>
      <c r="BV644" s="164"/>
      <c r="BW644" s="164"/>
      <c r="BX644" s="164"/>
      <c r="BY644" s="164"/>
      <c r="BZ644" s="165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25">
      <c r="A645" s="11"/>
      <c r="B645" s="97"/>
      <c r="C645" s="98"/>
      <c r="D645" s="98"/>
      <c r="E645" s="98"/>
      <c r="F645" s="98"/>
      <c r="G645" s="98"/>
      <c r="H645" s="98"/>
      <c r="I645" s="98"/>
      <c r="J645" s="98"/>
      <c r="K645" s="98"/>
      <c r="L645" s="98"/>
      <c r="M645" s="98"/>
      <c r="N645" s="98"/>
      <c r="O645" s="98"/>
      <c r="P645" s="98"/>
      <c r="Q645" s="98"/>
      <c r="R645" s="98"/>
      <c r="S645" s="98"/>
      <c r="T645" s="98"/>
      <c r="U645" s="98"/>
      <c r="V645" s="98"/>
      <c r="W645" s="98"/>
      <c r="X645" s="98"/>
      <c r="Y645" s="98"/>
      <c r="Z645" s="98"/>
      <c r="AA645" s="98"/>
      <c r="AB645" s="98"/>
      <c r="AC645" s="98"/>
      <c r="AD645" s="98"/>
      <c r="AE645" s="98"/>
      <c r="AF645" s="98"/>
      <c r="AG645" s="98"/>
      <c r="AH645" s="98"/>
      <c r="AI645" s="98"/>
      <c r="AJ645" s="99"/>
      <c r="AK645" s="158" t="s">
        <v>51</v>
      </c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60"/>
      <c r="AY645" s="158" t="s">
        <v>52</v>
      </c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60"/>
      <c r="BM645" s="158" t="s">
        <v>53</v>
      </c>
      <c r="BN645" s="159"/>
      <c r="BO645" s="159"/>
      <c r="BP645" s="159"/>
      <c r="BQ645" s="159"/>
      <c r="BR645" s="159"/>
      <c r="BS645" s="159"/>
      <c r="BT645" s="159"/>
      <c r="BU645" s="159"/>
      <c r="BV645" s="159"/>
      <c r="BW645" s="159"/>
      <c r="BX645" s="159"/>
      <c r="BY645" s="159"/>
      <c r="BZ645" s="160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25">
      <c r="A646" s="11"/>
      <c r="B646" s="100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  <c r="AB646" s="101"/>
      <c r="AC646" s="101"/>
      <c r="AD646" s="101"/>
      <c r="AE646" s="101"/>
      <c r="AF646" s="101"/>
      <c r="AG646" s="101"/>
      <c r="AH646" s="101"/>
      <c r="AI646" s="101"/>
      <c r="AJ646" s="102"/>
      <c r="AK646" s="166">
        <f>AJ38</f>
        <v>0</v>
      </c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7"/>
      <c r="BN646" s="167"/>
      <c r="BO646" s="167"/>
      <c r="BP646" s="167"/>
      <c r="BQ646" s="167"/>
      <c r="BR646" s="167"/>
      <c r="BS646" s="167"/>
      <c r="BT646" s="167"/>
      <c r="BU646" s="167"/>
      <c r="BV646" s="167"/>
      <c r="BW646" s="167"/>
      <c r="BX646" s="167"/>
      <c r="BY646" s="167"/>
      <c r="BZ646" s="167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25">
      <c r="A647" s="11"/>
      <c r="B647" s="264" t="s">
        <v>106</v>
      </c>
      <c r="C647" s="265"/>
      <c r="D647" s="265"/>
      <c r="E647" s="265"/>
      <c r="F647" s="265"/>
      <c r="G647" s="265"/>
      <c r="H647" s="265"/>
      <c r="I647" s="265"/>
      <c r="J647" s="265"/>
      <c r="K647" s="265"/>
      <c r="L647" s="265"/>
      <c r="M647" s="265"/>
      <c r="N647" s="265"/>
      <c r="O647" s="265"/>
      <c r="P647" s="265"/>
      <c r="Q647" s="265"/>
      <c r="R647" s="265"/>
      <c r="S647" s="265"/>
      <c r="T647" s="265"/>
      <c r="U647" s="265"/>
      <c r="V647" s="265"/>
      <c r="W647" s="265"/>
      <c r="X647" s="265"/>
      <c r="Y647" s="265"/>
      <c r="Z647" s="265"/>
      <c r="AA647" s="265"/>
      <c r="AB647" s="265"/>
      <c r="AC647" s="265"/>
      <c r="AD647" s="265"/>
      <c r="AE647" s="265"/>
      <c r="AF647" s="265"/>
      <c r="AG647" s="265"/>
      <c r="AH647" s="265"/>
      <c r="AI647" s="265"/>
      <c r="AJ647" s="265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56"/>
      <c r="BN647" s="156"/>
      <c r="BO647" s="156"/>
      <c r="BP647" s="156"/>
      <c r="BQ647" s="156"/>
      <c r="BR647" s="156"/>
      <c r="BS647" s="156"/>
      <c r="BT647" s="156"/>
      <c r="BU647" s="156"/>
      <c r="BV647" s="156"/>
      <c r="BW647" s="156"/>
      <c r="BX647" s="156"/>
      <c r="BY647" s="156"/>
      <c r="BZ647" s="157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25">
      <c r="A648" s="11"/>
      <c r="B648" s="277" t="s">
        <v>118</v>
      </c>
      <c r="C648" s="278"/>
      <c r="D648" s="278"/>
      <c r="E648" s="278"/>
      <c r="F648" s="278"/>
      <c r="G648" s="278"/>
      <c r="H648" s="278"/>
      <c r="I648" s="278"/>
      <c r="J648" s="278"/>
      <c r="K648" s="278"/>
      <c r="L648" s="278"/>
      <c r="M648" s="278"/>
      <c r="N648" s="278"/>
      <c r="O648" s="278"/>
      <c r="P648" s="278"/>
      <c r="Q648" s="278"/>
      <c r="R648" s="278"/>
      <c r="S648" s="278"/>
      <c r="T648" s="278"/>
      <c r="U648" s="278"/>
      <c r="V648" s="278"/>
      <c r="W648" s="278"/>
      <c r="X648" s="278"/>
      <c r="Y648" s="278"/>
      <c r="Z648" s="278"/>
      <c r="AA648" s="278"/>
      <c r="AB648" s="278"/>
      <c r="AC648" s="278"/>
      <c r="AD648" s="278"/>
      <c r="AE648" s="278"/>
      <c r="AF648" s="278"/>
      <c r="AG648" s="278"/>
      <c r="AH648" s="278"/>
      <c r="AI648" s="278"/>
      <c r="AJ648" s="278"/>
      <c r="AK648" s="289"/>
      <c r="AL648" s="289"/>
      <c r="AM648" s="289"/>
      <c r="AN648" s="289"/>
      <c r="AO648" s="289"/>
      <c r="AP648" s="289"/>
      <c r="AQ648" s="289"/>
      <c r="AR648" s="289"/>
      <c r="AS648" s="289"/>
      <c r="AT648" s="289"/>
      <c r="AU648" s="289"/>
      <c r="AV648" s="289"/>
      <c r="AW648" s="289"/>
      <c r="AX648" s="289"/>
      <c r="AY648" s="289"/>
      <c r="AZ648" s="289"/>
      <c r="BA648" s="289"/>
      <c r="BB648" s="289"/>
      <c r="BC648" s="289"/>
      <c r="BD648" s="289"/>
      <c r="BE648" s="289"/>
      <c r="BF648" s="289"/>
      <c r="BG648" s="289"/>
      <c r="BH648" s="289"/>
      <c r="BI648" s="289"/>
      <c r="BJ648" s="289"/>
      <c r="BK648" s="289"/>
      <c r="BL648" s="289"/>
      <c r="BM648" s="289"/>
      <c r="BN648" s="289"/>
      <c r="BO648" s="289"/>
      <c r="BP648" s="289"/>
      <c r="BQ648" s="289"/>
      <c r="BR648" s="289"/>
      <c r="BS648" s="289"/>
      <c r="BT648" s="289"/>
      <c r="BU648" s="289"/>
      <c r="BV648" s="289"/>
      <c r="BW648" s="289"/>
      <c r="BX648" s="289"/>
      <c r="BY648" s="289"/>
      <c r="BZ648" s="290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25">
      <c r="A649" s="11"/>
      <c r="B649" s="279"/>
      <c r="C649" s="280"/>
      <c r="D649" s="280"/>
      <c r="E649" s="280"/>
      <c r="F649" s="280"/>
      <c r="G649" s="280"/>
      <c r="H649" s="280"/>
      <c r="I649" s="280"/>
      <c r="J649" s="280"/>
      <c r="K649" s="280"/>
      <c r="L649" s="280"/>
      <c r="M649" s="280"/>
      <c r="N649" s="280"/>
      <c r="O649" s="280"/>
      <c r="P649" s="280"/>
      <c r="Q649" s="280"/>
      <c r="R649" s="280"/>
      <c r="S649" s="280"/>
      <c r="T649" s="280"/>
      <c r="U649" s="280"/>
      <c r="V649" s="280"/>
      <c r="W649" s="280"/>
      <c r="X649" s="280"/>
      <c r="Y649" s="280"/>
      <c r="Z649" s="280"/>
      <c r="AA649" s="280"/>
      <c r="AB649" s="280"/>
      <c r="AC649" s="280"/>
      <c r="AD649" s="280"/>
      <c r="AE649" s="280"/>
      <c r="AF649" s="280"/>
      <c r="AG649" s="280"/>
      <c r="AH649" s="280"/>
      <c r="AI649" s="280"/>
      <c r="AJ649" s="280"/>
      <c r="AK649" s="289"/>
      <c r="AL649" s="289"/>
      <c r="AM649" s="289"/>
      <c r="AN649" s="289"/>
      <c r="AO649" s="289"/>
      <c r="AP649" s="289"/>
      <c r="AQ649" s="289"/>
      <c r="AR649" s="289"/>
      <c r="AS649" s="289"/>
      <c r="AT649" s="289"/>
      <c r="AU649" s="289"/>
      <c r="AV649" s="289"/>
      <c r="AW649" s="289"/>
      <c r="AX649" s="289"/>
      <c r="AY649" s="289"/>
      <c r="AZ649" s="289"/>
      <c r="BA649" s="289"/>
      <c r="BB649" s="289"/>
      <c r="BC649" s="289"/>
      <c r="BD649" s="289"/>
      <c r="BE649" s="289"/>
      <c r="BF649" s="289"/>
      <c r="BG649" s="289"/>
      <c r="BH649" s="289"/>
      <c r="BI649" s="289"/>
      <c r="BJ649" s="289"/>
      <c r="BK649" s="289"/>
      <c r="BL649" s="289"/>
      <c r="BM649" s="289"/>
      <c r="BN649" s="289"/>
      <c r="BO649" s="289"/>
      <c r="BP649" s="289"/>
      <c r="BQ649" s="289"/>
      <c r="BR649" s="289"/>
      <c r="BS649" s="289"/>
      <c r="BT649" s="289"/>
      <c r="BU649" s="289"/>
      <c r="BV649" s="289"/>
      <c r="BW649" s="289"/>
      <c r="BX649" s="289"/>
      <c r="BY649" s="289"/>
      <c r="BZ649" s="290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25">
      <c r="A650" s="11"/>
      <c r="B650" s="281"/>
      <c r="C650" s="282"/>
      <c r="D650" s="282"/>
      <c r="E650" s="282"/>
      <c r="F650" s="282"/>
      <c r="G650" s="282"/>
      <c r="H650" s="282"/>
      <c r="I650" s="282"/>
      <c r="J650" s="282"/>
      <c r="K650" s="282"/>
      <c r="L650" s="282"/>
      <c r="M650" s="282"/>
      <c r="N650" s="282"/>
      <c r="O650" s="282"/>
      <c r="P650" s="282"/>
      <c r="Q650" s="282"/>
      <c r="R650" s="282"/>
      <c r="S650" s="282"/>
      <c r="T650" s="282"/>
      <c r="U650" s="282"/>
      <c r="V650" s="282"/>
      <c r="W650" s="282"/>
      <c r="X650" s="282"/>
      <c r="Y650" s="282"/>
      <c r="Z650" s="282"/>
      <c r="AA650" s="282"/>
      <c r="AB650" s="282"/>
      <c r="AC650" s="282"/>
      <c r="AD650" s="282"/>
      <c r="AE650" s="282"/>
      <c r="AF650" s="282"/>
      <c r="AG650" s="282"/>
      <c r="AH650" s="282"/>
      <c r="AI650" s="282"/>
      <c r="AJ650" s="282"/>
      <c r="AK650" s="253"/>
      <c r="AL650" s="253"/>
      <c r="AM650" s="253"/>
      <c r="AN650" s="253"/>
      <c r="AO650" s="253"/>
      <c r="AP650" s="253"/>
      <c r="AQ650" s="253"/>
      <c r="AR650" s="253"/>
      <c r="AS650" s="253"/>
      <c r="AT650" s="253"/>
      <c r="AU650" s="253"/>
      <c r="AV650" s="253"/>
      <c r="AW650" s="253"/>
      <c r="AX650" s="253"/>
      <c r="AY650" s="253"/>
      <c r="AZ650" s="253"/>
      <c r="BA650" s="253"/>
      <c r="BB650" s="253"/>
      <c r="BC650" s="253"/>
      <c r="BD650" s="253"/>
      <c r="BE650" s="253"/>
      <c r="BF650" s="253"/>
      <c r="BG650" s="253"/>
      <c r="BH650" s="253"/>
      <c r="BI650" s="253"/>
      <c r="BJ650" s="253"/>
      <c r="BK650" s="253"/>
      <c r="BL650" s="253"/>
      <c r="BM650" s="253"/>
      <c r="BN650" s="253"/>
      <c r="BO650" s="253"/>
      <c r="BP650" s="253"/>
      <c r="BQ650" s="253"/>
      <c r="BR650" s="253"/>
      <c r="BS650" s="253"/>
      <c r="BT650" s="253"/>
      <c r="BU650" s="253"/>
      <c r="BV650" s="253"/>
      <c r="BW650" s="253"/>
      <c r="BX650" s="253"/>
      <c r="BY650" s="253"/>
      <c r="BZ650" s="254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25">
      <c r="A651" s="11"/>
      <c r="B651" s="283" t="s">
        <v>109</v>
      </c>
      <c r="C651" s="284"/>
      <c r="D651" s="284"/>
      <c r="E651" s="284"/>
      <c r="F651" s="284"/>
      <c r="G651" s="284"/>
      <c r="H651" s="284"/>
      <c r="I651" s="284"/>
      <c r="J651" s="284"/>
      <c r="K651" s="284"/>
      <c r="L651" s="284"/>
      <c r="M651" s="284"/>
      <c r="N651" s="284"/>
      <c r="O651" s="284"/>
      <c r="P651" s="284"/>
      <c r="Q651" s="284"/>
      <c r="R651" s="284"/>
      <c r="S651" s="284"/>
      <c r="T651" s="284"/>
      <c r="U651" s="284"/>
      <c r="V651" s="284"/>
      <c r="W651" s="284"/>
      <c r="X651" s="284"/>
      <c r="Y651" s="284"/>
      <c r="Z651" s="284"/>
      <c r="AA651" s="285" t="s">
        <v>54</v>
      </c>
      <c r="AB651" s="285"/>
      <c r="AC651" s="285"/>
      <c r="AD651" s="285"/>
      <c r="AE651" s="285"/>
      <c r="AF651" s="285"/>
      <c r="AG651" s="285"/>
      <c r="AH651" s="285"/>
      <c r="AI651" s="285"/>
      <c r="AJ651" s="286"/>
      <c r="AK651" s="287">
        <f>+SUM(AK652:AX654)</f>
        <v>0</v>
      </c>
      <c r="AL651" s="287"/>
      <c r="AM651" s="287"/>
      <c r="AN651" s="287"/>
      <c r="AO651" s="287"/>
      <c r="AP651" s="287"/>
      <c r="AQ651" s="287"/>
      <c r="AR651" s="287"/>
      <c r="AS651" s="287"/>
      <c r="AT651" s="287"/>
      <c r="AU651" s="287"/>
      <c r="AV651" s="287"/>
      <c r="AW651" s="287"/>
      <c r="AX651" s="287"/>
      <c r="AY651" s="287">
        <f>+SUM(AY652:BL654)</f>
        <v>0</v>
      </c>
      <c r="AZ651" s="287"/>
      <c r="BA651" s="287"/>
      <c r="BB651" s="287"/>
      <c r="BC651" s="287"/>
      <c r="BD651" s="287"/>
      <c r="BE651" s="287"/>
      <c r="BF651" s="287"/>
      <c r="BG651" s="287"/>
      <c r="BH651" s="287"/>
      <c r="BI651" s="287"/>
      <c r="BJ651" s="287"/>
      <c r="BK651" s="287"/>
      <c r="BL651" s="287"/>
      <c r="BM651" s="287">
        <f>+SUM(BM652:BZ654)</f>
        <v>0</v>
      </c>
      <c r="BN651" s="287"/>
      <c r="BO651" s="287"/>
      <c r="BP651" s="287"/>
      <c r="BQ651" s="287"/>
      <c r="BR651" s="287"/>
      <c r="BS651" s="287"/>
      <c r="BT651" s="287"/>
      <c r="BU651" s="287"/>
      <c r="BV651" s="287"/>
      <c r="BW651" s="287"/>
      <c r="BX651" s="287"/>
      <c r="BY651" s="287"/>
      <c r="BZ651" s="288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25">
      <c r="A652" s="11"/>
      <c r="B652" s="275" t="s">
        <v>107</v>
      </c>
      <c r="C652" s="276"/>
      <c r="D652" s="276"/>
      <c r="E652" s="276"/>
      <c r="F652" s="276"/>
      <c r="G652" s="276"/>
      <c r="H652" s="276"/>
      <c r="I652" s="276"/>
      <c r="J652" s="276"/>
      <c r="K652" s="276"/>
      <c r="L652" s="276"/>
      <c r="M652" s="276"/>
      <c r="N652" s="276"/>
      <c r="O652" s="276"/>
      <c r="P652" s="276"/>
      <c r="Q652" s="276"/>
      <c r="R652" s="276"/>
      <c r="S652" s="276"/>
      <c r="T652" s="276"/>
      <c r="U652" s="276"/>
      <c r="V652" s="276"/>
      <c r="W652" s="276"/>
      <c r="X652" s="276"/>
      <c r="Y652" s="276"/>
      <c r="Z652" s="276"/>
      <c r="AA652" s="276"/>
      <c r="AB652" s="276"/>
      <c r="AC652" s="276"/>
      <c r="AD652" s="276"/>
      <c r="AE652" s="276"/>
      <c r="AF652" s="276"/>
      <c r="AG652" s="276"/>
      <c r="AH652" s="276"/>
      <c r="AI652" s="276"/>
      <c r="AJ652" s="276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25">
      <c r="A653" s="11"/>
      <c r="B653" s="275" t="s">
        <v>108</v>
      </c>
      <c r="C653" s="276"/>
      <c r="D653" s="276"/>
      <c r="E653" s="276"/>
      <c r="F653" s="276"/>
      <c r="G653" s="276"/>
      <c r="H653" s="276"/>
      <c r="I653" s="276"/>
      <c r="J653" s="276"/>
      <c r="K653" s="276"/>
      <c r="L653" s="276"/>
      <c r="M653" s="276"/>
      <c r="N653" s="276"/>
      <c r="O653" s="276"/>
      <c r="P653" s="276"/>
      <c r="Q653" s="276"/>
      <c r="R653" s="276"/>
      <c r="S653" s="276"/>
      <c r="T653" s="276"/>
      <c r="U653" s="276"/>
      <c r="V653" s="276"/>
      <c r="W653" s="276"/>
      <c r="X653" s="276"/>
      <c r="Y653" s="276"/>
      <c r="Z653" s="276"/>
      <c r="AA653" s="276"/>
      <c r="AB653" s="276"/>
      <c r="AC653" s="276"/>
      <c r="AD653" s="276"/>
      <c r="AE653" s="276"/>
      <c r="AF653" s="276"/>
      <c r="AG653" s="276"/>
      <c r="AH653" s="276"/>
      <c r="AI653" s="276"/>
      <c r="AJ653" s="276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25">
      <c r="A654" s="11"/>
      <c r="B654" s="275" t="s">
        <v>110</v>
      </c>
      <c r="C654" s="276"/>
      <c r="D654" s="276"/>
      <c r="E654" s="276"/>
      <c r="F654" s="276"/>
      <c r="G654" s="276"/>
      <c r="H654" s="276"/>
      <c r="I654" s="276"/>
      <c r="J654" s="276"/>
      <c r="K654" s="276"/>
      <c r="L654" s="276"/>
      <c r="M654" s="276"/>
      <c r="N654" s="276"/>
      <c r="O654" s="276"/>
      <c r="P654" s="276"/>
      <c r="Q654" s="276"/>
      <c r="R654" s="276"/>
      <c r="S654" s="276"/>
      <c r="T654" s="276"/>
      <c r="U654" s="276"/>
      <c r="V654" s="276"/>
      <c r="W654" s="276"/>
      <c r="X654" s="276"/>
      <c r="Y654" s="276"/>
      <c r="Z654" s="276"/>
      <c r="AA654" s="276"/>
      <c r="AB654" s="276"/>
      <c r="AC654" s="276"/>
      <c r="AD654" s="276"/>
      <c r="AE654" s="276"/>
      <c r="AF654" s="276"/>
      <c r="AG654" s="276"/>
      <c r="AH654" s="276"/>
      <c r="AI654" s="276"/>
      <c r="AJ654" s="276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25">
      <c r="A655" s="11"/>
      <c r="B655" s="334" t="s">
        <v>112</v>
      </c>
      <c r="C655" s="335"/>
      <c r="D655" s="335"/>
      <c r="E655" s="335"/>
      <c r="F655" s="335"/>
      <c r="G655" s="335"/>
      <c r="H655" s="335"/>
      <c r="I655" s="335"/>
      <c r="J655" s="335"/>
      <c r="K655" s="335"/>
      <c r="L655" s="335"/>
      <c r="M655" s="335"/>
      <c r="N655" s="335"/>
      <c r="O655" s="335"/>
      <c r="P655" s="335"/>
      <c r="Q655" s="335"/>
      <c r="R655" s="335"/>
      <c r="S655" s="335"/>
      <c r="T655" s="335"/>
      <c r="U655" s="335"/>
      <c r="V655" s="335"/>
      <c r="W655" s="335"/>
      <c r="X655" s="335"/>
      <c r="Y655" s="335"/>
      <c r="Z655" s="335"/>
      <c r="AA655" s="335"/>
      <c r="AB655" s="335"/>
      <c r="AC655" s="335"/>
      <c r="AD655" s="335"/>
      <c r="AE655" s="335"/>
      <c r="AF655" s="335"/>
      <c r="AG655" s="335"/>
      <c r="AH655" s="335"/>
      <c r="AI655" s="335"/>
      <c r="AJ655" s="335"/>
      <c r="AK655" s="336"/>
      <c r="AL655" s="337"/>
      <c r="AM655" s="337"/>
      <c r="AN655" s="337"/>
      <c r="AO655" s="337"/>
      <c r="AP655" s="337"/>
      <c r="AQ655" s="337"/>
      <c r="AR655" s="337"/>
      <c r="AS655" s="337"/>
      <c r="AT655" s="337"/>
      <c r="AU655" s="337"/>
      <c r="AV655" s="337"/>
      <c r="AW655" s="337"/>
      <c r="AX655" s="337"/>
      <c r="AY655" s="337"/>
      <c r="AZ655" s="337"/>
      <c r="BA655" s="337"/>
      <c r="BB655" s="337"/>
      <c r="BC655" s="337"/>
      <c r="BD655" s="337"/>
      <c r="BE655" s="337"/>
      <c r="BF655" s="337"/>
      <c r="BG655" s="337"/>
      <c r="BH655" s="337"/>
      <c r="BI655" s="337"/>
      <c r="BJ655" s="337"/>
      <c r="BK655" s="337"/>
      <c r="BL655" s="337"/>
      <c r="BM655" s="337"/>
      <c r="BN655" s="337"/>
      <c r="BO655" s="337"/>
      <c r="BP655" s="337"/>
      <c r="BQ655" s="337"/>
      <c r="BR655" s="337"/>
      <c r="BS655" s="337"/>
      <c r="BT655" s="337"/>
      <c r="BU655" s="337"/>
      <c r="BV655" s="337"/>
      <c r="BW655" s="337"/>
      <c r="BX655" s="337"/>
      <c r="BY655" s="337"/>
      <c r="BZ655" s="338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25">
      <c r="A656" s="11"/>
      <c r="B656" s="275" t="s">
        <v>113</v>
      </c>
      <c r="C656" s="276"/>
      <c r="D656" s="276"/>
      <c r="E656" s="276"/>
      <c r="F656" s="276"/>
      <c r="G656" s="276"/>
      <c r="H656" s="276"/>
      <c r="I656" s="276"/>
      <c r="J656" s="276"/>
      <c r="K656" s="276"/>
      <c r="L656" s="276"/>
      <c r="M656" s="276"/>
      <c r="N656" s="276"/>
      <c r="O656" s="276"/>
      <c r="P656" s="276"/>
      <c r="Q656" s="276"/>
      <c r="R656" s="276"/>
      <c r="S656" s="276"/>
      <c r="T656" s="276"/>
      <c r="U656" s="276"/>
      <c r="V656" s="276"/>
      <c r="W656" s="276"/>
      <c r="X656" s="276"/>
      <c r="Y656" s="276"/>
      <c r="Z656" s="276"/>
      <c r="AA656" s="276"/>
      <c r="AB656" s="276"/>
      <c r="AC656" s="276"/>
      <c r="AD656" s="276"/>
      <c r="AE656" s="276"/>
      <c r="AF656" s="276"/>
      <c r="AG656" s="276"/>
      <c r="AH656" s="276"/>
      <c r="AI656" s="276"/>
      <c r="AJ656" s="276"/>
      <c r="AK656" s="339"/>
      <c r="AL656" s="339"/>
      <c r="AM656" s="339"/>
      <c r="AN656" s="339"/>
      <c r="AO656" s="339"/>
      <c r="AP656" s="339"/>
      <c r="AQ656" s="339"/>
      <c r="AR656" s="339"/>
      <c r="AS656" s="339"/>
      <c r="AT656" s="339"/>
      <c r="AU656" s="339"/>
      <c r="AV656" s="339"/>
      <c r="AW656" s="339"/>
      <c r="AX656" s="339"/>
      <c r="AY656" s="339"/>
      <c r="AZ656" s="339"/>
      <c r="BA656" s="339"/>
      <c r="BB656" s="339"/>
      <c r="BC656" s="339"/>
      <c r="BD656" s="339"/>
      <c r="BE656" s="339"/>
      <c r="BF656" s="339"/>
      <c r="BG656" s="339"/>
      <c r="BH656" s="339"/>
      <c r="BI656" s="339"/>
      <c r="BJ656" s="339"/>
      <c r="BK656" s="339"/>
      <c r="BL656" s="339"/>
      <c r="BM656" s="339"/>
      <c r="BN656" s="339"/>
      <c r="BO656" s="339"/>
      <c r="BP656" s="339"/>
      <c r="BQ656" s="339"/>
      <c r="BR656" s="339"/>
      <c r="BS656" s="339"/>
      <c r="BT656" s="339"/>
      <c r="BU656" s="339"/>
      <c r="BV656" s="339"/>
      <c r="BW656" s="339"/>
      <c r="BX656" s="339"/>
      <c r="BY656" s="339"/>
      <c r="BZ656" s="340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25">
      <c r="A657" s="11"/>
      <c r="B657" s="275" t="s">
        <v>117</v>
      </c>
      <c r="C657" s="276"/>
      <c r="D657" s="276"/>
      <c r="E657" s="276"/>
      <c r="F657" s="276"/>
      <c r="G657" s="276"/>
      <c r="H657" s="276"/>
      <c r="I657" s="276"/>
      <c r="J657" s="276"/>
      <c r="K657" s="276"/>
      <c r="L657" s="276"/>
      <c r="M657" s="276"/>
      <c r="N657" s="276"/>
      <c r="O657" s="276"/>
      <c r="P657" s="276"/>
      <c r="Q657" s="276"/>
      <c r="R657" s="276"/>
      <c r="S657" s="276"/>
      <c r="T657" s="276"/>
      <c r="U657" s="276"/>
      <c r="V657" s="276"/>
      <c r="W657" s="276"/>
      <c r="X657" s="276"/>
      <c r="Y657" s="276"/>
      <c r="Z657" s="276"/>
      <c r="AA657" s="276"/>
      <c r="AB657" s="276"/>
      <c r="AC657" s="276"/>
      <c r="AD657" s="276"/>
      <c r="AE657" s="276"/>
      <c r="AF657" s="276"/>
      <c r="AG657" s="276"/>
      <c r="AH657" s="276"/>
      <c r="AI657" s="276"/>
      <c r="AJ657" s="276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25">
      <c r="A658" s="11"/>
      <c r="B658" s="275" t="s">
        <v>114</v>
      </c>
      <c r="C658" s="276"/>
      <c r="D658" s="276"/>
      <c r="E658" s="276"/>
      <c r="F658" s="276"/>
      <c r="G658" s="276"/>
      <c r="H658" s="276"/>
      <c r="I658" s="276"/>
      <c r="J658" s="276"/>
      <c r="K658" s="276"/>
      <c r="L658" s="276"/>
      <c r="M658" s="276"/>
      <c r="N658" s="276"/>
      <c r="O658" s="276"/>
      <c r="P658" s="276"/>
      <c r="Q658" s="276"/>
      <c r="R658" s="276"/>
      <c r="S658" s="276"/>
      <c r="T658" s="276"/>
      <c r="U658" s="276"/>
      <c r="V658" s="276"/>
      <c r="W658" s="276"/>
      <c r="X658" s="276"/>
      <c r="Y658" s="276"/>
      <c r="Z658" s="276"/>
      <c r="AA658" s="276"/>
      <c r="AB658" s="276"/>
      <c r="AC658" s="276"/>
      <c r="AD658" s="276"/>
      <c r="AE658" s="276"/>
      <c r="AF658" s="276"/>
      <c r="AG658" s="276"/>
      <c r="AH658" s="276"/>
      <c r="AI658" s="276"/>
      <c r="AJ658" s="276"/>
      <c r="AK658" s="330"/>
      <c r="AL658" s="330"/>
      <c r="AM658" s="330"/>
      <c r="AN658" s="330"/>
      <c r="AO658" s="330"/>
      <c r="AP658" s="330"/>
      <c r="AQ658" s="330"/>
      <c r="AR658" s="330"/>
      <c r="AS658" s="330"/>
      <c r="AT658" s="330"/>
      <c r="AU658" s="330"/>
      <c r="AV658" s="330"/>
      <c r="AW658" s="330"/>
      <c r="AX658" s="330"/>
      <c r="AY658" s="330"/>
      <c r="AZ658" s="330"/>
      <c r="BA658" s="330"/>
      <c r="BB658" s="330"/>
      <c r="BC658" s="330"/>
      <c r="BD658" s="330"/>
      <c r="BE658" s="330"/>
      <c r="BF658" s="330"/>
      <c r="BG658" s="330"/>
      <c r="BH658" s="330"/>
      <c r="BI658" s="330"/>
      <c r="BJ658" s="330"/>
      <c r="BK658" s="330"/>
      <c r="BL658" s="330"/>
      <c r="BM658" s="330"/>
      <c r="BN658" s="330"/>
      <c r="BO658" s="330"/>
      <c r="BP658" s="330"/>
      <c r="BQ658" s="330"/>
      <c r="BR658" s="330"/>
      <c r="BS658" s="330"/>
      <c r="BT658" s="330"/>
      <c r="BU658" s="330"/>
      <c r="BV658" s="330"/>
      <c r="BW658" s="330"/>
      <c r="BX658" s="330"/>
      <c r="BY658" s="330"/>
      <c r="BZ658" s="331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25">
      <c r="A659" s="11"/>
      <c r="B659" s="275" t="s">
        <v>115</v>
      </c>
      <c r="C659" s="276"/>
      <c r="D659" s="276"/>
      <c r="E659" s="276"/>
      <c r="F659" s="276"/>
      <c r="G659" s="276"/>
      <c r="H659" s="276"/>
      <c r="I659" s="276"/>
      <c r="J659" s="276"/>
      <c r="K659" s="276"/>
      <c r="L659" s="276"/>
      <c r="M659" s="276"/>
      <c r="N659" s="276"/>
      <c r="O659" s="276"/>
      <c r="P659" s="276"/>
      <c r="Q659" s="276"/>
      <c r="R659" s="276"/>
      <c r="S659" s="276"/>
      <c r="T659" s="276"/>
      <c r="U659" s="276"/>
      <c r="V659" s="276"/>
      <c r="W659" s="276"/>
      <c r="X659" s="276"/>
      <c r="Y659" s="276"/>
      <c r="Z659" s="276"/>
      <c r="AA659" s="276"/>
      <c r="AB659" s="276"/>
      <c r="AC659" s="276"/>
      <c r="AD659" s="276"/>
      <c r="AE659" s="276"/>
      <c r="AF659" s="276"/>
      <c r="AG659" s="276"/>
      <c r="AH659" s="276"/>
      <c r="AI659" s="276"/>
      <c r="AJ659" s="276"/>
      <c r="AK659" s="330"/>
      <c r="AL659" s="330"/>
      <c r="AM659" s="330"/>
      <c r="AN659" s="330"/>
      <c r="AO659" s="330"/>
      <c r="AP659" s="330"/>
      <c r="AQ659" s="330"/>
      <c r="AR659" s="330"/>
      <c r="AS659" s="330"/>
      <c r="AT659" s="330"/>
      <c r="AU659" s="330"/>
      <c r="AV659" s="330"/>
      <c r="AW659" s="330"/>
      <c r="AX659" s="330"/>
      <c r="AY659" s="330"/>
      <c r="AZ659" s="330"/>
      <c r="BA659" s="330"/>
      <c r="BB659" s="330"/>
      <c r="BC659" s="330"/>
      <c r="BD659" s="330"/>
      <c r="BE659" s="330"/>
      <c r="BF659" s="330"/>
      <c r="BG659" s="330"/>
      <c r="BH659" s="330"/>
      <c r="BI659" s="330"/>
      <c r="BJ659" s="330"/>
      <c r="BK659" s="330"/>
      <c r="BL659" s="330"/>
      <c r="BM659" s="330"/>
      <c r="BN659" s="330"/>
      <c r="BO659" s="330"/>
      <c r="BP659" s="330"/>
      <c r="BQ659" s="330"/>
      <c r="BR659" s="330"/>
      <c r="BS659" s="330"/>
      <c r="BT659" s="330"/>
      <c r="BU659" s="330"/>
      <c r="BV659" s="330"/>
      <c r="BW659" s="330"/>
      <c r="BX659" s="330"/>
      <c r="BY659" s="330"/>
      <c r="BZ659" s="331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25">
      <c r="A660" s="11"/>
      <c r="B660" s="332" t="s">
        <v>116</v>
      </c>
      <c r="C660" s="333"/>
      <c r="D660" s="333"/>
      <c r="E660" s="333"/>
      <c r="F660" s="333"/>
      <c r="G660" s="333"/>
      <c r="H660" s="333"/>
      <c r="I660" s="333"/>
      <c r="J660" s="333"/>
      <c r="K660" s="333"/>
      <c r="L660" s="333"/>
      <c r="M660" s="333"/>
      <c r="N660" s="333"/>
      <c r="O660" s="333"/>
      <c r="P660" s="333"/>
      <c r="Q660" s="333"/>
      <c r="R660" s="333"/>
      <c r="S660" s="333"/>
      <c r="T660" s="333"/>
      <c r="U660" s="333"/>
      <c r="V660" s="333"/>
      <c r="W660" s="333"/>
      <c r="X660" s="333"/>
      <c r="Y660" s="333"/>
      <c r="Z660" s="333"/>
      <c r="AA660" s="333"/>
      <c r="AB660" s="333"/>
      <c r="AC660" s="333"/>
      <c r="AD660" s="333"/>
      <c r="AE660" s="333"/>
      <c r="AF660" s="333"/>
      <c r="AG660" s="333"/>
      <c r="AH660" s="333"/>
      <c r="AI660" s="333"/>
      <c r="AJ660" s="333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1"/>
      <c r="BN660" s="161"/>
      <c r="BO660" s="161"/>
      <c r="BP660" s="161"/>
      <c r="BQ660" s="161"/>
      <c r="BR660" s="161"/>
      <c r="BS660" s="161"/>
      <c r="BT660" s="161"/>
      <c r="BU660" s="161"/>
      <c r="BV660" s="161"/>
      <c r="BW660" s="161"/>
      <c r="BX660" s="161"/>
      <c r="BY660" s="161"/>
      <c r="BZ660" s="162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25">
      <c r="A661" s="11"/>
      <c r="B661" s="326" t="s">
        <v>111</v>
      </c>
      <c r="C661" s="327"/>
      <c r="D661" s="327"/>
      <c r="E661" s="327"/>
      <c r="F661" s="327"/>
      <c r="G661" s="327"/>
      <c r="H661" s="327"/>
      <c r="I661" s="327"/>
      <c r="J661" s="327"/>
      <c r="K661" s="327"/>
      <c r="L661" s="327"/>
      <c r="M661" s="327"/>
      <c r="N661" s="327"/>
      <c r="O661" s="327"/>
      <c r="P661" s="327"/>
      <c r="Q661" s="327"/>
      <c r="R661" s="327"/>
      <c r="S661" s="327"/>
      <c r="T661" s="327"/>
      <c r="U661" s="327"/>
      <c r="V661" s="327"/>
      <c r="W661" s="327"/>
      <c r="X661" s="327"/>
      <c r="Y661" s="327"/>
      <c r="Z661" s="327"/>
      <c r="AA661" s="327"/>
      <c r="AB661" s="327"/>
      <c r="AC661" s="327"/>
      <c r="AD661" s="327"/>
      <c r="AE661" s="327"/>
      <c r="AF661" s="327"/>
      <c r="AG661" s="327"/>
      <c r="AH661" s="327"/>
      <c r="AI661" s="327"/>
      <c r="AJ661" s="327"/>
      <c r="AK661" s="328"/>
      <c r="AL661" s="328"/>
      <c r="AM661" s="328"/>
      <c r="AN661" s="328"/>
      <c r="AO661" s="328"/>
      <c r="AP661" s="328"/>
      <c r="AQ661" s="328"/>
      <c r="AR661" s="328"/>
      <c r="AS661" s="328"/>
      <c r="AT661" s="328"/>
      <c r="AU661" s="328"/>
      <c r="AV661" s="328"/>
      <c r="AW661" s="328"/>
      <c r="AX661" s="328"/>
      <c r="AY661" s="328"/>
      <c r="AZ661" s="328"/>
      <c r="BA661" s="328"/>
      <c r="BB661" s="328"/>
      <c r="BC661" s="328"/>
      <c r="BD661" s="328"/>
      <c r="BE661" s="328"/>
      <c r="BF661" s="328"/>
      <c r="BG661" s="328"/>
      <c r="BH661" s="328"/>
      <c r="BI661" s="328"/>
      <c r="BJ661" s="328"/>
      <c r="BK661" s="328"/>
      <c r="BL661" s="328"/>
      <c r="BM661" s="328"/>
      <c r="BN661" s="328"/>
      <c r="BO661" s="328"/>
      <c r="BP661" s="328"/>
      <c r="BQ661" s="328"/>
      <c r="BR661" s="328"/>
      <c r="BS661" s="328"/>
      <c r="BT661" s="328"/>
      <c r="BU661" s="328"/>
      <c r="BV661" s="328"/>
      <c r="BW661" s="328"/>
      <c r="BX661" s="328"/>
      <c r="BY661" s="328"/>
      <c r="BZ661" s="329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25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25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25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25">
      <c r="A665" s="11"/>
      <c r="B665" s="2" t="s">
        <v>161</v>
      </c>
      <c r="K665" s="93" t="s">
        <v>196</v>
      </c>
      <c r="L665" s="93"/>
      <c r="M665" s="93"/>
      <c r="N665" s="93"/>
      <c r="O665" s="93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25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25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25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25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2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2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2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2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2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2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2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25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2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2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2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2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2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2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2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25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2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2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2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2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2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2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2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2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2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25">
      <c r="CC695" s="12"/>
    </row>
    <row r="696" spans="1:130" x14ac:dyDescent="0.25">
      <c r="CC696" s="12"/>
    </row>
    <row r="697" spans="1:130" x14ac:dyDescent="0.25">
      <c r="CC697" s="12"/>
    </row>
    <row r="698" spans="1:130" x14ac:dyDescent="0.25">
      <c r="CC698" s="12"/>
    </row>
    <row r="699" spans="1:130" x14ac:dyDescent="0.25">
      <c r="CC699" s="12"/>
    </row>
    <row r="700" spans="1:130" x14ac:dyDescent="0.25">
      <c r="CC700" s="12"/>
    </row>
    <row r="701" spans="1:130" x14ac:dyDescent="0.25">
      <c r="CC701" s="12"/>
    </row>
    <row r="702" spans="1:130" x14ac:dyDescent="0.25">
      <c r="CC702" s="12"/>
    </row>
    <row r="703" spans="1:130" x14ac:dyDescent="0.25">
      <c r="CC703" s="12"/>
    </row>
    <row r="704" spans="1:130" x14ac:dyDescent="0.25">
      <c r="CC704" s="12"/>
    </row>
    <row r="705" spans="81:81" x14ac:dyDescent="0.25">
      <c r="CC705" s="12"/>
    </row>
    <row r="706" spans="81:81" x14ac:dyDescent="0.25">
      <c r="CC706" s="12"/>
    </row>
    <row r="707" spans="81:81" x14ac:dyDescent="0.25">
      <c r="CC707" s="12"/>
    </row>
    <row r="708" spans="81:81" x14ac:dyDescent="0.25">
      <c r="CC708" s="12"/>
    </row>
    <row r="709" spans="81:81" x14ac:dyDescent="0.25">
      <c r="CC709" s="12"/>
    </row>
    <row r="710" spans="81:81" x14ac:dyDescent="0.25">
      <c r="CC710" s="12"/>
    </row>
    <row r="711" spans="81:81" x14ac:dyDescent="0.25">
      <c r="CC711" s="12"/>
    </row>
    <row r="712" spans="81:81" x14ac:dyDescent="0.25">
      <c r="CC712" s="12"/>
    </row>
    <row r="713" spans="81:81" x14ac:dyDescent="0.25">
      <c r="CC713" s="12"/>
    </row>
    <row r="714" spans="81:81" x14ac:dyDescent="0.25">
      <c r="CC714" s="12"/>
    </row>
    <row r="715" spans="81:81" x14ac:dyDescent="0.25">
      <c r="CC715" s="12"/>
    </row>
    <row r="716" spans="81:81" x14ac:dyDescent="0.25">
      <c r="CC716" s="12"/>
    </row>
    <row r="717" spans="81:81" x14ac:dyDescent="0.25">
      <c r="CC717" s="12"/>
    </row>
    <row r="718" spans="81:81" x14ac:dyDescent="0.25">
      <c r="CC718" s="12"/>
    </row>
    <row r="719" spans="81:81" x14ac:dyDescent="0.25">
      <c r="CC719" s="12"/>
    </row>
    <row r="720" spans="81:81" x14ac:dyDescent="0.25">
      <c r="CC720" s="12"/>
    </row>
    <row r="721" spans="81:81" x14ac:dyDescent="0.25">
      <c r="CC721" s="12"/>
    </row>
    <row r="722" spans="81:81" x14ac:dyDescent="0.25">
      <c r="CC722" s="12"/>
    </row>
    <row r="723" spans="81:81" x14ac:dyDescent="0.25">
      <c r="CC723" s="12"/>
    </row>
    <row r="724" spans="81:81" x14ac:dyDescent="0.25">
      <c r="CC724" s="12"/>
    </row>
    <row r="725" spans="81:81" x14ac:dyDescent="0.25">
      <c r="CC725" s="12"/>
    </row>
    <row r="726" spans="81:81" x14ac:dyDescent="0.25">
      <c r="CC726" s="12"/>
    </row>
    <row r="727" spans="81:81" x14ac:dyDescent="0.25">
      <c r="CC727" s="12"/>
    </row>
    <row r="728" spans="81:81" x14ac:dyDescent="0.25">
      <c r="CC728" s="12"/>
    </row>
    <row r="729" spans="81:81" x14ac:dyDescent="0.25">
      <c r="CC729" s="12"/>
    </row>
    <row r="730" spans="81:81" x14ac:dyDescent="0.25">
      <c r="CC730" s="12"/>
    </row>
    <row r="731" spans="81:81" x14ac:dyDescent="0.25">
      <c r="CC731" s="12"/>
    </row>
    <row r="732" spans="81:81" x14ac:dyDescent="0.25">
      <c r="CC732" s="12"/>
    </row>
    <row r="733" spans="81:81" x14ac:dyDescent="0.25">
      <c r="CC733" s="12"/>
    </row>
    <row r="734" spans="81:81" x14ac:dyDescent="0.25">
      <c r="CC734" s="12"/>
    </row>
    <row r="735" spans="81:81" x14ac:dyDescent="0.25">
      <c r="CC735" s="12"/>
    </row>
    <row r="736" spans="81:81" x14ac:dyDescent="0.25">
      <c r="CC736" s="12"/>
    </row>
    <row r="737" spans="81:81" x14ac:dyDescent="0.25">
      <c r="CC737" s="12"/>
    </row>
    <row r="738" spans="81:81" x14ac:dyDescent="0.25">
      <c r="CC738" s="12"/>
    </row>
    <row r="739" spans="81:81" x14ac:dyDescent="0.25">
      <c r="CC739" s="12"/>
    </row>
    <row r="740" spans="81:81" x14ac:dyDescent="0.25">
      <c r="CC740" s="12"/>
    </row>
    <row r="741" spans="81:81" x14ac:dyDescent="0.25">
      <c r="CC741" s="12"/>
    </row>
    <row r="742" spans="81:81" x14ac:dyDescent="0.25">
      <c r="CC742" s="12"/>
    </row>
    <row r="743" spans="81:81" x14ac:dyDescent="0.25">
      <c r="CC743" s="12"/>
    </row>
    <row r="744" spans="81:81" x14ac:dyDescent="0.25">
      <c r="CC744" s="12"/>
    </row>
    <row r="745" spans="81:81" x14ac:dyDescent="0.25">
      <c r="CC745" s="12"/>
    </row>
    <row r="746" spans="81:81" x14ac:dyDescent="0.25">
      <c r="CC746" s="12"/>
    </row>
    <row r="747" spans="81:81" x14ac:dyDescent="0.25">
      <c r="CC747" s="12"/>
    </row>
    <row r="748" spans="81:81" x14ac:dyDescent="0.25">
      <c r="CC748" s="12"/>
    </row>
    <row r="749" spans="81:81" x14ac:dyDescent="0.25">
      <c r="CC749" s="12"/>
    </row>
    <row r="750" spans="81:81" x14ac:dyDescent="0.25">
      <c r="CC750" s="12"/>
    </row>
    <row r="751" spans="81:81" x14ac:dyDescent="0.25">
      <c r="CC751" s="12"/>
    </row>
    <row r="752" spans="81:81" x14ac:dyDescent="0.25">
      <c r="CC752" s="12"/>
    </row>
    <row r="753" spans="81:81" x14ac:dyDescent="0.25">
      <c r="CC753" s="12"/>
    </row>
    <row r="754" spans="81:81" x14ac:dyDescent="0.25">
      <c r="CC754" s="12"/>
    </row>
    <row r="755" spans="81:81" x14ac:dyDescent="0.25">
      <c r="CC755" s="12"/>
    </row>
    <row r="756" spans="81:81" x14ac:dyDescent="0.25">
      <c r="CC756" s="12"/>
    </row>
    <row r="757" spans="81:81" x14ac:dyDescent="0.25">
      <c r="CC757" s="12"/>
    </row>
    <row r="758" spans="81:81" x14ac:dyDescent="0.25">
      <c r="CC758" s="12"/>
    </row>
    <row r="759" spans="81:81" x14ac:dyDescent="0.25">
      <c r="CC759" s="12"/>
    </row>
    <row r="760" spans="81:81" x14ac:dyDescent="0.25">
      <c r="CC760" s="12"/>
    </row>
    <row r="761" spans="81:81" x14ac:dyDescent="0.25">
      <c r="CC761" s="12"/>
    </row>
    <row r="762" spans="81:81" x14ac:dyDescent="0.25">
      <c r="CC762" s="12"/>
    </row>
    <row r="763" spans="81:81" x14ac:dyDescent="0.25">
      <c r="CC763" s="12"/>
    </row>
    <row r="764" spans="81:81" x14ac:dyDescent="0.25">
      <c r="CC764" s="12"/>
    </row>
    <row r="765" spans="81:81" x14ac:dyDescent="0.25">
      <c r="CC765" s="12"/>
    </row>
    <row r="766" spans="81:81" x14ac:dyDescent="0.25">
      <c r="CC766" s="12"/>
    </row>
    <row r="767" spans="81:81" x14ac:dyDescent="0.25">
      <c r="CC767" s="12"/>
    </row>
    <row r="768" spans="81:81" x14ac:dyDescent="0.25">
      <c r="CC768" s="12"/>
    </row>
    <row r="769" spans="81:81" x14ac:dyDescent="0.25">
      <c r="CC769" s="12"/>
    </row>
    <row r="770" spans="81:81" x14ac:dyDescent="0.25">
      <c r="CC770" s="12"/>
    </row>
    <row r="771" spans="81:81" x14ac:dyDescent="0.25">
      <c r="CC771" s="12"/>
    </row>
    <row r="772" spans="81:81" x14ac:dyDescent="0.25">
      <c r="CC772" s="12"/>
    </row>
    <row r="773" spans="81:81" x14ac:dyDescent="0.25">
      <c r="CC773" s="12"/>
    </row>
    <row r="774" spans="81:81" x14ac:dyDescent="0.25">
      <c r="CC774" s="12"/>
    </row>
    <row r="775" spans="81:81" x14ac:dyDescent="0.25">
      <c r="CC775" s="12"/>
    </row>
    <row r="776" spans="81:81" x14ac:dyDescent="0.25">
      <c r="CC776" s="12"/>
    </row>
    <row r="777" spans="81:81" x14ac:dyDescent="0.25">
      <c r="CC777" s="12"/>
    </row>
    <row r="778" spans="81:81" x14ac:dyDescent="0.25">
      <c r="CC778" s="12"/>
    </row>
    <row r="779" spans="81:81" x14ac:dyDescent="0.25">
      <c r="CC779" s="12"/>
    </row>
    <row r="780" spans="81:81" x14ac:dyDescent="0.25">
      <c r="CC780" s="12"/>
    </row>
    <row r="781" spans="81:81" x14ac:dyDescent="0.25">
      <c r="CC781" s="12"/>
    </row>
    <row r="782" spans="81:81" x14ac:dyDescent="0.25">
      <c r="CC782" s="12"/>
    </row>
    <row r="783" spans="81:81" x14ac:dyDescent="0.25">
      <c r="CC783" s="12"/>
    </row>
    <row r="784" spans="81:81" x14ac:dyDescent="0.25">
      <c r="CC784" s="12"/>
    </row>
    <row r="785" spans="81:81" x14ac:dyDescent="0.25">
      <c r="CC785" s="12"/>
    </row>
    <row r="786" spans="81:81" x14ac:dyDescent="0.25">
      <c r="CC786" s="12"/>
    </row>
    <row r="787" spans="81:81" x14ac:dyDescent="0.25">
      <c r="CC787" s="12"/>
    </row>
    <row r="788" spans="81:81" x14ac:dyDescent="0.25">
      <c r="CC788" s="12"/>
    </row>
    <row r="789" spans="81:81" x14ac:dyDescent="0.25">
      <c r="CC789" s="12"/>
    </row>
    <row r="790" spans="81:81" x14ac:dyDescent="0.25">
      <c r="CC790" s="12"/>
    </row>
    <row r="791" spans="81:81" x14ac:dyDescent="0.25">
      <c r="CC791" s="12"/>
    </row>
    <row r="792" spans="81:81" x14ac:dyDescent="0.25">
      <c r="CC792" s="12"/>
    </row>
    <row r="793" spans="81:81" x14ac:dyDescent="0.25">
      <c r="CC793" s="12"/>
    </row>
    <row r="794" spans="81:81" x14ac:dyDescent="0.25">
      <c r="CC794" s="12"/>
    </row>
    <row r="795" spans="81:81" x14ac:dyDescent="0.25">
      <c r="CC795" s="12"/>
    </row>
    <row r="796" spans="81:81" x14ac:dyDescent="0.25">
      <c r="CC796" s="12"/>
    </row>
    <row r="797" spans="81:81" x14ac:dyDescent="0.25">
      <c r="CC797" s="12"/>
    </row>
    <row r="798" spans="81:81" x14ac:dyDescent="0.25">
      <c r="CC798" s="12"/>
    </row>
    <row r="799" spans="81:81" x14ac:dyDescent="0.25">
      <c r="CC799" s="12"/>
    </row>
    <row r="800" spans="81:81" x14ac:dyDescent="0.25">
      <c r="CC800" s="12"/>
    </row>
    <row r="801" spans="81:81" x14ac:dyDescent="0.25">
      <c r="CC801" s="12"/>
    </row>
    <row r="802" spans="81:81" x14ac:dyDescent="0.25">
      <c r="CC802" s="12"/>
    </row>
    <row r="803" spans="81:81" x14ac:dyDescent="0.25">
      <c r="CC803" s="12"/>
    </row>
    <row r="804" spans="81:81" x14ac:dyDescent="0.25">
      <c r="CC804" s="12"/>
    </row>
    <row r="805" spans="81:81" x14ac:dyDescent="0.25">
      <c r="CC805" s="12"/>
    </row>
    <row r="806" spans="81:81" x14ac:dyDescent="0.25">
      <c r="CC806" s="12"/>
    </row>
    <row r="807" spans="81:81" x14ac:dyDescent="0.25">
      <c r="CC807" s="12"/>
    </row>
    <row r="808" spans="81:81" x14ac:dyDescent="0.25">
      <c r="CC808" s="12"/>
    </row>
    <row r="809" spans="81:81" x14ac:dyDescent="0.25">
      <c r="CC809" s="12"/>
    </row>
    <row r="810" spans="81:81" x14ac:dyDescent="0.25">
      <c r="CC810" s="12"/>
    </row>
    <row r="811" spans="81:81" x14ac:dyDescent="0.25">
      <c r="CC811" s="12"/>
    </row>
    <row r="812" spans="81:81" x14ac:dyDescent="0.25">
      <c r="CC812" s="12"/>
    </row>
    <row r="813" spans="81:81" x14ac:dyDescent="0.25">
      <c r="CC813" s="12"/>
    </row>
    <row r="814" spans="81:81" x14ac:dyDescent="0.25">
      <c r="CC814" s="12"/>
    </row>
    <row r="815" spans="81:81" x14ac:dyDescent="0.25">
      <c r="CC815" s="12"/>
    </row>
    <row r="816" spans="81:81" x14ac:dyDescent="0.25">
      <c r="CC816" s="12"/>
    </row>
    <row r="817" spans="81:81" x14ac:dyDescent="0.25">
      <c r="CC817" s="12"/>
    </row>
    <row r="818" spans="81:81" x14ac:dyDescent="0.25">
      <c r="CC818" s="12"/>
    </row>
    <row r="819" spans="81:81" x14ac:dyDescent="0.25">
      <c r="CC819" s="12"/>
    </row>
    <row r="820" spans="81:81" x14ac:dyDescent="0.25">
      <c r="CC820" s="12"/>
    </row>
    <row r="821" spans="81:81" x14ac:dyDescent="0.25">
      <c r="CC821" s="12"/>
    </row>
    <row r="822" spans="81:81" x14ac:dyDescent="0.25">
      <c r="CC822" s="12"/>
    </row>
    <row r="823" spans="81:81" x14ac:dyDescent="0.25">
      <c r="CC823" s="12"/>
    </row>
    <row r="824" spans="81:81" x14ac:dyDescent="0.25">
      <c r="CC824" s="12"/>
    </row>
    <row r="825" spans="81:81" x14ac:dyDescent="0.25">
      <c r="CC825" s="12"/>
    </row>
    <row r="826" spans="81:81" x14ac:dyDescent="0.25">
      <c r="CC826" s="12"/>
    </row>
    <row r="827" spans="81:81" x14ac:dyDescent="0.25">
      <c r="CC827" s="12"/>
    </row>
    <row r="828" spans="81:81" x14ac:dyDescent="0.25">
      <c r="CC828" s="12"/>
    </row>
    <row r="829" spans="81:81" x14ac:dyDescent="0.25">
      <c r="CC829" s="12"/>
    </row>
    <row r="830" spans="81:81" x14ac:dyDescent="0.25">
      <c r="CC830" s="12"/>
    </row>
    <row r="831" spans="81:81" x14ac:dyDescent="0.25">
      <c r="CC831" s="12"/>
    </row>
    <row r="832" spans="81:81" x14ac:dyDescent="0.25">
      <c r="CC832" s="12"/>
    </row>
    <row r="833" spans="81:81" x14ac:dyDescent="0.25">
      <c r="CC833" s="12"/>
    </row>
    <row r="834" spans="81:81" x14ac:dyDescent="0.25">
      <c r="CC834" s="12"/>
    </row>
    <row r="835" spans="81:81" x14ac:dyDescent="0.25">
      <c r="CC835" s="12"/>
    </row>
    <row r="836" spans="81:81" x14ac:dyDescent="0.25">
      <c r="CC836" s="12"/>
    </row>
    <row r="837" spans="81:81" x14ac:dyDescent="0.25">
      <c r="CC837" s="12"/>
    </row>
    <row r="838" spans="81:81" x14ac:dyDescent="0.25">
      <c r="CC838" s="12"/>
    </row>
    <row r="839" spans="81:81" x14ac:dyDescent="0.25">
      <c r="CC839" s="12"/>
    </row>
    <row r="840" spans="81:81" x14ac:dyDescent="0.25">
      <c r="CC840" s="12"/>
    </row>
    <row r="841" spans="81:81" x14ac:dyDescent="0.25">
      <c r="CC841" s="12"/>
    </row>
    <row r="842" spans="81:81" x14ac:dyDescent="0.25">
      <c r="CC842" s="12"/>
    </row>
    <row r="843" spans="81:81" x14ac:dyDescent="0.25">
      <c r="CC843" s="12"/>
    </row>
    <row r="844" spans="81:81" x14ac:dyDescent="0.25">
      <c r="CC844" s="12"/>
    </row>
    <row r="845" spans="81:81" x14ac:dyDescent="0.25">
      <c r="CC845" s="12"/>
    </row>
    <row r="846" spans="81:81" x14ac:dyDescent="0.25">
      <c r="CC846" s="12"/>
    </row>
    <row r="847" spans="81:81" x14ac:dyDescent="0.25">
      <c r="CC847" s="12"/>
    </row>
    <row r="848" spans="81:81" x14ac:dyDescent="0.25">
      <c r="CC848" s="12"/>
    </row>
    <row r="849" spans="81:81" x14ac:dyDescent="0.25">
      <c r="CC849" s="12"/>
    </row>
    <row r="850" spans="81:81" x14ac:dyDescent="0.25">
      <c r="CC850" s="12"/>
    </row>
    <row r="851" spans="81:81" x14ac:dyDescent="0.25">
      <c r="CC851" s="12"/>
    </row>
    <row r="852" spans="81:81" x14ac:dyDescent="0.25">
      <c r="CC852" s="12"/>
    </row>
    <row r="853" spans="81:81" x14ac:dyDescent="0.25">
      <c r="CC853" s="12"/>
    </row>
    <row r="854" spans="81:81" x14ac:dyDescent="0.25">
      <c r="CC854" s="12"/>
    </row>
    <row r="855" spans="81:81" x14ac:dyDescent="0.25">
      <c r="CC855" s="12"/>
    </row>
    <row r="856" spans="81:81" x14ac:dyDescent="0.25">
      <c r="CC856" s="12"/>
    </row>
    <row r="857" spans="81:81" x14ac:dyDescent="0.25">
      <c r="CC857" s="12"/>
    </row>
    <row r="858" spans="81:81" x14ac:dyDescent="0.25">
      <c r="CC858" s="12"/>
    </row>
    <row r="859" spans="81:81" x14ac:dyDescent="0.25">
      <c r="CC859" s="12"/>
    </row>
    <row r="860" spans="81:81" x14ac:dyDescent="0.25">
      <c r="CC860" s="12"/>
    </row>
    <row r="861" spans="81:81" x14ac:dyDescent="0.25">
      <c r="CC861" s="12"/>
    </row>
    <row r="862" spans="81:81" x14ac:dyDescent="0.25">
      <c r="CC862" s="12"/>
    </row>
    <row r="863" spans="81:81" x14ac:dyDescent="0.25">
      <c r="CC863" s="12"/>
    </row>
    <row r="864" spans="81:81" x14ac:dyDescent="0.25">
      <c r="CC864" s="12"/>
    </row>
    <row r="865" spans="81:81" x14ac:dyDescent="0.25">
      <c r="CC865" s="12"/>
    </row>
    <row r="866" spans="81:81" x14ac:dyDescent="0.25">
      <c r="CC866" s="12"/>
    </row>
    <row r="867" spans="81:81" x14ac:dyDescent="0.25">
      <c r="CC867" s="12"/>
    </row>
    <row r="868" spans="81:81" x14ac:dyDescent="0.25">
      <c r="CC868" s="12"/>
    </row>
    <row r="869" spans="81:81" x14ac:dyDescent="0.25">
      <c r="CC869" s="12"/>
    </row>
    <row r="870" spans="81:81" x14ac:dyDescent="0.25">
      <c r="CC870" s="12"/>
    </row>
    <row r="871" spans="81:81" x14ac:dyDescent="0.25">
      <c r="CC871" s="12"/>
    </row>
    <row r="872" spans="81:81" x14ac:dyDescent="0.25">
      <c r="CC872" s="12"/>
    </row>
    <row r="873" spans="81:81" x14ac:dyDescent="0.25">
      <c r="CC873" s="12"/>
    </row>
    <row r="874" spans="81:81" x14ac:dyDescent="0.25">
      <c r="CC874" s="12"/>
    </row>
    <row r="875" spans="81:81" x14ac:dyDescent="0.25">
      <c r="CC875" s="12"/>
    </row>
    <row r="876" spans="81:81" x14ac:dyDescent="0.25">
      <c r="CC876" s="12"/>
    </row>
    <row r="877" spans="81:81" x14ac:dyDescent="0.25">
      <c r="CC877" s="12"/>
    </row>
    <row r="878" spans="81:81" x14ac:dyDescent="0.25">
      <c r="CC878" s="12"/>
    </row>
    <row r="879" spans="81:81" x14ac:dyDescent="0.25">
      <c r="CC879" s="12"/>
    </row>
    <row r="880" spans="81:81" x14ac:dyDescent="0.25">
      <c r="CC880" s="12"/>
    </row>
    <row r="881" spans="81:81" x14ac:dyDescent="0.25">
      <c r="CC881" s="12"/>
    </row>
    <row r="882" spans="81:81" x14ac:dyDescent="0.25">
      <c r="CC882" s="12"/>
    </row>
    <row r="883" spans="81:81" x14ac:dyDescent="0.25">
      <c r="CC883" s="12"/>
    </row>
    <row r="884" spans="81:81" x14ac:dyDescent="0.25">
      <c r="CC884" s="12"/>
    </row>
    <row r="885" spans="81:81" x14ac:dyDescent="0.25">
      <c r="CC885" s="12"/>
    </row>
    <row r="886" spans="81:81" x14ac:dyDescent="0.25">
      <c r="CC886" s="12"/>
    </row>
    <row r="887" spans="81:81" x14ac:dyDescent="0.25">
      <c r="CC887" s="12"/>
    </row>
    <row r="888" spans="81:81" x14ac:dyDescent="0.25">
      <c r="CC888" s="12"/>
    </row>
    <row r="889" spans="81:81" x14ac:dyDescent="0.25">
      <c r="CC889" s="12"/>
    </row>
    <row r="890" spans="81:81" x14ac:dyDescent="0.25">
      <c r="CC890" s="12"/>
    </row>
    <row r="891" spans="81:81" x14ac:dyDescent="0.25">
      <c r="CC891" s="12"/>
    </row>
    <row r="892" spans="81:81" x14ac:dyDescent="0.25">
      <c r="CC892" s="12"/>
    </row>
    <row r="893" spans="81:81" x14ac:dyDescent="0.25">
      <c r="CC893" s="12"/>
    </row>
    <row r="894" spans="81:81" x14ac:dyDescent="0.25">
      <c r="CC894" s="12"/>
    </row>
    <row r="895" spans="81:81" x14ac:dyDescent="0.25">
      <c r="CC895" s="12"/>
    </row>
    <row r="896" spans="81:81" x14ac:dyDescent="0.25">
      <c r="CC896" s="12"/>
    </row>
    <row r="897" spans="81:81" x14ac:dyDescent="0.25">
      <c r="CC897" s="12"/>
    </row>
    <row r="898" spans="81:81" x14ac:dyDescent="0.25">
      <c r="CC898" s="12"/>
    </row>
    <row r="899" spans="81:81" x14ac:dyDescent="0.25">
      <c r="CC899" s="12"/>
    </row>
    <row r="900" spans="81:81" x14ac:dyDescent="0.25">
      <c r="CC900" s="12"/>
    </row>
    <row r="901" spans="81:81" x14ac:dyDescent="0.25">
      <c r="CC901" s="12"/>
    </row>
    <row r="902" spans="81:81" x14ac:dyDescent="0.25">
      <c r="CC902" s="12"/>
    </row>
    <row r="903" spans="81:81" x14ac:dyDescent="0.25">
      <c r="CC903" s="12"/>
    </row>
    <row r="904" spans="81:81" x14ac:dyDescent="0.25">
      <c r="CC904" s="12"/>
    </row>
    <row r="905" spans="81:81" x14ac:dyDescent="0.25">
      <c r="CC905" s="12"/>
    </row>
    <row r="906" spans="81:81" x14ac:dyDescent="0.25">
      <c r="CC906" s="12"/>
    </row>
    <row r="907" spans="81:81" x14ac:dyDescent="0.25">
      <c r="CC907" s="12"/>
    </row>
    <row r="908" spans="81:81" x14ac:dyDescent="0.25">
      <c r="CC908" s="12"/>
    </row>
    <row r="909" spans="81:81" x14ac:dyDescent="0.25">
      <c r="CC909" s="12"/>
    </row>
    <row r="910" spans="81:81" x14ac:dyDescent="0.25">
      <c r="CC910" s="12"/>
    </row>
    <row r="911" spans="81:81" x14ac:dyDescent="0.25">
      <c r="CC911" s="12"/>
    </row>
    <row r="912" spans="81:81" x14ac:dyDescent="0.25">
      <c r="CC912" s="12"/>
    </row>
    <row r="913" spans="81:81" x14ac:dyDescent="0.25">
      <c r="CC913" s="12"/>
    </row>
    <row r="914" spans="81:81" x14ac:dyDescent="0.25">
      <c r="CC914" s="12"/>
    </row>
    <row r="915" spans="81:81" x14ac:dyDescent="0.25">
      <c r="CC915" s="12"/>
    </row>
    <row r="916" spans="81:81" x14ac:dyDescent="0.25">
      <c r="CC916" s="12"/>
    </row>
    <row r="917" spans="81:81" x14ac:dyDescent="0.25">
      <c r="CC917" s="12"/>
    </row>
    <row r="918" spans="81:81" x14ac:dyDescent="0.25">
      <c r="CC918" s="12"/>
    </row>
    <row r="919" spans="81:81" x14ac:dyDescent="0.25">
      <c r="CC919" s="12"/>
    </row>
    <row r="920" spans="81:81" x14ac:dyDescent="0.25">
      <c r="CC920" s="12"/>
    </row>
    <row r="921" spans="81:81" x14ac:dyDescent="0.25">
      <c r="CC921" s="12"/>
    </row>
    <row r="922" spans="81:81" x14ac:dyDescent="0.25">
      <c r="CC922" s="12"/>
    </row>
    <row r="923" spans="81:81" x14ac:dyDescent="0.25">
      <c r="CC923" s="12"/>
    </row>
    <row r="924" spans="81:81" x14ac:dyDescent="0.25">
      <c r="CC924" s="12"/>
    </row>
    <row r="925" spans="81:81" x14ac:dyDescent="0.25">
      <c r="CC925" s="12"/>
    </row>
    <row r="926" spans="81:81" x14ac:dyDescent="0.25">
      <c r="CC926" s="12"/>
    </row>
    <row r="927" spans="81:81" x14ac:dyDescent="0.25">
      <c r="CC927" s="12"/>
    </row>
    <row r="928" spans="81:81" x14ac:dyDescent="0.25">
      <c r="CC928" s="12"/>
    </row>
    <row r="929" spans="81:81" x14ac:dyDescent="0.25">
      <c r="CC929" s="12"/>
    </row>
    <row r="930" spans="81:81" x14ac:dyDescent="0.25">
      <c r="CC930" s="12"/>
    </row>
    <row r="931" spans="81:81" x14ac:dyDescent="0.25">
      <c r="CC931" s="12"/>
    </row>
    <row r="932" spans="81:81" x14ac:dyDescent="0.25">
      <c r="CC932" s="12"/>
    </row>
    <row r="933" spans="81:81" x14ac:dyDescent="0.25">
      <c r="CC933" s="12"/>
    </row>
    <row r="934" spans="81:81" x14ac:dyDescent="0.25">
      <c r="CC934" s="12"/>
    </row>
    <row r="935" spans="81:81" x14ac:dyDescent="0.25">
      <c r="CC935" s="12"/>
    </row>
    <row r="936" spans="81:81" x14ac:dyDescent="0.25">
      <c r="CC936" s="12"/>
    </row>
    <row r="937" spans="81:81" x14ac:dyDescent="0.25">
      <c r="CC937" s="12"/>
    </row>
    <row r="938" spans="81:81" x14ac:dyDescent="0.25">
      <c r="CC938" s="12"/>
    </row>
    <row r="939" spans="81:81" x14ac:dyDescent="0.25">
      <c r="CC939" s="12"/>
    </row>
    <row r="940" spans="81:81" x14ac:dyDescent="0.25">
      <c r="CC940" s="12"/>
    </row>
    <row r="941" spans="81:81" x14ac:dyDescent="0.25">
      <c r="CC941" s="12"/>
    </row>
    <row r="942" spans="81:81" x14ac:dyDescent="0.25">
      <c r="CC942" s="12"/>
    </row>
    <row r="943" spans="81:81" x14ac:dyDescent="0.25">
      <c r="CC943" s="12"/>
    </row>
    <row r="944" spans="81:81" x14ac:dyDescent="0.25">
      <c r="CC944" s="12"/>
    </row>
    <row r="945" spans="81:81" x14ac:dyDescent="0.25">
      <c r="CC945" s="12"/>
    </row>
    <row r="946" spans="81:81" x14ac:dyDescent="0.25">
      <c r="CC946" s="12"/>
    </row>
    <row r="947" spans="81:81" x14ac:dyDescent="0.25">
      <c r="CC947" s="12"/>
    </row>
    <row r="948" spans="81:81" x14ac:dyDescent="0.25">
      <c r="CC948" s="12"/>
    </row>
    <row r="949" spans="81:81" x14ac:dyDescent="0.25">
      <c r="CC949" s="12"/>
    </row>
    <row r="950" spans="81:81" x14ac:dyDescent="0.25">
      <c r="CC950" s="12"/>
    </row>
    <row r="951" spans="81:81" x14ac:dyDescent="0.25">
      <c r="CC951" s="12"/>
    </row>
    <row r="952" spans="81:81" x14ac:dyDescent="0.25">
      <c r="CC952" s="12"/>
    </row>
    <row r="953" spans="81:81" x14ac:dyDescent="0.25">
      <c r="CC953" s="12"/>
    </row>
    <row r="954" spans="81:81" x14ac:dyDescent="0.25">
      <c r="CC954" s="12"/>
    </row>
    <row r="955" spans="81:81" x14ac:dyDescent="0.25">
      <c r="CC955" s="12"/>
    </row>
    <row r="956" spans="81:81" x14ac:dyDescent="0.25">
      <c r="CC956" s="12"/>
    </row>
    <row r="957" spans="81:81" x14ac:dyDescent="0.25">
      <c r="CC957" s="12"/>
    </row>
    <row r="958" spans="81:81" x14ac:dyDescent="0.25">
      <c r="CC958" s="12"/>
    </row>
    <row r="959" spans="81:81" x14ac:dyDescent="0.25">
      <c r="CC959" s="12"/>
    </row>
    <row r="960" spans="81:81" x14ac:dyDescent="0.25">
      <c r="CC960" s="12"/>
    </row>
    <row r="961" spans="81:81" x14ac:dyDescent="0.25">
      <c r="CC961" s="12"/>
    </row>
    <row r="962" spans="81:81" x14ac:dyDescent="0.25">
      <c r="CC962" s="12"/>
    </row>
    <row r="963" spans="81:81" x14ac:dyDescent="0.25">
      <c r="CC963" s="12"/>
    </row>
    <row r="964" spans="81:81" x14ac:dyDescent="0.25">
      <c r="CC964" s="12"/>
    </row>
    <row r="965" spans="81:81" x14ac:dyDescent="0.25">
      <c r="CC965" s="12"/>
    </row>
    <row r="966" spans="81:81" x14ac:dyDescent="0.25">
      <c r="CC966" s="12"/>
    </row>
    <row r="967" spans="81:81" x14ac:dyDescent="0.25">
      <c r="CC967" s="12"/>
    </row>
    <row r="968" spans="81:81" x14ac:dyDescent="0.25">
      <c r="CC968" s="12"/>
    </row>
    <row r="969" spans="81:81" x14ac:dyDescent="0.25">
      <c r="CC969" s="12"/>
    </row>
    <row r="970" spans="81:81" x14ac:dyDescent="0.25">
      <c r="CC970" s="12"/>
    </row>
    <row r="971" spans="81:81" x14ac:dyDescent="0.25">
      <c r="CC971" s="12"/>
    </row>
    <row r="972" spans="81:81" x14ac:dyDescent="0.25">
      <c r="CC972" s="12"/>
    </row>
    <row r="973" spans="81:81" x14ac:dyDescent="0.25">
      <c r="CC973" s="12"/>
    </row>
    <row r="974" spans="81:81" x14ac:dyDescent="0.25">
      <c r="CC974" s="12"/>
    </row>
    <row r="975" spans="81:81" x14ac:dyDescent="0.25">
      <c r="CC975" s="12"/>
    </row>
    <row r="976" spans="81:81" x14ac:dyDescent="0.25">
      <c r="CC976" s="12"/>
    </row>
    <row r="977" spans="81:81" x14ac:dyDescent="0.25">
      <c r="CC977" s="12"/>
    </row>
    <row r="978" spans="81:81" x14ac:dyDescent="0.25">
      <c r="CC978" s="12"/>
    </row>
    <row r="979" spans="81:81" x14ac:dyDescent="0.25">
      <c r="CC979" s="12"/>
    </row>
    <row r="980" spans="81:81" x14ac:dyDescent="0.25">
      <c r="CC980" s="12"/>
    </row>
    <row r="981" spans="81:81" x14ac:dyDescent="0.25">
      <c r="CC981" s="12"/>
    </row>
    <row r="982" spans="81:81" x14ac:dyDescent="0.25">
      <c r="CC982" s="12"/>
    </row>
    <row r="983" spans="81:81" x14ac:dyDescent="0.25">
      <c r="CC983" s="12"/>
    </row>
    <row r="984" spans="81:81" x14ac:dyDescent="0.25">
      <c r="CC984" s="12"/>
    </row>
    <row r="985" spans="81:81" x14ac:dyDescent="0.25">
      <c r="CC985" s="12"/>
    </row>
    <row r="986" spans="81:81" x14ac:dyDescent="0.25">
      <c r="CC986" s="12"/>
    </row>
    <row r="987" spans="81:81" x14ac:dyDescent="0.25">
      <c r="CC987" s="12"/>
    </row>
    <row r="988" spans="81:81" x14ac:dyDescent="0.25">
      <c r="CC988" s="12"/>
    </row>
    <row r="989" spans="81:81" x14ac:dyDescent="0.25">
      <c r="CC989" s="12"/>
    </row>
    <row r="990" spans="81:81" x14ac:dyDescent="0.25">
      <c r="CC990" s="12"/>
    </row>
    <row r="991" spans="81:81" x14ac:dyDescent="0.25">
      <c r="CC991" s="12"/>
    </row>
    <row r="992" spans="81:81" x14ac:dyDescent="0.25">
      <c r="CC992" s="12"/>
    </row>
    <row r="993" spans="81:81" x14ac:dyDescent="0.25">
      <c r="CC993" s="12"/>
    </row>
    <row r="994" spans="81:81" x14ac:dyDescent="0.25">
      <c r="CC994" s="12"/>
    </row>
    <row r="995" spans="81:81" x14ac:dyDescent="0.25">
      <c r="CC995" s="12"/>
    </row>
    <row r="996" spans="81:81" x14ac:dyDescent="0.25">
      <c r="CC996" s="12"/>
    </row>
    <row r="997" spans="81:81" x14ac:dyDescent="0.25">
      <c r="CC997" s="12"/>
    </row>
    <row r="998" spans="81:81" x14ac:dyDescent="0.25">
      <c r="CC998" s="12"/>
    </row>
    <row r="999" spans="81:81" x14ac:dyDescent="0.25">
      <c r="CC999" s="12"/>
    </row>
    <row r="1000" spans="81:81" x14ac:dyDescent="0.25">
      <c r="CC1000" s="12"/>
    </row>
    <row r="1001" spans="81:81" x14ac:dyDescent="0.25">
      <c r="CC1001" s="12"/>
    </row>
    <row r="1002" spans="81:81" x14ac:dyDescent="0.25">
      <c r="CC1002" s="12"/>
    </row>
    <row r="1003" spans="81:81" x14ac:dyDescent="0.25">
      <c r="CC1003" s="12"/>
    </row>
    <row r="1004" spans="81:81" x14ac:dyDescent="0.25">
      <c r="CC1004" s="12"/>
    </row>
    <row r="1005" spans="81:81" x14ac:dyDescent="0.25">
      <c r="CC1005" s="12"/>
    </row>
    <row r="1006" spans="81:81" x14ac:dyDescent="0.25">
      <c r="CC1006" s="12"/>
    </row>
    <row r="1007" spans="81:81" x14ac:dyDescent="0.25">
      <c r="CC1007" s="12"/>
    </row>
    <row r="1008" spans="81:81" x14ac:dyDescent="0.25">
      <c r="CC1008" s="12"/>
    </row>
    <row r="1009" spans="81:81" x14ac:dyDescent="0.25">
      <c r="CC1009" s="12"/>
    </row>
    <row r="1010" spans="81:81" x14ac:dyDescent="0.25">
      <c r="CC1010" s="12"/>
    </row>
    <row r="1011" spans="81:81" x14ac:dyDescent="0.25">
      <c r="CC1011" s="12"/>
    </row>
    <row r="1012" spans="81:81" x14ac:dyDescent="0.25">
      <c r="CC1012" s="12"/>
    </row>
    <row r="1013" spans="81:81" x14ac:dyDescent="0.25">
      <c r="CC1013" s="12"/>
    </row>
    <row r="1014" spans="81:81" x14ac:dyDescent="0.25">
      <c r="CC1014" s="12"/>
    </row>
    <row r="1015" spans="81:81" x14ac:dyDescent="0.25">
      <c r="CC1015" s="12"/>
    </row>
    <row r="1016" spans="81:81" x14ac:dyDescent="0.25">
      <c r="CC1016" s="12"/>
    </row>
    <row r="1017" spans="81:81" x14ac:dyDescent="0.25">
      <c r="CC1017" s="12"/>
    </row>
    <row r="1018" spans="81:81" x14ac:dyDescent="0.25">
      <c r="CC1018" s="12"/>
    </row>
    <row r="1019" spans="81:81" x14ac:dyDescent="0.25">
      <c r="CC1019" s="12"/>
    </row>
    <row r="1020" spans="81:81" x14ac:dyDescent="0.25">
      <c r="CC1020" s="12"/>
    </row>
    <row r="1021" spans="81:81" x14ac:dyDescent="0.25">
      <c r="CC1021" s="12"/>
    </row>
    <row r="1022" spans="81:81" x14ac:dyDescent="0.25">
      <c r="CC1022" s="12"/>
    </row>
    <row r="1023" spans="81:81" x14ac:dyDescent="0.25">
      <c r="CC1023" s="12"/>
    </row>
    <row r="1024" spans="81:81" x14ac:dyDescent="0.25">
      <c r="CC1024" s="12"/>
    </row>
    <row r="1025" spans="81:81" x14ac:dyDescent="0.25">
      <c r="CC1025" s="12"/>
    </row>
    <row r="1026" spans="81:81" x14ac:dyDescent="0.25">
      <c r="CC1026" s="12"/>
    </row>
    <row r="1027" spans="81:81" x14ac:dyDescent="0.25">
      <c r="CC1027" s="12"/>
    </row>
    <row r="1028" spans="81:81" x14ac:dyDescent="0.25">
      <c r="CC1028" s="12"/>
    </row>
    <row r="1029" spans="81:81" x14ac:dyDescent="0.25">
      <c r="CC1029" s="12"/>
    </row>
    <row r="1030" spans="81:81" x14ac:dyDescent="0.25">
      <c r="CC1030" s="12"/>
    </row>
    <row r="1031" spans="81:81" x14ac:dyDescent="0.25">
      <c r="CC1031" s="12"/>
    </row>
    <row r="1032" spans="81:81" x14ac:dyDescent="0.25">
      <c r="CC1032" s="12"/>
    </row>
    <row r="1033" spans="81:81" x14ac:dyDescent="0.25">
      <c r="CC1033" s="12"/>
    </row>
    <row r="1034" spans="81:81" x14ac:dyDescent="0.25">
      <c r="CC1034" s="12"/>
    </row>
    <row r="1035" spans="81:81" x14ac:dyDescent="0.25">
      <c r="CC1035" s="12"/>
    </row>
    <row r="1036" spans="81:81" x14ac:dyDescent="0.25">
      <c r="CC1036" s="12"/>
    </row>
    <row r="1037" spans="81:81" x14ac:dyDescent="0.25">
      <c r="CC1037" s="12"/>
    </row>
    <row r="1038" spans="81:81" x14ac:dyDescent="0.25">
      <c r="CC1038" s="12"/>
    </row>
    <row r="1039" spans="81:81" x14ac:dyDescent="0.25">
      <c r="CC1039" s="12"/>
    </row>
    <row r="1040" spans="81:81" x14ac:dyDescent="0.25">
      <c r="CC1040" s="12"/>
    </row>
    <row r="1041" spans="81:81" x14ac:dyDescent="0.25">
      <c r="CC1041" s="12"/>
    </row>
    <row r="1042" spans="81:81" x14ac:dyDescent="0.25">
      <c r="CC1042" s="12"/>
    </row>
    <row r="1043" spans="81:81" x14ac:dyDescent="0.25">
      <c r="CC1043" s="12"/>
    </row>
    <row r="1044" spans="81:81" x14ac:dyDescent="0.25">
      <c r="CC1044" s="12"/>
    </row>
    <row r="1045" spans="81:81" x14ac:dyDescent="0.25">
      <c r="CC1045" s="12"/>
    </row>
    <row r="1046" spans="81:81" x14ac:dyDescent="0.25">
      <c r="CC1046" s="12"/>
    </row>
    <row r="1047" spans="81:81" x14ac:dyDescent="0.25">
      <c r="CC1047" s="12"/>
    </row>
    <row r="1048" spans="81:81" x14ac:dyDescent="0.25">
      <c r="CC1048" s="12"/>
    </row>
    <row r="1049" spans="81:81" x14ac:dyDescent="0.25">
      <c r="CC1049" s="12"/>
    </row>
    <row r="1050" spans="81:81" x14ac:dyDescent="0.25">
      <c r="CC1050" s="12"/>
    </row>
    <row r="1051" spans="81:81" x14ac:dyDescent="0.25">
      <c r="CC1051" s="12"/>
    </row>
    <row r="1052" spans="81:81" x14ac:dyDescent="0.25">
      <c r="CC1052" s="12"/>
    </row>
    <row r="1053" spans="81:81" x14ac:dyDescent="0.25">
      <c r="CC1053" s="12"/>
    </row>
    <row r="1054" spans="81:81" x14ac:dyDescent="0.25">
      <c r="CC1054" s="12"/>
    </row>
    <row r="1055" spans="81:81" x14ac:dyDescent="0.25">
      <c r="CC1055" s="12"/>
    </row>
    <row r="1056" spans="81:81" x14ac:dyDescent="0.25">
      <c r="CC1056" s="12"/>
    </row>
    <row r="1057" spans="81:81" x14ac:dyDescent="0.25">
      <c r="CC1057" s="12"/>
    </row>
    <row r="1058" spans="81:81" x14ac:dyDescent="0.25">
      <c r="CC1058" s="12"/>
    </row>
    <row r="1059" spans="81:81" x14ac:dyDescent="0.25">
      <c r="CC1059" s="12"/>
    </row>
    <row r="1060" spans="81:81" x14ac:dyDescent="0.25">
      <c r="CC1060" s="12"/>
    </row>
    <row r="1061" spans="81:81" x14ac:dyDescent="0.25">
      <c r="CC1061" s="12"/>
    </row>
    <row r="1062" spans="81:81" x14ac:dyDescent="0.25">
      <c r="CC1062" s="12"/>
    </row>
    <row r="1063" spans="81:81" x14ac:dyDescent="0.25">
      <c r="CC1063" s="12"/>
    </row>
    <row r="1064" spans="81:81" x14ac:dyDescent="0.25">
      <c r="CC1064" s="12"/>
    </row>
    <row r="1065" spans="81:81" x14ac:dyDescent="0.25">
      <c r="CC1065" s="12"/>
    </row>
    <row r="1066" spans="81:81" x14ac:dyDescent="0.25">
      <c r="CC1066" s="12"/>
    </row>
    <row r="1067" spans="81:81" x14ac:dyDescent="0.25">
      <c r="CC1067" s="12"/>
    </row>
    <row r="1068" spans="81:81" x14ac:dyDescent="0.25">
      <c r="CC1068" s="12"/>
    </row>
    <row r="1069" spans="81:81" x14ac:dyDescent="0.25">
      <c r="CC1069" s="12"/>
    </row>
    <row r="1070" spans="81:81" x14ac:dyDescent="0.25">
      <c r="CC1070" s="12"/>
    </row>
    <row r="1071" spans="81:81" x14ac:dyDescent="0.25">
      <c r="CC1071" s="12"/>
    </row>
    <row r="1072" spans="81:81" x14ac:dyDescent="0.25">
      <c r="CC1072" s="12"/>
    </row>
    <row r="1073" spans="81:81" x14ac:dyDescent="0.25">
      <c r="CC1073" s="12"/>
    </row>
    <row r="1074" spans="81:81" x14ac:dyDescent="0.25">
      <c r="CC1074" s="12"/>
    </row>
    <row r="1075" spans="81:81" x14ac:dyDescent="0.25">
      <c r="CC1075" s="12"/>
    </row>
    <row r="1076" spans="81:81" x14ac:dyDescent="0.25">
      <c r="CC1076" s="12"/>
    </row>
    <row r="1077" spans="81:81" x14ac:dyDescent="0.25">
      <c r="CC1077" s="12"/>
    </row>
    <row r="1078" spans="81:81" x14ac:dyDescent="0.25">
      <c r="CC1078" s="12"/>
    </row>
    <row r="1079" spans="81:81" x14ac:dyDescent="0.25">
      <c r="CC1079" s="12"/>
    </row>
    <row r="1080" spans="81:81" x14ac:dyDescent="0.25">
      <c r="CC1080" s="12"/>
    </row>
    <row r="1081" spans="81:81" x14ac:dyDescent="0.25">
      <c r="CC1081" s="12"/>
    </row>
    <row r="1082" spans="81:81" x14ac:dyDescent="0.25">
      <c r="CC1082" s="12"/>
    </row>
    <row r="1083" spans="81:81" x14ac:dyDescent="0.25">
      <c r="CC1083" s="12"/>
    </row>
    <row r="1084" spans="81:81" x14ac:dyDescent="0.25">
      <c r="CC1084" s="12"/>
    </row>
    <row r="1085" spans="81:81" x14ac:dyDescent="0.25">
      <c r="CC1085" s="12"/>
    </row>
    <row r="1086" spans="81:81" x14ac:dyDescent="0.25">
      <c r="CC1086" s="12"/>
    </row>
    <row r="1087" spans="81:81" x14ac:dyDescent="0.25">
      <c r="CC1087" s="12"/>
    </row>
    <row r="1088" spans="81:81" x14ac:dyDescent="0.25">
      <c r="CC1088" s="12"/>
    </row>
    <row r="1089" spans="81:81" x14ac:dyDescent="0.25">
      <c r="CC1089" s="12"/>
    </row>
    <row r="1090" spans="81:81" x14ac:dyDescent="0.25">
      <c r="CC1090" s="12"/>
    </row>
    <row r="1091" spans="81:81" x14ac:dyDescent="0.25">
      <c r="CC1091" s="12"/>
    </row>
    <row r="1092" spans="81:81" x14ac:dyDescent="0.25">
      <c r="CC1092" s="12"/>
    </row>
    <row r="1093" spans="81:81" x14ac:dyDescent="0.25">
      <c r="CC1093" s="12"/>
    </row>
    <row r="1094" spans="81:81" x14ac:dyDescent="0.25">
      <c r="CC1094" s="12"/>
    </row>
    <row r="1095" spans="81:81" x14ac:dyDescent="0.25">
      <c r="CC1095" s="12"/>
    </row>
    <row r="1096" spans="81:81" x14ac:dyDescent="0.25">
      <c r="CC1096" s="12"/>
    </row>
    <row r="1097" spans="81:81" x14ac:dyDescent="0.25">
      <c r="CC1097" s="12"/>
    </row>
    <row r="1098" spans="81:81" x14ac:dyDescent="0.25">
      <c r="CC1098" s="12"/>
    </row>
    <row r="1099" spans="81:81" x14ac:dyDescent="0.25">
      <c r="CC1099" s="12"/>
    </row>
    <row r="1100" spans="81:81" x14ac:dyDescent="0.25">
      <c r="CC1100" s="12"/>
    </row>
    <row r="1101" spans="81:81" x14ac:dyDescent="0.25">
      <c r="CC1101" s="12"/>
    </row>
    <row r="1102" spans="81:81" x14ac:dyDescent="0.25">
      <c r="CC1102" s="12"/>
    </row>
    <row r="1103" spans="81:81" x14ac:dyDescent="0.25">
      <c r="CC1103" s="12"/>
    </row>
    <row r="1104" spans="81:81" x14ac:dyDescent="0.25">
      <c r="CC1104" s="12"/>
    </row>
    <row r="1105" spans="81:81" x14ac:dyDescent="0.25">
      <c r="CC1105" s="12"/>
    </row>
    <row r="1106" spans="81:81" x14ac:dyDescent="0.25">
      <c r="CC1106" s="12"/>
    </row>
    <row r="1107" spans="81:81" x14ac:dyDescent="0.25">
      <c r="CC1107" s="12"/>
    </row>
    <row r="1108" spans="81:81" x14ac:dyDescent="0.25">
      <c r="CC1108" s="12"/>
    </row>
    <row r="1109" spans="81:81" x14ac:dyDescent="0.25">
      <c r="CC1109" s="12"/>
    </row>
    <row r="1110" spans="81:81" x14ac:dyDescent="0.25">
      <c r="CC1110" s="12"/>
    </row>
    <row r="1111" spans="81:81" x14ac:dyDescent="0.25">
      <c r="CC1111" s="12"/>
    </row>
    <row r="1112" spans="81:81" x14ac:dyDescent="0.25">
      <c r="CC1112" s="12"/>
    </row>
    <row r="1113" spans="81:81" x14ac:dyDescent="0.25">
      <c r="CC1113" s="12"/>
    </row>
    <row r="1114" spans="81:81" x14ac:dyDescent="0.25">
      <c r="CC1114" s="12"/>
    </row>
    <row r="1115" spans="81:81" x14ac:dyDescent="0.25">
      <c r="CC1115" s="12"/>
    </row>
    <row r="1116" spans="81:81" x14ac:dyDescent="0.25">
      <c r="CC1116" s="12"/>
    </row>
    <row r="1117" spans="81:81" x14ac:dyDescent="0.25">
      <c r="CC1117" s="12"/>
    </row>
    <row r="1118" spans="81:81" x14ac:dyDescent="0.25">
      <c r="CC1118" s="12"/>
    </row>
    <row r="1119" spans="81:81" x14ac:dyDescent="0.25">
      <c r="CC1119" s="12"/>
    </row>
    <row r="1120" spans="81:81" x14ac:dyDescent="0.25">
      <c r="CC1120" s="12"/>
    </row>
    <row r="1121" spans="81:81" x14ac:dyDescent="0.25">
      <c r="CC1121" s="12"/>
    </row>
    <row r="1122" spans="81:81" x14ac:dyDescent="0.25">
      <c r="CC1122" s="12"/>
    </row>
    <row r="1123" spans="81:81" x14ac:dyDescent="0.25">
      <c r="CC1123" s="12"/>
    </row>
    <row r="1124" spans="81:81" x14ac:dyDescent="0.25">
      <c r="CC1124" s="12"/>
    </row>
    <row r="1125" spans="81:81" x14ac:dyDescent="0.25">
      <c r="CC1125" s="12"/>
    </row>
    <row r="1126" spans="81:81" x14ac:dyDescent="0.25">
      <c r="CC1126" s="12"/>
    </row>
    <row r="1127" spans="81:81" x14ac:dyDescent="0.25">
      <c r="CC1127" s="12"/>
    </row>
    <row r="1128" spans="81:81" x14ac:dyDescent="0.25">
      <c r="CC1128" s="12"/>
    </row>
    <row r="1129" spans="81:81" x14ac:dyDescent="0.25">
      <c r="CC1129" s="12"/>
    </row>
    <row r="1130" spans="81:81" x14ac:dyDescent="0.25">
      <c r="CC1130" s="12"/>
    </row>
    <row r="1131" spans="81:81" x14ac:dyDescent="0.25">
      <c r="CC1131" s="12"/>
    </row>
    <row r="1132" spans="81:81" x14ac:dyDescent="0.25">
      <c r="CC1132" s="12"/>
    </row>
    <row r="1133" spans="81:81" x14ac:dyDescent="0.25">
      <c r="CC1133" s="12"/>
    </row>
    <row r="1134" spans="81:81" x14ac:dyDescent="0.25">
      <c r="CC1134" s="12"/>
    </row>
    <row r="1135" spans="81:81" x14ac:dyDescent="0.25">
      <c r="CC1135" s="12"/>
    </row>
    <row r="1136" spans="81:81" x14ac:dyDescent="0.25">
      <c r="CC1136" s="12"/>
    </row>
    <row r="1137" spans="81:81" x14ac:dyDescent="0.25">
      <c r="CC1137" s="12"/>
    </row>
    <row r="1138" spans="81:81" x14ac:dyDescent="0.25">
      <c r="CC1138" s="12"/>
    </row>
    <row r="1139" spans="81:81" x14ac:dyDescent="0.25">
      <c r="CC1139" s="12"/>
    </row>
    <row r="1140" spans="81:81" x14ac:dyDescent="0.25">
      <c r="CC1140" s="12"/>
    </row>
    <row r="1141" spans="81:81" x14ac:dyDescent="0.25">
      <c r="CC1141" s="12"/>
    </row>
    <row r="1142" spans="81:81" x14ac:dyDescent="0.25">
      <c r="CC1142" s="12"/>
    </row>
    <row r="1143" spans="81:81" x14ac:dyDescent="0.25">
      <c r="CC1143" s="12"/>
    </row>
    <row r="1144" spans="81:81" x14ac:dyDescent="0.25">
      <c r="CC1144" s="12"/>
    </row>
    <row r="1145" spans="81:81" x14ac:dyDescent="0.25">
      <c r="CC1145" s="12"/>
    </row>
    <row r="1146" spans="81:81" x14ac:dyDescent="0.25">
      <c r="CC1146" s="12"/>
    </row>
    <row r="1147" spans="81:81" x14ac:dyDescent="0.25">
      <c r="CC1147" s="12"/>
    </row>
    <row r="1148" spans="81:81" x14ac:dyDescent="0.25">
      <c r="CC1148" s="12"/>
    </row>
    <row r="1149" spans="81:81" x14ac:dyDescent="0.25">
      <c r="CC1149" s="12"/>
    </row>
    <row r="1150" spans="81:81" x14ac:dyDescent="0.25">
      <c r="CC1150" s="12"/>
    </row>
    <row r="1151" spans="81:81" x14ac:dyDescent="0.25">
      <c r="CC1151" s="12"/>
    </row>
    <row r="1152" spans="81:81" x14ac:dyDescent="0.25">
      <c r="CC1152" s="12"/>
    </row>
    <row r="1153" spans="81:81" x14ac:dyDescent="0.25">
      <c r="CC1153" s="12"/>
    </row>
    <row r="1154" spans="81:81" x14ac:dyDescent="0.25">
      <c r="CC1154" s="12"/>
    </row>
    <row r="1155" spans="81:81" x14ac:dyDescent="0.25">
      <c r="CC1155" s="12"/>
    </row>
    <row r="1156" spans="81:81" x14ac:dyDescent="0.25">
      <c r="CC1156" s="12"/>
    </row>
    <row r="1157" spans="81:81" x14ac:dyDescent="0.25">
      <c r="CC1157" s="12"/>
    </row>
    <row r="1158" spans="81:81" x14ac:dyDescent="0.25">
      <c r="CC1158" s="12"/>
    </row>
    <row r="1159" spans="81:81" x14ac:dyDescent="0.25">
      <c r="CC1159" s="12"/>
    </row>
    <row r="1160" spans="81:81" x14ac:dyDescent="0.25">
      <c r="CC1160" s="12"/>
    </row>
  </sheetData>
  <sheetProtection password="B4AF" sheet="1" selectLockedCells="1" autoFilter="0"/>
  <autoFilter ref="CB1:CB693"/>
  <mergeCells count="1035"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AM425:BF425"/>
    <mergeCell ref="AM426:BF42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Q155:BZ155"/>
    <mergeCell ref="AU154:BE154"/>
    <mergeCell ref="AU156:BE156"/>
    <mergeCell ref="B152:AT152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185:BZ185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B585:BZ585"/>
    <mergeCell ref="B586:BZ586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169:BZ169"/>
    <mergeCell ref="BF156:BP156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51:BZ51"/>
    <mergeCell ref="B32:BZ32"/>
    <mergeCell ref="B350:AR35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Szolosova</cp:lastModifiedBy>
  <cp:lastPrinted>2015-06-09T06:10:09Z</cp:lastPrinted>
  <dcterms:created xsi:type="dcterms:W3CDTF">2012-01-12T21:00:01Z</dcterms:created>
  <dcterms:modified xsi:type="dcterms:W3CDTF">2023-06-29T12:48:20Z</dcterms:modified>
</cp:coreProperties>
</file>