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zivatel\Desktop\"/>
    </mc:Choice>
  </mc:AlternateContent>
  <bookViews>
    <workbookView xWindow="0" yWindow="0" windowWidth="20490" windowHeight="6165"/>
  </bookViews>
  <sheets>
    <sheet name="Hárok10" sheetId="10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5" i="10" l="1"/>
  <c r="E80" i="10" l="1"/>
  <c r="D33" i="10" l="1"/>
  <c r="D80" i="10" l="1"/>
  <c r="E33" i="10" l="1"/>
  <c r="E64" i="10"/>
  <c r="D37" i="10"/>
  <c r="D45" i="10" s="1"/>
  <c r="D64" i="10"/>
  <c r="E37" i="10" l="1"/>
  <c r="E83" i="10" s="1"/>
  <c r="D83" i="10"/>
</calcChain>
</file>

<file path=xl/sharedStrings.xml><?xml version="1.0" encoding="utf-8"?>
<sst xmlns="http://schemas.openxmlformats.org/spreadsheetml/2006/main" count="154" uniqueCount="127">
  <si>
    <t>v EUR</t>
  </si>
  <si>
    <t>A</t>
  </si>
  <si>
    <t>B.</t>
  </si>
  <si>
    <t>Text</t>
  </si>
  <si>
    <t>Peňažné toky zo základných podnikateľských</t>
  </si>
  <si>
    <t>činností</t>
  </si>
  <si>
    <t>Z/S.</t>
  </si>
  <si>
    <t>Hospodársky výsledok pred zdanením</t>
  </si>
  <si>
    <t>A.1</t>
  </si>
  <si>
    <t>Nepeňažné operácie / A.1.1 až A.1.13 /</t>
  </si>
  <si>
    <t>A.1.1</t>
  </si>
  <si>
    <t xml:space="preserve"> +</t>
  </si>
  <si>
    <t>A.1.2</t>
  </si>
  <si>
    <t xml:space="preserve">Zostatková hodnota DNM a DHM učtovaná pri vyradení toho </t>
  </si>
  <si>
    <t>majetku do nákladov na bežnú činnosť s výnimkou jeho predaja</t>
  </si>
  <si>
    <t>A.1.3</t>
  </si>
  <si>
    <t>Odpis opravnej položky k nadobudnutému majetku</t>
  </si>
  <si>
    <t>A.1.4</t>
  </si>
  <si>
    <t>A.1.5</t>
  </si>
  <si>
    <t xml:space="preserve">Zmena opravných položiek </t>
  </si>
  <si>
    <t>A.1.6</t>
  </si>
  <si>
    <t>Zmena stavu položiek časového rozlíšenia nákladov a výnosov</t>
  </si>
  <si>
    <t>A.1.7</t>
  </si>
  <si>
    <t>Dividendy a iné podiely učtované do výnosov</t>
  </si>
  <si>
    <t>A.1.8</t>
  </si>
  <si>
    <t xml:space="preserve">Úroky účtované do nákladov </t>
  </si>
  <si>
    <t>A.1.9</t>
  </si>
  <si>
    <t>Úroky účtované do výnosov</t>
  </si>
  <si>
    <t xml:space="preserve"> -</t>
  </si>
  <si>
    <t>A.1.10</t>
  </si>
  <si>
    <t xml:space="preserve">Kurzový zisk vyčíslený k peňažným prostriedkom ku dňu </t>
  </si>
  <si>
    <t>zostavenia účtovnej závierky</t>
  </si>
  <si>
    <t>A.1.11</t>
  </si>
  <si>
    <t xml:space="preserve">Kurzová strata vyčíslená k peňažným prostriedkom ku dňu </t>
  </si>
  <si>
    <t>A.1.12</t>
  </si>
  <si>
    <t>Výsledok z predaja DHM a</t>
  </si>
  <si>
    <t>A.1.13</t>
  </si>
  <si>
    <t>Ostatné položky nepeňažného charakteru, ktoré ovplyvňujú</t>
  </si>
  <si>
    <t>A.2</t>
  </si>
  <si>
    <t>Zmeny stavu pracovného kapitálu /A.2.1 až A.2.4/</t>
  </si>
  <si>
    <t>A.2.1</t>
  </si>
  <si>
    <t>Zmena stavu pohľadávok zo základných podnik. činností</t>
  </si>
  <si>
    <t xml:space="preserve"> +/-</t>
  </si>
  <si>
    <t>A.2.2</t>
  </si>
  <si>
    <t xml:space="preserve">Zmena stavu krátkod. záväzkov zo základných podnik. činností </t>
  </si>
  <si>
    <t>A.2.3</t>
  </si>
  <si>
    <t xml:space="preserve">Zmena stavu zásob        </t>
  </si>
  <si>
    <t>Peňažné toky spolu /Z/S+A1+A2/</t>
  </si>
  <si>
    <t>A.3.</t>
  </si>
  <si>
    <t>A.4.</t>
  </si>
  <si>
    <t xml:space="preserve">A.7. </t>
  </si>
  <si>
    <t>Výdavky na daň z príjmu účtovnej jednotky</t>
  </si>
  <si>
    <t>A.9.</t>
  </si>
  <si>
    <t xml:space="preserve">Príjmy mimoriadneho charakteru </t>
  </si>
  <si>
    <t>A.10.</t>
  </si>
  <si>
    <t>Čistý  peňažný tok zo  základných podnikateľských činností</t>
  </si>
  <si>
    <t>Peňažné toky z investičných činností</t>
  </si>
  <si>
    <t>B.1</t>
  </si>
  <si>
    <t xml:space="preserve">Obstaranie nehmotného investičného majetku </t>
  </si>
  <si>
    <t>B.2</t>
  </si>
  <si>
    <t xml:space="preserve">Obstaranie hmotného investičného majetku </t>
  </si>
  <si>
    <t>B.3</t>
  </si>
  <si>
    <t>Výdavky na obstaranie dlhodobých cenných papierov</t>
  </si>
  <si>
    <t>B.4</t>
  </si>
  <si>
    <t>Príjmy z predaja dlhodobého nehmotného majetku</t>
  </si>
  <si>
    <t>B.5</t>
  </si>
  <si>
    <t>Príjmy z predaja dlhodobého hmotného majetku</t>
  </si>
  <si>
    <t>B.6</t>
  </si>
  <si>
    <t>Príjmy z predaja dlhodobých cenných papierov</t>
  </si>
  <si>
    <t>B5</t>
  </si>
  <si>
    <t>B.17</t>
  </si>
  <si>
    <t>Príimy mimoriad. charakteru vzťahujúce sa k invest. činnostiam</t>
  </si>
  <si>
    <t>B.18</t>
  </si>
  <si>
    <t>B</t>
  </si>
  <si>
    <t>Čistý peňažný tok z investičných činností</t>
  </si>
  <si>
    <t>C</t>
  </si>
  <si>
    <t>Peňažné toky z finančných činností</t>
  </si>
  <si>
    <t>C.1</t>
  </si>
  <si>
    <t>Peňažné toky vo vlastnom imaní</t>
  </si>
  <si>
    <t>C.1.1</t>
  </si>
  <si>
    <t>Príjmy z upísaných akcií</t>
  </si>
  <si>
    <t>C.1.3</t>
  </si>
  <si>
    <t>Prijaté peňažné dary</t>
  </si>
  <si>
    <t>C.1.8</t>
  </si>
  <si>
    <t>C.2</t>
  </si>
  <si>
    <t>Peňažné toky vznikajúce z dlhodobých a krátkodobých záväzkov</t>
  </si>
  <si>
    <t>z finanšnej činnosti /súčet C.2.1 až C.2.10/</t>
  </si>
  <si>
    <t>C.2.3</t>
  </si>
  <si>
    <t>Prijaté úvery z banky</t>
  </si>
  <si>
    <t>C.2.4</t>
  </si>
  <si>
    <t>Výdavky na zaplatenie úverov banke</t>
  </si>
  <si>
    <t>C.2.5</t>
  </si>
  <si>
    <t xml:space="preserve">Príjmy z prijatých pôžičiek  : </t>
  </si>
  <si>
    <t>C.2.6</t>
  </si>
  <si>
    <t>Výdavky na zaplatenie  pôžičiek</t>
  </si>
  <si>
    <t>C.2.9</t>
  </si>
  <si>
    <t xml:space="preserve">Príjmy z ostatných dlhodobých záväzkov </t>
  </si>
  <si>
    <t>C.2.10</t>
  </si>
  <si>
    <t>Výdavky na splácanie dlhodobých záväzkov</t>
  </si>
  <si>
    <t>Čistý peňažný tok z finačných činností/C1 až C 9/</t>
  </si>
  <si>
    <t>D</t>
  </si>
  <si>
    <t xml:space="preserve">Zmena stavu peňažných prostriedkov </t>
  </si>
  <si>
    <t>/ sučet A+B+C/</t>
  </si>
  <si>
    <t>E.</t>
  </si>
  <si>
    <t>Stav peňažných prostriedkov a peňažných ekvivalentov</t>
  </si>
  <si>
    <t>na začiatku účtovného obdobia</t>
  </si>
  <si>
    <t>F.</t>
  </si>
  <si>
    <t>Stav peň.prostriedkov a  ekvivalentov na konci účtovného,</t>
  </si>
  <si>
    <t>bez zohľadnenia kurz. rozdielov vyčíslených k 31.12.</t>
  </si>
  <si>
    <t>G.</t>
  </si>
  <si>
    <t>Kurzové rozdiely vyčíslené k peňažným prostriedkom a ekvivalen.</t>
  </si>
  <si>
    <t>ku dňu, ku ktorému sa zostavuje účtovná závierka</t>
  </si>
  <si>
    <t>H.</t>
  </si>
  <si>
    <t>Zostatok peňažných prostriedkov a peňaž. ekvivalentov</t>
  </si>
  <si>
    <t>na konci účtovného obdobia</t>
  </si>
  <si>
    <t xml:space="preserve">Skutočnosť </t>
  </si>
  <si>
    <t>Peňažné toky spoločnosti : KOVOREAL Holíč, s.r.o.</t>
  </si>
  <si>
    <t>Výdaje mimoriadneho charakteru-</t>
  </si>
  <si>
    <t>Odpisy stálych aktiv</t>
  </si>
  <si>
    <t>Vyplatené dividendy</t>
  </si>
  <si>
    <t xml:space="preserve">                                                                            strana 2</t>
  </si>
  <si>
    <t xml:space="preserve">                                                                                 strana 1</t>
  </si>
  <si>
    <t>C.4</t>
  </si>
  <si>
    <t>Zmena stavu dlhodobých a krázkodobých rezerv</t>
  </si>
  <si>
    <t>výsledok hospodárenia -zmena soc.fondu</t>
  </si>
  <si>
    <t>Špecifické položky =  rozdiel v org. zložke: 551 201-082 100</t>
  </si>
  <si>
    <t>Výdavky mim.charak. vzťahujúce sa k inv. činnos.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</si>
</sst>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b/>
      <sz val="11"/>
      <color rgb="FF92D05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8"/>
      <color rgb="FF00B05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rgb="FF92D050"/>
      <name val="Calibri"/>
      <family val="2"/>
      <charset val="238"/>
      <scheme val="minor"/>
    </font>
    <font>
      <b/>
      <sz val="10"/>
      <color rgb="FF92D050"/>
      <name val="Calibri"/>
      <family val="2"/>
      <charset val="238"/>
      <scheme val="minor"/>
    </font>
    <font>
      <b/>
      <sz val="10"/>
      <color rgb="FF00B05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0" xfId="0" applyFont="1" applyBorder="1"/>
    <xf numFmtId="0" fontId="0" fillId="0" borderId="3" xfId="0" applyBorder="1"/>
    <xf numFmtId="0" fontId="0" fillId="0" borderId="0" xfId="0" applyBorder="1"/>
    <xf numFmtId="0" fontId="0" fillId="0" borderId="5" xfId="0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11" xfId="0" applyBorder="1"/>
    <xf numFmtId="0" fontId="0" fillId="0" borderId="13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8" xfId="0" applyBorder="1"/>
    <xf numFmtId="0" fontId="0" fillId="0" borderId="9" xfId="0" applyBorder="1"/>
    <xf numFmtId="0" fontId="0" fillId="0" borderId="14" xfId="0" applyBorder="1"/>
    <xf numFmtId="0" fontId="0" fillId="0" borderId="17" xfId="0" applyBorder="1"/>
    <xf numFmtId="0" fontId="1" fillId="0" borderId="21" xfId="0" applyFont="1" applyBorder="1"/>
    <xf numFmtId="0" fontId="1" fillId="0" borderId="22" xfId="0" applyFont="1" applyBorder="1"/>
    <xf numFmtId="0" fontId="0" fillId="0" borderId="25" xfId="0" applyBorder="1"/>
    <xf numFmtId="0" fontId="0" fillId="0" borderId="0" xfId="0" applyAlignment="1">
      <alignment horizontal="center"/>
    </xf>
    <xf numFmtId="4" fontId="0" fillId="0" borderId="0" xfId="0" applyNumberFormat="1"/>
    <xf numFmtId="0" fontId="0" fillId="0" borderId="7" xfId="0" applyBorder="1"/>
    <xf numFmtId="0" fontId="1" fillId="0" borderId="27" xfId="0" applyFont="1" applyBorder="1"/>
    <xf numFmtId="4" fontId="1" fillId="0" borderId="0" xfId="0" applyNumberFormat="1" applyFont="1" applyBorder="1"/>
    <xf numFmtId="0" fontId="2" fillId="0" borderId="0" xfId="0" applyFont="1"/>
    <xf numFmtId="0" fontId="0" fillId="0" borderId="27" xfId="0" applyBorder="1"/>
    <xf numFmtId="0" fontId="1" fillId="0" borderId="18" xfId="0" applyFont="1" applyBorder="1"/>
    <xf numFmtId="3" fontId="0" fillId="0" borderId="0" xfId="0" applyNumberFormat="1"/>
    <xf numFmtId="3" fontId="1" fillId="0" borderId="24" xfId="0" applyNumberFormat="1" applyFont="1" applyBorder="1"/>
    <xf numFmtId="3" fontId="1" fillId="0" borderId="26" xfId="0" applyNumberFormat="1" applyFont="1" applyBorder="1"/>
    <xf numFmtId="3" fontId="1" fillId="0" borderId="25" xfId="0" applyNumberFormat="1" applyFont="1" applyBorder="1"/>
    <xf numFmtId="3" fontId="1" fillId="0" borderId="23" xfId="0" applyNumberFormat="1" applyFont="1" applyBorder="1"/>
    <xf numFmtId="3" fontId="0" fillId="0" borderId="25" xfId="0" applyNumberForma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1" fillId="0" borderId="21" xfId="0" applyNumberFormat="1" applyFont="1" applyBorder="1"/>
    <xf numFmtId="3" fontId="1" fillId="0" borderId="3" xfId="0" applyNumberFormat="1" applyFont="1" applyBorder="1"/>
    <xf numFmtId="3" fontId="0" fillId="0" borderId="3" xfId="0" applyNumberFormat="1" applyBorder="1"/>
    <xf numFmtId="3" fontId="1" fillId="0" borderId="27" xfId="0" applyNumberFormat="1" applyFont="1" applyBorder="1"/>
    <xf numFmtId="3" fontId="1" fillId="0" borderId="7" xfId="0" applyNumberFormat="1" applyFont="1" applyBorder="1"/>
    <xf numFmtId="3" fontId="0" fillId="0" borderId="7" xfId="0" applyNumberFormat="1" applyBorder="1"/>
    <xf numFmtId="3" fontId="1" fillId="0" borderId="6" xfId="0" applyNumberFormat="1" applyFont="1" applyBorder="1"/>
    <xf numFmtId="3" fontId="0" fillId="0" borderId="10" xfId="0" applyNumberFormat="1" applyBorder="1"/>
    <xf numFmtId="3" fontId="0" fillId="0" borderId="9" xfId="0" applyNumberFormat="1" applyBorder="1"/>
    <xf numFmtId="0" fontId="0" fillId="0" borderId="12" xfId="0" applyBorder="1"/>
    <xf numFmtId="0" fontId="0" fillId="0" borderId="19" xfId="0" applyBorder="1"/>
    <xf numFmtId="0" fontId="0" fillId="0" borderId="20" xfId="0" applyBorder="1"/>
    <xf numFmtId="3" fontId="0" fillId="0" borderId="20" xfId="0" applyNumberFormat="1" applyBorder="1"/>
    <xf numFmtId="3" fontId="0" fillId="0" borderId="12" xfId="0" applyNumberFormat="1" applyBorder="1"/>
    <xf numFmtId="3" fontId="0" fillId="0" borderId="16" xfId="0" applyNumberFormat="1" applyBorder="1"/>
    <xf numFmtId="3" fontId="0" fillId="0" borderId="17" xfId="0" applyNumberFormat="1" applyBorder="1"/>
    <xf numFmtId="0" fontId="0" fillId="0" borderId="28" xfId="0" applyBorder="1"/>
    <xf numFmtId="3" fontId="0" fillId="0" borderId="29" xfId="0" applyNumberFormat="1" applyBorder="1"/>
    <xf numFmtId="0" fontId="0" fillId="0" borderId="29" xfId="0" applyBorder="1"/>
    <xf numFmtId="3" fontId="0" fillId="0" borderId="28" xfId="0" applyNumberFormat="1" applyBorder="1"/>
    <xf numFmtId="0" fontId="1" fillId="0" borderId="17" xfId="0" applyFont="1" applyBorder="1"/>
    <xf numFmtId="3" fontId="0" fillId="0" borderId="14" xfId="0" applyNumberFormat="1" applyBorder="1"/>
    <xf numFmtId="3" fontId="1" fillId="0" borderId="8" xfId="0" applyNumberFormat="1" applyFont="1" applyBorder="1"/>
    <xf numFmtId="3" fontId="0" fillId="0" borderId="30" xfId="0" applyNumberFormat="1" applyBorder="1"/>
    <xf numFmtId="0" fontId="1" fillId="0" borderId="0" xfId="0" applyFont="1" applyFill="1" applyBorder="1"/>
    <xf numFmtId="3" fontId="2" fillId="0" borderId="0" xfId="0" applyNumberFormat="1" applyFont="1"/>
    <xf numFmtId="3" fontId="1" fillId="0" borderId="0" xfId="0" applyNumberFormat="1" applyFont="1"/>
    <xf numFmtId="3" fontId="4" fillId="0" borderId="0" xfId="0" applyNumberFormat="1" applyFont="1"/>
    <xf numFmtId="3" fontId="3" fillId="0" borderId="12" xfId="0" applyNumberFormat="1" applyFont="1" applyBorder="1"/>
    <xf numFmtId="0" fontId="1" fillId="0" borderId="26" xfId="0" applyFont="1" applyBorder="1" applyAlignment="1">
      <alignment horizontal="center"/>
    </xf>
    <xf numFmtId="3" fontId="0" fillId="0" borderId="0" xfId="0" applyNumberFormat="1" applyBorder="1"/>
    <xf numFmtId="3" fontId="2" fillId="0" borderId="0" xfId="0" applyNumberFormat="1" applyFont="1" applyBorder="1"/>
    <xf numFmtId="3" fontId="4" fillId="0" borderId="0" xfId="0" applyNumberFormat="1" applyFont="1" applyBorder="1"/>
    <xf numFmtId="3" fontId="1" fillId="0" borderId="0" xfId="0" applyNumberFormat="1" applyFont="1" applyBorder="1"/>
    <xf numFmtId="0" fontId="5" fillId="0" borderId="0" xfId="0" applyFont="1" applyBorder="1"/>
    <xf numFmtId="3" fontId="5" fillId="0" borderId="0" xfId="0" applyNumberFormat="1" applyFont="1" applyBorder="1"/>
    <xf numFmtId="0" fontId="7" fillId="0" borderId="0" xfId="0" applyFont="1" applyFill="1" applyBorder="1"/>
    <xf numFmtId="0" fontId="7" fillId="0" borderId="0" xfId="0" applyFont="1" applyBorder="1"/>
    <xf numFmtId="3" fontId="6" fillId="0" borderId="0" xfId="0" applyNumberFormat="1" applyFont="1" applyBorder="1"/>
    <xf numFmtId="3" fontId="7" fillId="0" borderId="0" xfId="0" applyNumberFormat="1" applyFont="1" applyBorder="1"/>
    <xf numFmtId="0" fontId="10" fillId="0" borderId="0" xfId="0" applyFont="1" applyBorder="1"/>
    <xf numFmtId="0" fontId="5" fillId="0" borderId="0" xfId="0" applyFont="1" applyFill="1" applyBorder="1"/>
    <xf numFmtId="3" fontId="3" fillId="0" borderId="20" xfId="0" applyNumberFormat="1" applyFont="1" applyBorder="1"/>
    <xf numFmtId="0" fontId="2" fillId="0" borderId="0" xfId="0" applyFont="1" applyBorder="1"/>
    <xf numFmtId="3" fontId="6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/>
    <xf numFmtId="3" fontId="8" fillId="0" borderId="0" xfId="0" applyNumberFormat="1" applyFont="1" applyBorder="1"/>
    <xf numFmtId="0" fontId="11" fillId="0" borderId="0" xfId="0" applyFont="1" applyFill="1" applyBorder="1"/>
    <xf numFmtId="3" fontId="13" fillId="0" borderId="0" xfId="0" applyNumberFormat="1" applyFont="1" applyBorder="1"/>
    <xf numFmtId="3" fontId="12" fillId="0" borderId="0" xfId="0" applyNumberFormat="1" applyFont="1" applyBorder="1"/>
    <xf numFmtId="0" fontId="0" fillId="0" borderId="4" xfId="0" applyBorder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95"/>
  <sheetViews>
    <sheetView tabSelected="1" workbookViewId="0">
      <selection activeCell="J41" sqref="J41"/>
    </sheetView>
  </sheetViews>
  <sheetFormatPr defaultRowHeight="15" x14ac:dyDescent="0.25"/>
  <cols>
    <col min="1" max="1" width="5.140625" customWidth="1"/>
    <col min="2" max="2" width="56.42578125" customWidth="1"/>
    <col min="3" max="3" width="2.5703125" customWidth="1"/>
    <col min="4" max="4" width="10.5703125" customWidth="1"/>
    <col min="5" max="5" width="11.7109375" customWidth="1"/>
    <col min="6" max="6" width="9.5703125" bestFit="1" customWidth="1"/>
    <col min="7" max="7" width="2.28515625" customWidth="1"/>
    <col min="8" max="8" width="9.85546875" bestFit="1" customWidth="1"/>
    <col min="9" max="9" width="9.7109375" customWidth="1"/>
    <col min="10" max="10" width="8.140625" customWidth="1"/>
    <col min="11" max="11" width="9" customWidth="1"/>
    <col min="12" max="12" width="11.28515625" customWidth="1"/>
    <col min="13" max="13" width="9.7109375" customWidth="1"/>
    <col min="14" max="14" width="10.7109375" bestFit="1" customWidth="1"/>
    <col min="15" max="15" width="10" bestFit="1" customWidth="1"/>
  </cols>
  <sheetData>
    <row r="2" spans="1:6" x14ac:dyDescent="0.25">
      <c r="B2" s="1" t="s">
        <v>116</v>
      </c>
    </row>
    <row r="3" spans="1:6" x14ac:dyDescent="0.25">
      <c r="B3" s="1"/>
    </row>
    <row r="4" spans="1:6" x14ac:dyDescent="0.25">
      <c r="B4" s="1"/>
    </row>
    <row r="5" spans="1:6" ht="15.75" thickBot="1" x14ac:dyDescent="0.3"/>
    <row r="6" spans="1:6" x14ac:dyDescent="0.25">
      <c r="A6" s="11"/>
      <c r="B6" s="3" t="s">
        <v>3</v>
      </c>
      <c r="C6" s="11"/>
      <c r="D6" s="2" t="s">
        <v>115</v>
      </c>
      <c r="E6" s="11" t="s">
        <v>115</v>
      </c>
      <c r="F6" s="1"/>
    </row>
    <row r="7" spans="1:6" x14ac:dyDescent="0.25">
      <c r="A7" s="12"/>
      <c r="B7" s="5"/>
      <c r="C7" s="12"/>
      <c r="D7" s="42" t="s">
        <v>0</v>
      </c>
      <c r="E7" s="14" t="s">
        <v>0</v>
      </c>
      <c r="F7" s="1"/>
    </row>
    <row r="8" spans="1:6" ht="15.75" thickBot="1" x14ac:dyDescent="0.3">
      <c r="A8" s="21"/>
      <c r="B8" s="8"/>
      <c r="C8" s="21"/>
      <c r="D8" s="43">
        <v>2022</v>
      </c>
      <c r="E8" s="15">
        <v>2021</v>
      </c>
    </row>
    <row r="9" spans="1:6" x14ac:dyDescent="0.25">
      <c r="A9" s="30"/>
      <c r="B9" s="5" t="s">
        <v>4</v>
      </c>
      <c r="C9" s="30"/>
      <c r="D9" s="6"/>
      <c r="E9" s="30"/>
    </row>
    <row r="10" spans="1:6" x14ac:dyDescent="0.25">
      <c r="A10" s="30"/>
      <c r="B10" s="5" t="s">
        <v>5</v>
      </c>
      <c r="C10" s="30"/>
      <c r="D10" s="6"/>
      <c r="E10" s="30"/>
    </row>
    <row r="11" spans="1:6" ht="15.75" thickBot="1" x14ac:dyDescent="0.3">
      <c r="A11" s="30"/>
      <c r="B11" s="5"/>
      <c r="C11" s="30"/>
      <c r="D11" s="6"/>
      <c r="E11" s="30"/>
    </row>
    <row r="12" spans="1:6" ht="15.75" thickBot="1" x14ac:dyDescent="0.3">
      <c r="A12" s="31" t="s">
        <v>6</v>
      </c>
      <c r="B12" s="26" t="s">
        <v>7</v>
      </c>
      <c r="C12" s="31"/>
      <c r="D12" s="44">
        <v>4861073</v>
      </c>
      <c r="E12" s="47">
        <v>3387787</v>
      </c>
    </row>
    <row r="13" spans="1:6" ht="15.75" thickBot="1" x14ac:dyDescent="0.3">
      <c r="A13" s="12"/>
      <c r="B13" s="5"/>
      <c r="C13" s="12"/>
      <c r="D13" s="45"/>
      <c r="E13" s="48"/>
    </row>
    <row r="14" spans="1:6" ht="15.75" thickBot="1" x14ac:dyDescent="0.3">
      <c r="A14" s="31" t="s">
        <v>8</v>
      </c>
      <c r="B14" s="26" t="s">
        <v>9</v>
      </c>
      <c r="C14" s="31"/>
      <c r="D14" s="44">
        <v>79332</v>
      </c>
      <c r="E14" s="47">
        <v>133697</v>
      </c>
    </row>
    <row r="15" spans="1:6" x14ac:dyDescent="0.25">
      <c r="A15" s="22" t="s">
        <v>10</v>
      </c>
      <c r="B15" s="16" t="s">
        <v>118</v>
      </c>
      <c r="C15" s="22" t="s">
        <v>11</v>
      </c>
      <c r="D15" s="51">
        <v>146288</v>
      </c>
      <c r="E15" s="52">
        <v>146222</v>
      </c>
    </row>
    <row r="16" spans="1:6" x14ac:dyDescent="0.25">
      <c r="A16" s="23" t="s">
        <v>12</v>
      </c>
      <c r="B16" s="18" t="s">
        <v>13</v>
      </c>
      <c r="C16" s="23" t="s">
        <v>11</v>
      </c>
      <c r="D16" s="17"/>
      <c r="E16" s="23"/>
    </row>
    <row r="17" spans="1:5" x14ac:dyDescent="0.25">
      <c r="A17" s="24"/>
      <c r="B17" s="20" t="s">
        <v>14</v>
      </c>
      <c r="C17" s="24"/>
      <c r="D17" s="19"/>
      <c r="E17" s="24"/>
    </row>
    <row r="18" spans="1:5" x14ac:dyDescent="0.25">
      <c r="A18" s="53" t="s">
        <v>15</v>
      </c>
      <c r="B18" s="54" t="s">
        <v>16</v>
      </c>
      <c r="C18" s="53"/>
      <c r="D18" s="55"/>
      <c r="E18" s="53"/>
    </row>
    <row r="19" spans="1:5" x14ac:dyDescent="0.25">
      <c r="A19" s="53" t="s">
        <v>17</v>
      </c>
      <c r="B19" s="54" t="s">
        <v>123</v>
      </c>
      <c r="C19" s="53"/>
      <c r="D19" s="56">
        <v>34027</v>
      </c>
      <c r="E19" s="57">
        <v>1788</v>
      </c>
    </row>
    <row r="20" spans="1:5" x14ac:dyDescent="0.25">
      <c r="A20" s="53" t="s">
        <v>18</v>
      </c>
      <c r="B20" s="54" t="s">
        <v>19</v>
      </c>
      <c r="C20" s="53"/>
      <c r="D20" s="56"/>
      <c r="E20" s="57"/>
    </row>
    <row r="21" spans="1:5" x14ac:dyDescent="0.25">
      <c r="A21" s="53" t="s">
        <v>20</v>
      </c>
      <c r="B21" s="54" t="s">
        <v>21</v>
      </c>
      <c r="C21" s="53"/>
      <c r="D21" s="56">
        <v>-15311</v>
      </c>
      <c r="E21" s="57">
        <v>-12603</v>
      </c>
    </row>
    <row r="22" spans="1:5" x14ac:dyDescent="0.25">
      <c r="A22" s="53" t="s">
        <v>22</v>
      </c>
      <c r="B22" s="54" t="s">
        <v>23</v>
      </c>
      <c r="C22" s="53"/>
      <c r="D22" s="55"/>
      <c r="E22" s="53"/>
    </row>
    <row r="23" spans="1:5" x14ac:dyDescent="0.25">
      <c r="A23" s="53" t="s">
        <v>24</v>
      </c>
      <c r="B23" s="54" t="s">
        <v>25</v>
      </c>
      <c r="C23" s="53" t="s">
        <v>11</v>
      </c>
      <c r="D23" s="56">
        <v>50</v>
      </c>
      <c r="E23" s="57">
        <v>139</v>
      </c>
    </row>
    <row r="24" spans="1:5" x14ac:dyDescent="0.25">
      <c r="A24" s="53" t="s">
        <v>26</v>
      </c>
      <c r="B24" s="54" t="s">
        <v>27</v>
      </c>
      <c r="C24" s="53" t="s">
        <v>28</v>
      </c>
      <c r="D24" s="56">
        <v>-219</v>
      </c>
      <c r="E24" s="57">
        <v>-194</v>
      </c>
    </row>
    <row r="25" spans="1:5" x14ac:dyDescent="0.25">
      <c r="A25" s="30" t="s">
        <v>29</v>
      </c>
      <c r="B25" s="7" t="s">
        <v>30</v>
      </c>
      <c r="C25" s="30" t="s">
        <v>28</v>
      </c>
      <c r="D25" s="6"/>
      <c r="E25" s="30"/>
    </row>
    <row r="26" spans="1:5" x14ac:dyDescent="0.25">
      <c r="A26" s="24"/>
      <c r="B26" s="20" t="s">
        <v>31</v>
      </c>
      <c r="C26" s="24"/>
      <c r="D26" s="19"/>
      <c r="E26" s="24"/>
    </row>
    <row r="27" spans="1:5" x14ac:dyDescent="0.25">
      <c r="A27" s="23" t="s">
        <v>32</v>
      </c>
      <c r="B27" s="18" t="s">
        <v>33</v>
      </c>
      <c r="C27" s="23" t="s">
        <v>11</v>
      </c>
      <c r="D27" s="17"/>
      <c r="E27" s="23"/>
    </row>
    <row r="28" spans="1:5" x14ac:dyDescent="0.25">
      <c r="A28" s="24"/>
      <c r="B28" s="20" t="s">
        <v>31</v>
      </c>
      <c r="C28" s="24"/>
      <c r="D28" s="19"/>
      <c r="E28" s="24"/>
    </row>
    <row r="29" spans="1:5" x14ac:dyDescent="0.25">
      <c r="A29" s="53" t="s">
        <v>34</v>
      </c>
      <c r="B29" s="54" t="s">
        <v>35</v>
      </c>
      <c r="C29" s="53"/>
      <c r="D29" s="56">
        <v>-85640</v>
      </c>
      <c r="E29" s="57">
        <v>-5291</v>
      </c>
    </row>
    <row r="30" spans="1:5" x14ac:dyDescent="0.25">
      <c r="A30" s="23" t="s">
        <v>36</v>
      </c>
      <c r="B30" s="18" t="s">
        <v>37</v>
      </c>
      <c r="C30" s="23"/>
      <c r="D30" s="17"/>
      <c r="E30" s="23"/>
    </row>
    <row r="31" spans="1:5" x14ac:dyDescent="0.25">
      <c r="A31" s="24"/>
      <c r="B31" s="20" t="s">
        <v>124</v>
      </c>
      <c r="C31" s="24"/>
      <c r="D31" s="19">
        <v>137</v>
      </c>
      <c r="E31" s="59">
        <v>3636</v>
      </c>
    </row>
    <row r="32" spans="1:5" ht="15.75" thickBot="1" x14ac:dyDescent="0.3">
      <c r="A32" s="30"/>
      <c r="B32" s="7"/>
      <c r="C32" s="30"/>
      <c r="D32" s="6"/>
      <c r="E32" s="30"/>
    </row>
    <row r="33" spans="1:16" ht="15.75" thickBot="1" x14ac:dyDescent="0.3">
      <c r="A33" s="31" t="s">
        <v>38</v>
      </c>
      <c r="B33" s="26" t="s">
        <v>39</v>
      </c>
      <c r="C33" s="31"/>
      <c r="D33" s="44">
        <f>D34+D35+D36</f>
        <v>-2441585</v>
      </c>
      <c r="E33" s="47">
        <f>E34+E35+E36</f>
        <v>-778713</v>
      </c>
      <c r="H33" s="69"/>
    </row>
    <row r="34" spans="1:16" x14ac:dyDescent="0.25">
      <c r="A34" s="24" t="s">
        <v>40</v>
      </c>
      <c r="B34" s="20" t="s">
        <v>41</v>
      </c>
      <c r="C34" s="24" t="s">
        <v>42</v>
      </c>
      <c r="D34" s="58">
        <v>-3795444</v>
      </c>
      <c r="E34" s="59">
        <v>-761479</v>
      </c>
      <c r="F34" s="71"/>
      <c r="G34" s="71"/>
      <c r="H34" s="33"/>
      <c r="I34" s="36"/>
      <c r="K34" s="70"/>
    </row>
    <row r="35" spans="1:16" x14ac:dyDescent="0.25">
      <c r="A35" s="53" t="s">
        <v>43</v>
      </c>
      <c r="B35" s="54" t="s">
        <v>44</v>
      </c>
      <c r="C35" s="53" t="s">
        <v>42</v>
      </c>
      <c r="D35" s="56">
        <v>1350059</v>
      </c>
      <c r="E35" s="57">
        <v>-40447</v>
      </c>
      <c r="F35" s="7"/>
      <c r="G35" s="87"/>
      <c r="H35" s="75"/>
      <c r="I35" s="74"/>
      <c r="J35" s="7"/>
      <c r="K35" s="76"/>
      <c r="L35" s="88"/>
      <c r="M35" s="74"/>
      <c r="N35" s="82"/>
      <c r="O35" s="75"/>
      <c r="P35" s="77"/>
    </row>
    <row r="36" spans="1:16" ht="15.75" thickBot="1" x14ac:dyDescent="0.3">
      <c r="A36" s="30" t="s">
        <v>45</v>
      </c>
      <c r="B36" s="7" t="s">
        <v>46</v>
      </c>
      <c r="C36" s="30" t="s">
        <v>42</v>
      </c>
      <c r="D36" s="46">
        <v>3800</v>
      </c>
      <c r="E36" s="49">
        <v>23213</v>
      </c>
      <c r="F36" s="74"/>
      <c r="G36" s="7"/>
      <c r="H36" s="75"/>
      <c r="I36" s="74"/>
      <c r="J36" s="76"/>
      <c r="K36" s="7"/>
      <c r="L36" s="75"/>
      <c r="M36" s="7"/>
      <c r="N36" s="7"/>
      <c r="O36" s="7"/>
      <c r="P36" s="7"/>
    </row>
    <row r="37" spans="1:16" ht="15.75" thickBot="1" x14ac:dyDescent="0.3">
      <c r="A37" s="34"/>
      <c r="B37" s="26" t="s">
        <v>47</v>
      </c>
      <c r="C37" s="31"/>
      <c r="D37" s="44">
        <f>D12+D14+D33</f>
        <v>2498820</v>
      </c>
      <c r="E37" s="47">
        <f>E12+E14+E33</f>
        <v>2742771</v>
      </c>
      <c r="F37" s="7"/>
      <c r="G37" s="7"/>
      <c r="H37" s="76"/>
      <c r="I37" s="75"/>
      <c r="J37" s="7"/>
      <c r="K37" s="7"/>
      <c r="L37" s="7"/>
      <c r="M37" s="7"/>
      <c r="N37" s="7"/>
      <c r="O37" s="7"/>
      <c r="P37" s="7"/>
    </row>
    <row r="38" spans="1:16" x14ac:dyDescent="0.25">
      <c r="A38" s="30"/>
      <c r="B38" s="5"/>
      <c r="C38" s="12"/>
      <c r="D38" s="45"/>
      <c r="E38" s="48"/>
      <c r="F38" s="7"/>
      <c r="G38" s="7"/>
      <c r="H38" s="74"/>
      <c r="I38" s="7"/>
      <c r="J38" s="7"/>
      <c r="K38" s="7"/>
      <c r="L38" s="89"/>
      <c r="M38" s="7"/>
      <c r="N38" s="7"/>
      <c r="O38" s="7"/>
      <c r="P38" s="7"/>
    </row>
    <row r="39" spans="1:16" x14ac:dyDescent="0.25">
      <c r="A39" s="53" t="s">
        <v>48</v>
      </c>
      <c r="B39" s="54" t="s">
        <v>25</v>
      </c>
      <c r="C39" s="53" t="s">
        <v>28</v>
      </c>
      <c r="D39" s="56">
        <v>-50</v>
      </c>
      <c r="E39" s="57">
        <v>-139</v>
      </c>
      <c r="F39" s="78"/>
      <c r="G39" s="78"/>
      <c r="H39" s="78"/>
      <c r="I39" s="90"/>
      <c r="J39" s="78"/>
      <c r="K39" s="84"/>
      <c r="L39" s="91"/>
      <c r="M39" s="84"/>
      <c r="N39" s="84"/>
      <c r="O39" s="7"/>
      <c r="P39" s="7"/>
    </row>
    <row r="40" spans="1:16" x14ac:dyDescent="0.25">
      <c r="A40" s="53" t="s">
        <v>49</v>
      </c>
      <c r="B40" s="54" t="s">
        <v>27</v>
      </c>
      <c r="C40" s="53" t="s">
        <v>11</v>
      </c>
      <c r="D40" s="56">
        <v>219</v>
      </c>
      <c r="E40" s="57">
        <v>194</v>
      </c>
      <c r="F40" s="85"/>
      <c r="G40" s="78"/>
      <c r="H40" s="78"/>
      <c r="I40" s="90"/>
      <c r="J40" s="78"/>
      <c r="K40" s="78"/>
      <c r="L40" s="91"/>
      <c r="M40" s="85"/>
      <c r="N40" s="92"/>
      <c r="O40" s="7"/>
      <c r="P40" s="80"/>
    </row>
    <row r="41" spans="1:16" x14ac:dyDescent="0.25">
      <c r="A41" s="53" t="s">
        <v>50</v>
      </c>
      <c r="B41" s="54" t="s">
        <v>51</v>
      </c>
      <c r="C41" s="53"/>
      <c r="D41" s="86">
        <v>-833219</v>
      </c>
      <c r="E41" s="72">
        <v>-796593</v>
      </c>
      <c r="F41" s="79"/>
      <c r="G41" s="75"/>
      <c r="H41" s="79"/>
      <c r="I41" s="93"/>
      <c r="J41" s="79"/>
      <c r="K41" s="79"/>
      <c r="L41" s="94"/>
      <c r="M41" s="7"/>
      <c r="N41" s="83"/>
      <c r="O41" s="7"/>
      <c r="P41" s="81"/>
    </row>
    <row r="42" spans="1:16" x14ac:dyDescent="0.25">
      <c r="A42" s="53" t="s">
        <v>52</v>
      </c>
      <c r="B42" s="54" t="s">
        <v>53</v>
      </c>
      <c r="C42" s="53" t="s">
        <v>11</v>
      </c>
      <c r="D42" s="55"/>
      <c r="E42" s="53"/>
      <c r="F42" s="75"/>
      <c r="G42" s="75"/>
      <c r="H42" s="79"/>
      <c r="I42" s="79"/>
      <c r="J42" s="75"/>
      <c r="K42" s="79"/>
      <c r="L42" s="82"/>
      <c r="M42" s="74"/>
      <c r="N42" s="83"/>
      <c r="O42" s="7"/>
      <c r="P42" s="83"/>
    </row>
    <row r="43" spans="1:16" x14ac:dyDescent="0.25">
      <c r="A43" s="53" t="s">
        <v>54</v>
      </c>
      <c r="B43" s="54" t="s">
        <v>117</v>
      </c>
      <c r="C43" s="53" t="s">
        <v>28</v>
      </c>
      <c r="D43" s="55"/>
      <c r="E43" s="53"/>
      <c r="F43" s="7"/>
      <c r="G43" s="7"/>
      <c r="H43" s="7"/>
      <c r="I43" s="74"/>
      <c r="J43" s="7"/>
      <c r="K43" s="74"/>
      <c r="L43" s="74"/>
      <c r="M43" s="7"/>
      <c r="N43" s="7"/>
      <c r="O43" s="7"/>
      <c r="P43" s="7"/>
    </row>
    <row r="44" spans="1:16" ht="15.75" thickBot="1" x14ac:dyDescent="0.3">
      <c r="A44" s="21"/>
      <c r="B44" s="8"/>
      <c r="C44" s="21"/>
      <c r="D44" s="95"/>
      <c r="E44" s="21"/>
      <c r="L44" s="7"/>
    </row>
    <row r="45" spans="1:16" ht="15.75" thickBot="1" x14ac:dyDescent="0.3">
      <c r="A45" s="34" t="s">
        <v>1</v>
      </c>
      <c r="B45" s="26" t="s">
        <v>55</v>
      </c>
      <c r="C45" s="31"/>
      <c r="D45" s="44">
        <f>SUM(D37:D44)</f>
        <v>1665770</v>
      </c>
      <c r="E45" s="47">
        <f>SUM(E37:E44)</f>
        <v>1946233</v>
      </c>
    </row>
    <row r="46" spans="1:16" x14ac:dyDescent="0.25">
      <c r="A46" s="7"/>
      <c r="B46" s="7"/>
      <c r="C46" s="7"/>
      <c r="D46" s="7"/>
      <c r="E46" s="74"/>
    </row>
    <row r="47" spans="1:16" x14ac:dyDescent="0.25">
      <c r="A47" s="7"/>
      <c r="B47" s="7"/>
      <c r="C47" s="7"/>
      <c r="D47" s="7"/>
      <c r="E47" s="7"/>
    </row>
    <row r="48" spans="1:16" x14ac:dyDescent="0.25">
      <c r="A48" s="7"/>
      <c r="B48" s="7" t="s">
        <v>121</v>
      </c>
      <c r="C48" s="7"/>
      <c r="D48" s="7"/>
      <c r="E48" s="7"/>
    </row>
    <row r="49" spans="1:15" x14ac:dyDescent="0.25">
      <c r="A49" s="7"/>
      <c r="B49" s="7"/>
      <c r="C49" s="7"/>
      <c r="D49" s="7"/>
      <c r="E49" s="7"/>
    </row>
    <row r="50" spans="1:15" x14ac:dyDescent="0.25">
      <c r="A50" s="7"/>
      <c r="B50" s="7"/>
      <c r="C50" s="7"/>
      <c r="D50" s="7"/>
      <c r="E50" s="7"/>
    </row>
    <row r="51" spans="1:15" x14ac:dyDescent="0.25">
      <c r="A51" s="7"/>
      <c r="B51" s="7"/>
      <c r="C51" s="7"/>
      <c r="D51" s="7"/>
      <c r="E51" s="7"/>
    </row>
    <row r="52" spans="1:15" ht="15.75" thickBot="1" x14ac:dyDescent="0.3">
      <c r="A52" s="7"/>
      <c r="B52" s="8"/>
      <c r="C52" s="8"/>
      <c r="D52" s="8"/>
      <c r="E52" s="8"/>
    </row>
    <row r="53" spans="1:15" ht="15.75" thickBot="1" x14ac:dyDescent="0.3">
      <c r="A53" s="31" t="s">
        <v>2</v>
      </c>
      <c r="B53" s="10" t="s">
        <v>56</v>
      </c>
      <c r="C53" s="9"/>
      <c r="D53" s="15">
        <v>2022</v>
      </c>
      <c r="E53" s="73">
        <v>2021</v>
      </c>
    </row>
    <row r="54" spans="1:15" x14ac:dyDescent="0.25">
      <c r="A54" s="30"/>
      <c r="B54" s="7"/>
      <c r="C54" s="6"/>
      <c r="D54" s="30"/>
      <c r="E54" s="27"/>
    </row>
    <row r="55" spans="1:15" x14ac:dyDescent="0.25">
      <c r="A55" s="24" t="s">
        <v>57</v>
      </c>
      <c r="B55" s="20" t="s">
        <v>58</v>
      </c>
      <c r="C55" s="19" t="s">
        <v>28</v>
      </c>
      <c r="D55" s="24"/>
      <c r="E55" s="60"/>
    </row>
    <row r="56" spans="1:15" x14ac:dyDescent="0.25">
      <c r="A56" s="53" t="s">
        <v>59</v>
      </c>
      <c r="B56" s="54" t="s">
        <v>60</v>
      </c>
      <c r="C56" s="55" t="s">
        <v>28</v>
      </c>
      <c r="D56" s="57">
        <v>-397849</v>
      </c>
      <c r="E56" s="61">
        <v>-72825</v>
      </c>
      <c r="F56" s="36"/>
    </row>
    <row r="57" spans="1:15" x14ac:dyDescent="0.25">
      <c r="A57" s="53" t="s">
        <v>61</v>
      </c>
      <c r="B57" s="54" t="s">
        <v>62</v>
      </c>
      <c r="C57" s="55"/>
      <c r="D57" s="53"/>
      <c r="E57" s="62"/>
    </row>
    <row r="58" spans="1:15" x14ac:dyDescent="0.25">
      <c r="A58" s="53" t="s">
        <v>63</v>
      </c>
      <c r="B58" s="54" t="s">
        <v>64</v>
      </c>
      <c r="C58" s="55" t="s">
        <v>11</v>
      </c>
      <c r="D58" s="53"/>
      <c r="E58" s="62"/>
    </row>
    <row r="59" spans="1:15" x14ac:dyDescent="0.25">
      <c r="A59" s="53" t="s">
        <v>65</v>
      </c>
      <c r="B59" s="54" t="s">
        <v>66</v>
      </c>
      <c r="C59" s="55" t="s">
        <v>11</v>
      </c>
      <c r="D59" s="57">
        <v>88600</v>
      </c>
      <c r="E59" s="61">
        <v>25500</v>
      </c>
    </row>
    <row r="60" spans="1:15" x14ac:dyDescent="0.25">
      <c r="A60" s="53" t="s">
        <v>67</v>
      </c>
      <c r="B60" s="54" t="s">
        <v>68</v>
      </c>
      <c r="C60" s="55" t="s">
        <v>11</v>
      </c>
      <c r="D60" s="53"/>
      <c r="E60" s="62"/>
    </row>
    <row r="61" spans="1:15" x14ac:dyDescent="0.25">
      <c r="A61" s="53" t="s">
        <v>69</v>
      </c>
      <c r="B61" s="54" t="s">
        <v>125</v>
      </c>
      <c r="C61" s="55"/>
      <c r="D61" s="53">
        <v>117</v>
      </c>
      <c r="E61" s="62">
        <v>666</v>
      </c>
    </row>
    <row r="62" spans="1:15" x14ac:dyDescent="0.25">
      <c r="A62" s="53" t="s">
        <v>70</v>
      </c>
      <c r="B62" s="54" t="s">
        <v>71</v>
      </c>
      <c r="C62" s="55" t="s">
        <v>11</v>
      </c>
      <c r="D62" s="53"/>
      <c r="E62" s="62"/>
      <c r="L62" s="5"/>
    </row>
    <row r="63" spans="1:15" ht="15.75" thickBot="1" x14ac:dyDescent="0.3">
      <c r="A63" s="30" t="s">
        <v>72</v>
      </c>
      <c r="B63" s="7" t="s">
        <v>126</v>
      </c>
      <c r="C63" s="6" t="s">
        <v>28</v>
      </c>
      <c r="D63" s="30"/>
      <c r="E63" s="27"/>
      <c r="J63" s="7"/>
      <c r="K63" s="5"/>
      <c r="L63" s="7"/>
      <c r="M63" s="7"/>
      <c r="N63" s="7"/>
      <c r="O63" s="7"/>
    </row>
    <row r="64" spans="1:15" ht="15.75" thickBot="1" x14ac:dyDescent="0.3">
      <c r="A64" s="31" t="s">
        <v>73</v>
      </c>
      <c r="B64" s="26" t="s">
        <v>74</v>
      </c>
      <c r="C64" s="25"/>
      <c r="D64" s="47">
        <f>SUM(D56:D63)</f>
        <v>-309132</v>
      </c>
      <c r="E64" s="40">
        <f>SUM(E56:E63)</f>
        <v>-46659</v>
      </c>
      <c r="F64" s="36"/>
      <c r="G64" s="36"/>
      <c r="H64" s="36"/>
      <c r="I64" s="36"/>
      <c r="J64" s="74"/>
      <c r="K64" s="77"/>
      <c r="L64" s="7"/>
      <c r="M64" s="7"/>
      <c r="N64" s="7"/>
      <c r="O64" s="7"/>
    </row>
    <row r="65" spans="1:15" x14ac:dyDescent="0.25">
      <c r="A65" s="30"/>
      <c r="B65" s="7"/>
      <c r="C65" s="6"/>
      <c r="D65" s="30"/>
      <c r="E65" s="41"/>
      <c r="J65" s="7"/>
      <c r="K65" s="77"/>
      <c r="L65" s="7"/>
      <c r="M65" s="7"/>
      <c r="N65" s="7"/>
      <c r="O65" s="7"/>
    </row>
    <row r="66" spans="1:15" x14ac:dyDescent="0.25">
      <c r="A66" s="64" t="s">
        <v>75</v>
      </c>
      <c r="B66" s="35" t="s">
        <v>76</v>
      </c>
      <c r="C66" s="19"/>
      <c r="D66" s="59"/>
      <c r="E66" s="63"/>
      <c r="J66" s="7"/>
      <c r="K66" s="5"/>
      <c r="L66" s="5"/>
      <c r="M66" s="5"/>
      <c r="N66" s="5"/>
      <c r="O66" s="32"/>
    </row>
    <row r="67" spans="1:15" x14ac:dyDescent="0.25">
      <c r="A67" s="24" t="s">
        <v>77</v>
      </c>
      <c r="B67" s="20" t="s">
        <v>78</v>
      </c>
      <c r="C67" s="19"/>
      <c r="D67" s="59"/>
      <c r="E67" s="63"/>
      <c r="J67" s="7"/>
      <c r="K67" s="5"/>
      <c r="L67" s="5"/>
      <c r="M67" s="32"/>
      <c r="N67" s="32"/>
      <c r="O67" s="32"/>
    </row>
    <row r="68" spans="1:15" x14ac:dyDescent="0.25">
      <c r="A68" s="53" t="s">
        <v>79</v>
      </c>
      <c r="B68" s="54" t="s">
        <v>80</v>
      </c>
      <c r="C68" s="55"/>
      <c r="D68" s="53"/>
      <c r="E68" s="61"/>
    </row>
    <row r="69" spans="1:15" x14ac:dyDescent="0.25">
      <c r="A69" s="53" t="s">
        <v>81</v>
      </c>
      <c r="B69" s="54" t="s">
        <v>82</v>
      </c>
      <c r="C69" s="55"/>
      <c r="D69" s="53"/>
      <c r="E69" s="61"/>
      <c r="O69" s="29"/>
    </row>
    <row r="70" spans="1:15" x14ac:dyDescent="0.25">
      <c r="A70" s="53" t="s">
        <v>83</v>
      </c>
      <c r="B70" s="54" t="s">
        <v>119</v>
      </c>
      <c r="C70" s="55"/>
      <c r="D70" s="57"/>
      <c r="E70" s="61"/>
    </row>
    <row r="71" spans="1:15" x14ac:dyDescent="0.25">
      <c r="A71" s="23" t="s">
        <v>84</v>
      </c>
      <c r="B71" s="18" t="s">
        <v>85</v>
      </c>
      <c r="C71" s="17"/>
      <c r="D71" s="65"/>
      <c r="E71" s="67"/>
    </row>
    <row r="72" spans="1:15" x14ac:dyDescent="0.25">
      <c r="A72" s="24"/>
      <c r="B72" s="20" t="s">
        <v>86</v>
      </c>
      <c r="C72" s="19"/>
      <c r="D72" s="24"/>
      <c r="E72" s="63"/>
    </row>
    <row r="73" spans="1:15" x14ac:dyDescent="0.25">
      <c r="A73" s="53" t="s">
        <v>87</v>
      </c>
      <c r="B73" s="54" t="s">
        <v>88</v>
      </c>
      <c r="C73" s="55" t="s">
        <v>11</v>
      </c>
      <c r="D73" s="57"/>
      <c r="E73" s="61"/>
    </row>
    <row r="74" spans="1:15" x14ac:dyDescent="0.25">
      <c r="A74" s="53" t="s">
        <v>89</v>
      </c>
      <c r="B74" s="54" t="s">
        <v>90</v>
      </c>
      <c r="C74" s="55" t="s">
        <v>28</v>
      </c>
      <c r="D74" s="57"/>
      <c r="E74" s="61"/>
    </row>
    <row r="75" spans="1:15" x14ac:dyDescent="0.25">
      <c r="A75" s="53" t="s">
        <v>91</v>
      </c>
      <c r="B75" s="54" t="s">
        <v>92</v>
      </c>
      <c r="C75" s="55"/>
      <c r="D75" s="57"/>
      <c r="E75" s="61"/>
    </row>
    <row r="76" spans="1:15" x14ac:dyDescent="0.25">
      <c r="A76" s="53" t="s">
        <v>93</v>
      </c>
      <c r="B76" s="54" t="s">
        <v>94</v>
      </c>
      <c r="C76" s="55" t="s">
        <v>28</v>
      </c>
      <c r="D76" s="57"/>
      <c r="E76" s="61"/>
    </row>
    <row r="77" spans="1:15" x14ac:dyDescent="0.25">
      <c r="A77" s="53" t="s">
        <v>95</v>
      </c>
      <c r="B77" s="54" t="s">
        <v>96</v>
      </c>
      <c r="C77" s="55"/>
      <c r="D77" s="53"/>
      <c r="E77" s="61"/>
    </row>
    <row r="78" spans="1:15" x14ac:dyDescent="0.25">
      <c r="A78" s="53" t="s">
        <v>97</v>
      </c>
      <c r="B78" s="54" t="s">
        <v>98</v>
      </c>
      <c r="C78" s="55"/>
      <c r="D78" s="57"/>
      <c r="E78" s="61"/>
    </row>
    <row r="79" spans="1:15" ht="15.75" thickBot="1" x14ac:dyDescent="0.3">
      <c r="A79" s="30" t="s">
        <v>122</v>
      </c>
      <c r="B79" s="54" t="s">
        <v>119</v>
      </c>
      <c r="C79" s="6"/>
      <c r="D79" s="49">
        <v>-1200000</v>
      </c>
      <c r="E79" s="41">
        <v>-3502830</v>
      </c>
    </row>
    <row r="80" spans="1:15" ht="15.75" thickBot="1" x14ac:dyDescent="0.3">
      <c r="A80" s="31" t="s">
        <v>75</v>
      </c>
      <c r="B80" s="26" t="s">
        <v>99</v>
      </c>
      <c r="C80" s="25"/>
      <c r="D80" s="47">
        <f>SUM(D78:D79)</f>
        <v>-1200000</v>
      </c>
      <c r="E80" s="40">
        <f>SUM(E67:E79)</f>
        <v>-3502830</v>
      </c>
    </row>
    <row r="81" spans="1:10" ht="15.75" thickBot="1" x14ac:dyDescent="0.3">
      <c r="A81" s="11"/>
      <c r="B81" s="3"/>
      <c r="C81" s="2"/>
      <c r="D81" s="50"/>
      <c r="E81" s="37"/>
    </row>
    <row r="82" spans="1:10" x14ac:dyDescent="0.25">
      <c r="A82" s="11" t="s">
        <v>100</v>
      </c>
      <c r="B82" s="3" t="s">
        <v>101</v>
      </c>
      <c r="C82" s="2"/>
      <c r="D82" s="50"/>
      <c r="E82" s="37"/>
      <c r="F82" s="28"/>
      <c r="G82" s="28"/>
      <c r="H82" s="5"/>
    </row>
    <row r="83" spans="1:10" ht="15.75" thickBot="1" x14ac:dyDescent="0.3">
      <c r="A83" s="13"/>
      <c r="B83" s="10" t="s">
        <v>102</v>
      </c>
      <c r="C83" s="9"/>
      <c r="D83" s="66">
        <f>D45+D64+D80</f>
        <v>156638</v>
      </c>
      <c r="E83" s="38">
        <f>E45+E64+E80</f>
        <v>-1603256</v>
      </c>
      <c r="F83" s="36"/>
      <c r="G83" s="36"/>
      <c r="H83" s="77"/>
      <c r="I83" s="69"/>
      <c r="J83" s="36"/>
    </row>
    <row r="84" spans="1:10" ht="15.75" thickBot="1" x14ac:dyDescent="0.3">
      <c r="A84" s="12"/>
      <c r="B84" s="5"/>
      <c r="C84" s="4"/>
      <c r="D84" s="12"/>
      <c r="E84" s="39"/>
    </row>
    <row r="85" spans="1:10" x14ac:dyDescent="0.25">
      <c r="A85" s="11" t="s">
        <v>103</v>
      </c>
      <c r="B85" s="3" t="s">
        <v>104</v>
      </c>
      <c r="C85" s="2"/>
      <c r="D85" s="50">
        <v>1563078</v>
      </c>
      <c r="E85" s="37">
        <v>3166334</v>
      </c>
      <c r="G85" s="36"/>
    </row>
    <row r="86" spans="1:10" ht="15.75" thickBot="1" x14ac:dyDescent="0.3">
      <c r="A86" s="13"/>
      <c r="B86" s="10" t="s">
        <v>105</v>
      </c>
      <c r="C86" s="9"/>
      <c r="D86" s="13"/>
      <c r="E86" s="38"/>
    </row>
    <row r="87" spans="1:10" x14ac:dyDescent="0.25">
      <c r="A87" s="11" t="s">
        <v>106</v>
      </c>
      <c r="B87" s="3" t="s">
        <v>107</v>
      </c>
      <c r="C87" s="2"/>
      <c r="D87" s="50">
        <v>1719716</v>
      </c>
      <c r="E87" s="37">
        <v>1563078</v>
      </c>
    </row>
    <row r="88" spans="1:10" ht="15.75" thickBot="1" x14ac:dyDescent="0.3">
      <c r="A88" s="12"/>
      <c r="B88" s="5" t="s">
        <v>108</v>
      </c>
      <c r="C88" s="4"/>
      <c r="D88" s="12"/>
      <c r="E88" s="39"/>
    </row>
    <row r="89" spans="1:10" x14ac:dyDescent="0.25">
      <c r="A89" s="11" t="s">
        <v>109</v>
      </c>
      <c r="B89" s="3" t="s">
        <v>110</v>
      </c>
      <c r="C89" s="2"/>
      <c r="D89" s="11"/>
      <c r="E89" s="37"/>
    </row>
    <row r="90" spans="1:10" ht="15.75" thickBot="1" x14ac:dyDescent="0.3">
      <c r="A90" s="13"/>
      <c r="B90" s="10" t="s">
        <v>111</v>
      </c>
      <c r="C90" s="9"/>
      <c r="D90" s="13"/>
      <c r="E90" s="38"/>
    </row>
    <row r="91" spans="1:10" x14ac:dyDescent="0.25">
      <c r="A91" s="11" t="s">
        <v>112</v>
      </c>
      <c r="B91" s="3" t="s">
        <v>113</v>
      </c>
      <c r="C91" s="2"/>
      <c r="D91" s="50">
        <v>1719716</v>
      </c>
      <c r="E91" s="37">
        <v>1563078</v>
      </c>
    </row>
    <row r="92" spans="1:10" ht="15.75" thickBot="1" x14ac:dyDescent="0.3">
      <c r="A92" s="13"/>
      <c r="B92" s="10" t="s">
        <v>114</v>
      </c>
      <c r="C92" s="9"/>
      <c r="D92" s="13"/>
      <c r="E92" s="38"/>
    </row>
    <row r="95" spans="1:10" x14ac:dyDescent="0.25">
      <c r="B95" s="68" t="s">
        <v>120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lastPrinted>2023-09-22T18:45:00Z</cp:lastPrinted>
  <dcterms:created xsi:type="dcterms:W3CDTF">2018-01-01T13:41:55Z</dcterms:created>
  <dcterms:modified xsi:type="dcterms:W3CDTF">2023-09-25T05:45:27Z</dcterms:modified>
</cp:coreProperties>
</file>