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7230" tabRatio="730"/>
  </bookViews>
  <sheets>
    <sheet name="702-2023 po" sheetId="5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'702-2023 po'!$A$1:$K$31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E10" i="5" l="1"/>
  <c r="J10" i="5"/>
  <c r="E11" i="5"/>
  <c r="J11" i="5"/>
  <c r="E12" i="5"/>
  <c r="J12" i="5"/>
  <c r="E13" i="5"/>
  <c r="E14" i="5"/>
  <c r="E26" i="5" s="1"/>
  <c r="E15" i="5"/>
  <c r="E16" i="5"/>
  <c r="J16" i="5"/>
  <c r="I17" i="5"/>
  <c r="J17" i="5" s="1"/>
  <c r="K17" i="5"/>
  <c r="J18" i="5"/>
  <c r="D26" i="5"/>
  <c r="F26" i="5"/>
  <c r="J30" i="5" s="1"/>
  <c r="J33" i="5" s="1"/>
  <c r="K26" i="5"/>
  <c r="I30" i="5"/>
  <c r="J31" i="5"/>
  <c r="J20" i="5"/>
  <c r="J26" i="5" l="1"/>
  <c r="J28" i="5" s="1"/>
  <c r="I26" i="5"/>
  <c r="I31" i="5" s="1"/>
  <c r="I33" i="5" s="1"/>
</calcChain>
</file>

<file path=xl/sharedStrings.xml><?xml version="1.0" encoding="utf-8"?>
<sst xmlns="http://schemas.openxmlformats.org/spreadsheetml/2006/main" count="26" uniqueCount="20">
  <si>
    <t>v celých EUR</t>
  </si>
  <si>
    <t>sumár</t>
  </si>
  <si>
    <t>suma v EUR:</t>
  </si>
  <si>
    <t>účet:</t>
  </si>
  <si>
    <t>JODO STAV, s.r.o.</t>
  </si>
  <si>
    <t>€</t>
  </si>
  <si>
    <t>PASÍVA SPOLU:</t>
  </si>
  <si>
    <t>AKTÍVA SPOLU:</t>
  </si>
  <si>
    <t>Sk:</t>
  </si>
  <si>
    <t>HV</t>
  </si>
  <si>
    <t>381</t>
  </si>
  <si>
    <t>900</t>
  </si>
  <si>
    <t>311</t>
  </si>
  <si>
    <t>221</t>
  </si>
  <si>
    <t>211</t>
  </si>
  <si>
    <t>089</t>
  </si>
  <si>
    <t>029</t>
  </si>
  <si>
    <t>P A S Í V A</t>
  </si>
  <si>
    <t>A K T Í V A</t>
  </si>
  <si>
    <r>
      <t xml:space="preserve">702 - KONEČNÝ ÚČET SÚVAHOVÝ   k 31.12.2023 </t>
    </r>
    <r>
      <rPr>
        <b/>
        <sz val="12"/>
        <color rgb="FFFF0000"/>
        <rFont val="Arial"/>
        <family val="2"/>
        <charset val="238"/>
      </rPr>
      <t>po zdanení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</si>
</sst>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FF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1" fillId="0" borderId="0"/>
  </cellStyleXfs>
  <cellXfs count="74">
    <xf numFmtId="0" fontId="0" fillId="0" borderId="0" xfId="0"/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4" fontId="2" fillId="0" borderId="5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4" fontId="2" fillId="0" borderId="11" xfId="0" applyNumberFormat="1" applyFont="1" applyFill="1" applyBorder="1" applyAlignment="1">
      <alignment vertical="center"/>
    </xf>
    <xf numFmtId="4" fontId="2" fillId="0" borderId="12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4" fontId="2" fillId="0" borderId="14" xfId="0" applyNumberFormat="1" applyFont="1" applyFill="1" applyBorder="1" applyAlignment="1">
      <alignment vertical="center"/>
    </xf>
    <xf numFmtId="4" fontId="2" fillId="0" borderId="10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4" fontId="2" fillId="0" borderId="16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4" fontId="9" fillId="0" borderId="0" xfId="0" applyNumberFormat="1" applyFont="1" applyFill="1" applyAlignment="1">
      <alignment vertical="center"/>
    </xf>
    <xf numFmtId="4" fontId="9" fillId="0" borderId="0" xfId="0" applyNumberFormat="1" applyFont="1" applyFill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" fontId="3" fillId="0" borderId="14" xfId="0" applyNumberFormat="1" applyFont="1" applyFill="1" applyBorder="1" applyAlignment="1">
      <alignment vertical="center"/>
    </xf>
    <xf numFmtId="4" fontId="3" fillId="3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3" fontId="5" fillId="0" borderId="7" xfId="0" applyNumberFormat="1" applyFont="1" applyFill="1" applyBorder="1" applyAlignment="1">
      <alignment vertical="center"/>
    </xf>
    <xf numFmtId="4" fontId="11" fillId="0" borderId="8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>
      <alignment vertical="center"/>
    </xf>
    <xf numFmtId="49" fontId="5" fillId="0" borderId="10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3" fontId="3" fillId="0" borderId="13" xfId="0" applyNumberFormat="1" applyFont="1" applyFill="1" applyBorder="1" applyAlignment="1">
      <alignment vertical="center"/>
    </xf>
    <xf numFmtId="4" fontId="2" fillId="0" borderId="13" xfId="0" applyNumberFormat="1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4" fontId="2" fillId="0" borderId="26" xfId="0" applyNumberFormat="1" applyFont="1" applyFill="1" applyBorder="1" applyAlignment="1">
      <alignment vertical="center"/>
    </xf>
    <xf numFmtId="4" fontId="2" fillId="0" borderId="25" xfId="0" applyNumberFormat="1" applyFont="1" applyFill="1" applyBorder="1" applyAlignment="1">
      <alignment vertical="center"/>
    </xf>
    <xf numFmtId="49" fontId="2" fillId="0" borderId="25" xfId="0" applyNumberFormat="1" applyFont="1" applyFill="1" applyBorder="1" applyAlignment="1">
      <alignment vertical="center"/>
    </xf>
    <xf numFmtId="0" fontId="2" fillId="0" borderId="27" xfId="0" applyFont="1" applyFill="1" applyBorder="1" applyAlignment="1">
      <alignment vertical="center"/>
    </xf>
    <xf numFmtId="0" fontId="2" fillId="0" borderId="28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4" fontId="13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vertical="center"/>
    </xf>
  </cellXfs>
  <cellStyles count="4">
    <cellStyle name="Normálna" xfId="0" builtinId="0"/>
    <cellStyle name="Normálna 2" xfId="1"/>
    <cellStyle name="Normálna 3" xfId="3"/>
    <cellStyle name="normální_POD 1-01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U106"/>
  <sheetViews>
    <sheetView showGridLines="0" tabSelected="1" defaultGridColor="0" colorId="49" zoomScaleNormal="100" workbookViewId="0">
      <selection activeCell="P30" sqref="P30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62" t="s">
        <v>4</v>
      </c>
      <c r="C1" s="62"/>
      <c r="D1" s="62"/>
      <c r="E1" s="62"/>
      <c r="F1" s="62"/>
      <c r="G1" s="62"/>
      <c r="H1" s="62"/>
      <c r="I1" s="62"/>
      <c r="J1" s="62"/>
      <c r="K1" s="62"/>
    </row>
    <row r="3" spans="1:21" ht="15.75" x14ac:dyDescent="0.2">
      <c r="B3" s="70"/>
      <c r="C3" s="62"/>
      <c r="D3" s="62"/>
      <c r="E3" s="62"/>
      <c r="F3" s="62"/>
      <c r="G3" s="62"/>
      <c r="H3" s="62"/>
      <c r="I3" s="62"/>
      <c r="J3" s="62"/>
      <c r="K3" s="62"/>
    </row>
    <row r="5" spans="1:21" ht="21.75" customHeight="1" x14ac:dyDescent="0.2">
      <c r="B5" s="63" t="s">
        <v>19</v>
      </c>
      <c r="C5" s="64"/>
      <c r="D5" s="64"/>
      <c r="E5" s="64"/>
      <c r="F5" s="64"/>
      <c r="G5" s="64"/>
      <c r="H5" s="64"/>
      <c r="I5" s="64"/>
      <c r="J5" s="64"/>
      <c r="K5" s="71"/>
      <c r="R5"/>
      <c r="S5"/>
      <c r="T5"/>
      <c r="U5"/>
    </row>
    <row r="6" spans="1:21" ht="21.75" customHeight="1" x14ac:dyDescent="0.2">
      <c r="B6" s="65"/>
      <c r="C6" s="65"/>
      <c r="D6" s="65"/>
      <c r="E6" s="65"/>
      <c r="F6" s="65"/>
      <c r="G6" s="65"/>
      <c r="H6" s="65"/>
      <c r="I6" s="65"/>
      <c r="J6" s="65"/>
      <c r="K6" s="65"/>
      <c r="R6"/>
      <c r="S6"/>
      <c r="T6"/>
      <c r="U6"/>
    </row>
    <row r="7" spans="1:21" ht="13.5" thickBot="1" x14ac:dyDescent="0.25">
      <c r="L7" s="4"/>
      <c r="M7" s="4"/>
      <c r="N7" s="4"/>
      <c r="O7" s="4"/>
      <c r="P7" s="4"/>
      <c r="Q7" s="4"/>
      <c r="R7"/>
      <c r="S7"/>
      <c r="T7"/>
      <c r="U7"/>
    </row>
    <row r="8" spans="1:21" ht="20.100000000000001" customHeight="1" thickBot="1" x14ac:dyDescent="0.25">
      <c r="A8" s="4"/>
      <c r="B8" s="66" t="s">
        <v>18</v>
      </c>
      <c r="C8" s="66"/>
      <c r="D8" s="66"/>
      <c r="E8" s="66"/>
      <c r="F8" s="66"/>
      <c r="G8" s="67" t="s">
        <v>17</v>
      </c>
      <c r="H8" s="66"/>
      <c r="I8" s="66"/>
      <c r="J8" s="66"/>
      <c r="K8" s="66"/>
      <c r="L8" s="4"/>
      <c r="M8" s="4"/>
      <c r="N8" s="4"/>
      <c r="O8" s="4"/>
      <c r="P8" s="4"/>
      <c r="Q8" s="4"/>
      <c r="R8"/>
      <c r="S8"/>
      <c r="T8"/>
      <c r="U8"/>
    </row>
    <row r="9" spans="1:21" ht="20.100000000000001" customHeight="1" thickBot="1" x14ac:dyDescent="0.25">
      <c r="A9" s="4"/>
      <c r="B9" s="68" t="s">
        <v>3</v>
      </c>
      <c r="C9" s="68"/>
      <c r="D9" s="23" t="s">
        <v>2</v>
      </c>
      <c r="E9" s="59" t="s">
        <v>1</v>
      </c>
      <c r="F9" s="60" t="s">
        <v>0</v>
      </c>
      <c r="G9" s="69" t="s">
        <v>3</v>
      </c>
      <c r="H9" s="68"/>
      <c r="I9" s="23" t="s">
        <v>2</v>
      </c>
      <c r="J9" s="59" t="s">
        <v>1</v>
      </c>
      <c r="K9" s="23" t="s">
        <v>0</v>
      </c>
      <c r="L9" s="4"/>
      <c r="M9" s="4"/>
      <c r="N9" s="4"/>
      <c r="O9" s="4"/>
      <c r="P9" s="4"/>
      <c r="Q9" s="4"/>
      <c r="R9"/>
      <c r="S9"/>
      <c r="T9"/>
      <c r="U9"/>
    </row>
    <row r="10" spans="1:21" ht="20.100000000000001" customHeight="1" thickTop="1" x14ac:dyDescent="0.2">
      <c r="B10" s="37" t="s">
        <v>16</v>
      </c>
      <c r="C10" s="37"/>
      <c r="D10" s="22">
        <v>4000</v>
      </c>
      <c r="E10" s="12">
        <f t="shared" ref="E10:E16" si="0">D10</f>
        <v>4000</v>
      </c>
      <c r="F10" s="6">
        <v>4000</v>
      </c>
      <c r="G10" s="58">
        <v>321</v>
      </c>
      <c r="H10" s="57"/>
      <c r="I10" s="56">
        <v>0</v>
      </c>
      <c r="J10" s="55">
        <f>I10</f>
        <v>0</v>
      </c>
      <c r="K10" s="54">
        <v>0</v>
      </c>
      <c r="L10" s="4"/>
      <c r="M10" s="4"/>
      <c r="N10" s="4"/>
      <c r="O10" s="4"/>
      <c r="P10" s="4"/>
      <c r="Q10" s="4"/>
      <c r="R10"/>
      <c r="S10"/>
      <c r="T10"/>
      <c r="U10"/>
    </row>
    <row r="11" spans="1:21" ht="20.100000000000001" customHeight="1" x14ac:dyDescent="0.2">
      <c r="B11" s="50" t="s">
        <v>15</v>
      </c>
      <c r="C11" s="50"/>
      <c r="D11" s="17">
        <v>-4000</v>
      </c>
      <c r="E11" s="16">
        <f t="shared" si="0"/>
        <v>-4000</v>
      </c>
      <c r="F11" s="48">
        <v>-4000</v>
      </c>
      <c r="G11" s="21">
        <v>379</v>
      </c>
      <c r="H11" s="45"/>
      <c r="I11" s="20">
        <v>212</v>
      </c>
      <c r="J11" s="14">
        <f>I11</f>
        <v>212</v>
      </c>
      <c r="K11" s="52">
        <v>212</v>
      </c>
      <c r="L11" s="4"/>
      <c r="M11" s="4"/>
      <c r="N11" s="53"/>
      <c r="O11" s="53"/>
      <c r="P11" s="4"/>
      <c r="Q11" s="4"/>
      <c r="R11"/>
      <c r="S11"/>
      <c r="T11"/>
      <c r="U11"/>
    </row>
    <row r="12" spans="1:21" ht="20.100000000000001" customHeight="1" x14ac:dyDescent="0.2">
      <c r="A12" s="4"/>
      <c r="B12" s="37" t="s">
        <v>14</v>
      </c>
      <c r="C12" s="37"/>
      <c r="D12" s="12">
        <v>5519.25</v>
      </c>
      <c r="E12" s="12">
        <f t="shared" si="0"/>
        <v>5519.25</v>
      </c>
      <c r="F12" s="6">
        <v>5519</v>
      </c>
      <c r="G12" s="21">
        <v>366</v>
      </c>
      <c r="H12" s="45"/>
      <c r="I12" s="20">
        <v>0</v>
      </c>
      <c r="J12" s="14">
        <f>I12</f>
        <v>0</v>
      </c>
      <c r="K12" s="52">
        <v>0</v>
      </c>
      <c r="L12" s="4"/>
      <c r="M12" s="4"/>
      <c r="N12" s="4"/>
      <c r="O12" s="4"/>
      <c r="P12" s="4"/>
      <c r="Q12" s="4"/>
      <c r="R12"/>
      <c r="S12"/>
      <c r="T12"/>
      <c r="U12"/>
    </row>
    <row r="13" spans="1:21" ht="20.100000000000001" customHeight="1" x14ac:dyDescent="0.2">
      <c r="B13" s="50" t="s">
        <v>13</v>
      </c>
      <c r="C13" s="50"/>
      <c r="D13" s="17">
        <v>678.68</v>
      </c>
      <c r="E13" s="16">
        <f t="shared" si="0"/>
        <v>678.68</v>
      </c>
      <c r="F13" s="48">
        <v>679</v>
      </c>
      <c r="G13" s="7"/>
      <c r="H13" s="37"/>
      <c r="I13" s="5"/>
      <c r="J13" s="19"/>
      <c r="K13" s="18"/>
      <c r="L13" s="4"/>
      <c r="M13" s="4"/>
      <c r="N13" s="4"/>
      <c r="O13" s="4"/>
      <c r="P13" s="4"/>
      <c r="Q13" s="4"/>
      <c r="R13"/>
      <c r="S13"/>
      <c r="T13"/>
      <c r="U13"/>
    </row>
    <row r="14" spans="1:21" ht="20.100000000000001" customHeight="1" x14ac:dyDescent="0.2">
      <c r="B14" s="50" t="s">
        <v>12</v>
      </c>
      <c r="C14" s="50"/>
      <c r="D14" s="17">
        <v>0</v>
      </c>
      <c r="E14" s="16">
        <f t="shared" si="0"/>
        <v>0</v>
      </c>
      <c r="F14" s="48">
        <v>0</v>
      </c>
      <c r="G14" s="51"/>
      <c r="H14" s="50"/>
      <c r="I14" s="49"/>
      <c r="J14" s="16"/>
      <c r="K14" s="48"/>
      <c r="L14" s="4"/>
      <c r="M14" s="4"/>
      <c r="N14" s="4"/>
      <c r="O14" s="4"/>
      <c r="P14" s="4"/>
      <c r="Q14" s="4"/>
      <c r="R14"/>
      <c r="S14"/>
      <c r="T14"/>
      <c r="U14"/>
    </row>
    <row r="15" spans="1:21" ht="20.100000000000001" customHeight="1" x14ac:dyDescent="0.2">
      <c r="B15" s="15">
        <v>343</v>
      </c>
      <c r="C15" s="45" t="s">
        <v>11</v>
      </c>
      <c r="D15" s="20">
        <v>258.94</v>
      </c>
      <c r="E15" s="14">
        <f t="shared" si="0"/>
        <v>258.94</v>
      </c>
      <c r="F15" s="13">
        <v>259</v>
      </c>
      <c r="G15" s="51">
        <v>343</v>
      </c>
      <c r="H15" s="50" t="s">
        <v>11</v>
      </c>
      <c r="I15" s="49"/>
      <c r="J15" s="16"/>
      <c r="K15" s="48"/>
      <c r="L15" s="4"/>
      <c r="M15" s="4"/>
      <c r="N15" s="4"/>
      <c r="O15" s="4"/>
      <c r="P15" s="4"/>
      <c r="Q15" s="4"/>
      <c r="R15"/>
      <c r="S15"/>
      <c r="T15"/>
      <c r="U15"/>
    </row>
    <row r="16" spans="1:21" ht="20.100000000000001" customHeight="1" x14ac:dyDescent="0.2">
      <c r="B16" s="45" t="s">
        <v>10</v>
      </c>
      <c r="C16" s="15"/>
      <c r="D16" s="20">
        <v>134.44</v>
      </c>
      <c r="E16" s="47">
        <f t="shared" si="0"/>
        <v>134.44</v>
      </c>
      <c r="F16" s="46">
        <v>134</v>
      </c>
      <c r="G16" s="7">
        <v>411</v>
      </c>
      <c r="H16" s="37"/>
      <c r="I16" s="5">
        <v>5000</v>
      </c>
      <c r="J16" s="16">
        <f>I16</f>
        <v>5000</v>
      </c>
      <c r="K16" s="18">
        <v>5000</v>
      </c>
      <c r="L16" s="4"/>
      <c r="M16" s="4"/>
      <c r="N16" s="4"/>
      <c r="O16" s="4"/>
      <c r="P16" s="4"/>
      <c r="Q16" s="4"/>
      <c r="R16"/>
      <c r="S16"/>
      <c r="T16"/>
      <c r="U16"/>
    </row>
    <row r="17" spans="2:18" ht="20.100000000000001" customHeight="1" x14ac:dyDescent="0.2">
      <c r="B17" s="37"/>
      <c r="C17" s="4"/>
      <c r="D17" s="5"/>
      <c r="E17" s="36"/>
      <c r="F17" s="6"/>
      <c r="G17" s="21">
        <v>428</v>
      </c>
      <c r="H17" s="45"/>
      <c r="I17" s="20">
        <f>1803.48+159.06</f>
        <v>1962.54</v>
      </c>
      <c r="J17" s="14">
        <f>I17</f>
        <v>1962.54</v>
      </c>
      <c r="K17" s="13">
        <f>1803+159</f>
        <v>1962</v>
      </c>
      <c r="L17" s="4"/>
      <c r="M17" s="4"/>
      <c r="N17" s="4"/>
      <c r="O17" s="4"/>
      <c r="P17" s="4"/>
      <c r="Q17" s="4"/>
      <c r="R17" s="4"/>
    </row>
    <row r="18" spans="2:18" ht="20.100000000000001" customHeight="1" x14ac:dyDescent="0.2">
      <c r="B18" s="37"/>
      <c r="C18" s="4"/>
      <c r="D18" s="5"/>
      <c r="E18" s="36"/>
      <c r="F18" s="6"/>
      <c r="G18" s="44">
        <v>341</v>
      </c>
      <c r="H18" s="43"/>
      <c r="I18" s="42">
        <v>38.450000000000003</v>
      </c>
      <c r="J18" s="41">
        <f>I18</f>
        <v>38.450000000000003</v>
      </c>
      <c r="K18" s="40">
        <v>38.450000000000003</v>
      </c>
      <c r="L18" s="39"/>
      <c r="M18" s="4"/>
      <c r="N18" s="4"/>
      <c r="O18" s="4"/>
      <c r="P18" s="4"/>
      <c r="Q18" s="4"/>
      <c r="R18" s="4"/>
    </row>
    <row r="19" spans="2:18" ht="20.100000000000001" customHeight="1" x14ac:dyDescent="0.2">
      <c r="B19" s="37"/>
      <c r="C19" s="4"/>
      <c r="D19" s="5"/>
      <c r="E19" s="36"/>
      <c r="F19" s="6"/>
      <c r="G19" s="7"/>
      <c r="H19" s="4"/>
      <c r="I19" s="5"/>
      <c r="J19" s="19"/>
      <c r="K19" s="6"/>
      <c r="L19" s="4"/>
      <c r="M19" s="4"/>
      <c r="N19" s="4"/>
      <c r="O19" s="4"/>
      <c r="P19" s="4"/>
      <c r="Q19" s="4"/>
      <c r="R19" s="4"/>
    </row>
    <row r="20" spans="2:18" ht="20.100000000000001" customHeight="1" x14ac:dyDescent="0.2">
      <c r="B20" s="37"/>
      <c r="C20" s="4"/>
      <c r="D20" s="5"/>
      <c r="E20" s="36"/>
      <c r="F20" s="6"/>
      <c r="G20" s="35" t="s">
        <v>9</v>
      </c>
      <c r="H20" s="34">
        <v>2023</v>
      </c>
      <c r="I20" s="38">
        <v>-621.67999999999995</v>
      </c>
      <c r="J20" s="32">
        <f>I20</f>
        <v>-621.67999999999995</v>
      </c>
      <c r="K20" s="6">
        <v>-621</v>
      </c>
      <c r="L20" s="4"/>
      <c r="M20" s="4"/>
      <c r="N20" s="4"/>
      <c r="O20" s="4"/>
      <c r="P20" s="4"/>
      <c r="Q20" s="4"/>
      <c r="R20" s="4"/>
    </row>
    <row r="21" spans="2:18" ht="20.100000000000001" customHeight="1" x14ac:dyDescent="0.2">
      <c r="B21" s="37"/>
      <c r="C21" s="4"/>
      <c r="D21" s="5"/>
      <c r="E21" s="36"/>
      <c r="F21" s="6"/>
      <c r="G21" s="35"/>
      <c r="H21" s="34"/>
      <c r="I21" s="33"/>
      <c r="J21" s="32"/>
      <c r="K21" s="6"/>
      <c r="L21" s="4"/>
      <c r="M21" s="4"/>
      <c r="N21" s="4"/>
      <c r="O21" s="4"/>
      <c r="P21" s="4"/>
      <c r="Q21" s="4"/>
      <c r="R21" s="4"/>
    </row>
    <row r="22" spans="2:18" ht="20.100000000000001" customHeight="1" x14ac:dyDescent="0.2">
      <c r="B22" s="37"/>
      <c r="C22" s="4"/>
      <c r="D22" s="5"/>
      <c r="E22" s="36"/>
      <c r="F22" s="6"/>
      <c r="G22" s="35"/>
      <c r="H22" s="34"/>
      <c r="I22" s="33"/>
      <c r="J22" s="32"/>
      <c r="K22" s="6"/>
      <c r="L22" s="4"/>
      <c r="M22" s="4"/>
      <c r="N22" s="4"/>
      <c r="O22" s="4"/>
      <c r="P22" s="4"/>
      <c r="Q22" s="4"/>
      <c r="R22" s="4"/>
    </row>
    <row r="23" spans="2:18" ht="20.100000000000001" customHeight="1" x14ac:dyDescent="0.2">
      <c r="B23" s="37"/>
      <c r="C23" s="4"/>
      <c r="D23" s="5"/>
      <c r="E23" s="36"/>
      <c r="F23" s="6"/>
      <c r="G23" s="35"/>
      <c r="H23" s="34"/>
      <c r="I23" s="33"/>
      <c r="J23" s="32"/>
      <c r="K23" s="6"/>
      <c r="L23" s="4"/>
      <c r="M23" s="4"/>
      <c r="N23" s="4"/>
      <c r="O23" s="4"/>
      <c r="P23" s="4"/>
      <c r="Q23" s="4"/>
      <c r="R23" s="4"/>
    </row>
    <row r="24" spans="2:18" ht="20.100000000000001" customHeight="1" x14ac:dyDescent="0.2">
      <c r="B24" s="37"/>
      <c r="C24" s="4"/>
      <c r="D24" s="5"/>
      <c r="E24" s="36"/>
      <c r="F24" s="6"/>
      <c r="G24" s="35"/>
      <c r="H24" s="34"/>
      <c r="I24" s="33"/>
      <c r="J24" s="32"/>
      <c r="K24" s="6"/>
      <c r="L24" s="4"/>
      <c r="M24" s="4"/>
      <c r="N24" s="4"/>
      <c r="O24" s="4"/>
      <c r="P24" s="4"/>
      <c r="Q24" s="4"/>
      <c r="R24" s="4"/>
    </row>
    <row r="25" spans="2:18" ht="20.100000000000001" customHeight="1" thickBot="1" x14ac:dyDescent="0.25">
      <c r="B25" s="31"/>
      <c r="C25" s="8"/>
      <c r="D25" s="11"/>
      <c r="E25" s="30"/>
      <c r="F25" s="10"/>
      <c r="G25" s="9"/>
      <c r="H25" s="8"/>
      <c r="I25" s="11"/>
      <c r="J25" s="30"/>
      <c r="K25" s="10"/>
      <c r="L25" s="4"/>
      <c r="M25" s="4"/>
      <c r="N25" s="4"/>
      <c r="O25" s="4"/>
      <c r="P25" s="4"/>
      <c r="Q25" s="4"/>
      <c r="R25" s="4"/>
    </row>
    <row r="26" spans="2:18" ht="20.100000000000001" customHeight="1" thickTop="1" x14ac:dyDescent="0.2">
      <c r="B26" s="24"/>
      <c r="D26" s="2">
        <f>SUM(D10:D25)</f>
        <v>6591.3099999999995</v>
      </c>
      <c r="E26" s="19">
        <f>SUM(E10:E25)</f>
        <v>6591.3099999999995</v>
      </c>
      <c r="F26" s="6">
        <f>SUM(F10:F25)</f>
        <v>6591</v>
      </c>
      <c r="G26" s="7"/>
      <c r="H26" s="4"/>
      <c r="I26" s="5">
        <f>SUM(I10:I25)</f>
        <v>6591.3099999999995</v>
      </c>
      <c r="J26" s="19">
        <f>SUM(J10:J25)</f>
        <v>6591.3099999999995</v>
      </c>
      <c r="K26" s="6">
        <f>SUM(K10:K25)</f>
        <v>6591.45</v>
      </c>
      <c r="L26" s="4"/>
      <c r="M26" s="4"/>
      <c r="N26" s="4"/>
      <c r="O26" s="4"/>
      <c r="P26" s="4"/>
      <c r="Q26" s="4"/>
      <c r="R26" s="4"/>
    </row>
    <row r="27" spans="2:18" ht="20.100000000000001" customHeight="1" x14ac:dyDescent="0.2">
      <c r="B27" s="24"/>
      <c r="D27" s="2"/>
      <c r="F27" s="18"/>
      <c r="G27" s="4"/>
      <c r="H27" s="4"/>
      <c r="I27" s="5"/>
      <c r="J27" s="4"/>
      <c r="K27" s="29"/>
      <c r="L27" s="4"/>
      <c r="M27" s="4"/>
      <c r="N27" s="4"/>
      <c r="O27" s="4"/>
      <c r="P27" s="4"/>
      <c r="Q27" s="4"/>
      <c r="R27" s="4"/>
    </row>
    <row r="28" spans="2:18" x14ac:dyDescent="0.2">
      <c r="B28" s="24"/>
      <c r="D28" s="2"/>
      <c r="F28" s="3"/>
      <c r="I28" s="28" t="s">
        <v>8</v>
      </c>
      <c r="J28" s="27">
        <f>E26-J26</f>
        <v>0</v>
      </c>
      <c r="K28" s="26"/>
      <c r="L28" s="25"/>
      <c r="N28" s="3"/>
    </row>
    <row r="29" spans="2:18" x14ac:dyDescent="0.2">
      <c r="B29" s="24"/>
      <c r="D29" s="2"/>
      <c r="F29" s="3"/>
      <c r="I29" s="2"/>
      <c r="J29" s="2"/>
      <c r="K29" s="3"/>
    </row>
    <row r="30" spans="2:18" x14ac:dyDescent="0.2">
      <c r="B30" s="24"/>
      <c r="E30" s="61" t="s">
        <v>7</v>
      </c>
      <c r="F30" s="61"/>
      <c r="I30" s="2">
        <f>D26</f>
        <v>6591.3099999999995</v>
      </c>
      <c r="J30" s="3">
        <f>F26</f>
        <v>6591</v>
      </c>
      <c r="K30" s="1" t="s">
        <v>5</v>
      </c>
    </row>
    <row r="31" spans="2:18" x14ac:dyDescent="0.2">
      <c r="B31" s="24"/>
      <c r="E31" s="61" t="s">
        <v>6</v>
      </c>
      <c r="F31" s="61"/>
      <c r="I31" s="2">
        <f>I26</f>
        <v>6591.3099999999995</v>
      </c>
      <c r="J31" s="3">
        <f>K26</f>
        <v>6591.45</v>
      </c>
      <c r="K31" s="1" t="s">
        <v>5</v>
      </c>
    </row>
    <row r="32" spans="2:18" x14ac:dyDescent="0.2">
      <c r="B32" s="24"/>
      <c r="I32" s="2"/>
    </row>
    <row r="33" spans="2:10" x14ac:dyDescent="0.2">
      <c r="B33" s="24"/>
      <c r="I33" s="72">
        <f>I30-I31</f>
        <v>0</v>
      </c>
      <c r="J33" s="73">
        <f>J30-J31</f>
        <v>-0.4499999999998181</v>
      </c>
    </row>
    <row r="34" spans="2:10" x14ac:dyDescent="0.2">
      <c r="B34" s="24"/>
      <c r="I34" s="2"/>
    </row>
    <row r="35" spans="2:10" x14ac:dyDescent="0.2">
      <c r="B35" s="24"/>
      <c r="I35" s="2"/>
    </row>
    <row r="36" spans="2:10" x14ac:dyDescent="0.2">
      <c r="B36" s="24"/>
      <c r="I36" s="2"/>
    </row>
    <row r="37" spans="2:10" x14ac:dyDescent="0.2">
      <c r="B37" s="24"/>
      <c r="I37" s="2"/>
    </row>
    <row r="38" spans="2:10" x14ac:dyDescent="0.2">
      <c r="B38" s="24"/>
      <c r="I38" s="2"/>
    </row>
    <row r="39" spans="2:10" x14ac:dyDescent="0.2">
      <c r="B39" s="24"/>
      <c r="I39" s="2"/>
    </row>
    <row r="40" spans="2:10" x14ac:dyDescent="0.2">
      <c r="B40" s="24"/>
      <c r="I40" s="2"/>
    </row>
    <row r="41" spans="2:10" x14ac:dyDescent="0.2">
      <c r="B41" s="24"/>
      <c r="I41" s="2"/>
    </row>
    <row r="42" spans="2:10" x14ac:dyDescent="0.2">
      <c r="B42" s="24"/>
      <c r="I42" s="2"/>
    </row>
    <row r="43" spans="2:10" x14ac:dyDescent="0.2">
      <c r="B43" s="24"/>
      <c r="I43" s="2"/>
    </row>
    <row r="44" spans="2:10" x14ac:dyDescent="0.2">
      <c r="B44" s="24"/>
      <c r="I44" s="2"/>
    </row>
    <row r="45" spans="2:10" x14ac:dyDescent="0.2">
      <c r="B45" s="24"/>
      <c r="I45" s="2"/>
    </row>
    <row r="46" spans="2:10" x14ac:dyDescent="0.2">
      <c r="B46" s="24"/>
      <c r="I46" s="2"/>
    </row>
    <row r="47" spans="2:10" x14ac:dyDescent="0.2">
      <c r="B47" s="24"/>
      <c r="I47" s="2"/>
    </row>
    <row r="48" spans="2:10" x14ac:dyDescent="0.2">
      <c r="B48" s="24"/>
      <c r="I48" s="2"/>
    </row>
    <row r="49" spans="2:9" x14ac:dyDescent="0.2">
      <c r="B49" s="24"/>
      <c r="I49" s="2"/>
    </row>
    <row r="50" spans="2:9" x14ac:dyDescent="0.2">
      <c r="B50" s="24"/>
      <c r="I50" s="2"/>
    </row>
    <row r="51" spans="2:9" x14ac:dyDescent="0.2">
      <c r="B51" s="24"/>
      <c r="I51" s="2"/>
    </row>
    <row r="52" spans="2:9" x14ac:dyDescent="0.2">
      <c r="B52" s="24"/>
      <c r="I52" s="2"/>
    </row>
    <row r="53" spans="2:9" x14ac:dyDescent="0.2">
      <c r="B53" s="24"/>
      <c r="I53" s="2"/>
    </row>
    <row r="54" spans="2:9" x14ac:dyDescent="0.2">
      <c r="B54" s="24"/>
      <c r="I54" s="2"/>
    </row>
    <row r="55" spans="2:9" x14ac:dyDescent="0.2">
      <c r="B55" s="24"/>
      <c r="I55" s="2"/>
    </row>
    <row r="56" spans="2:9" x14ac:dyDescent="0.2">
      <c r="B56" s="24"/>
      <c r="I56" s="2"/>
    </row>
    <row r="57" spans="2:9" x14ac:dyDescent="0.2">
      <c r="B57" s="24"/>
      <c r="I57" s="2"/>
    </row>
    <row r="58" spans="2:9" x14ac:dyDescent="0.2">
      <c r="B58" s="24"/>
      <c r="I58" s="2"/>
    </row>
    <row r="59" spans="2:9" x14ac:dyDescent="0.2">
      <c r="B59" s="24"/>
      <c r="I59" s="2"/>
    </row>
    <row r="60" spans="2:9" x14ac:dyDescent="0.2">
      <c r="B60" s="24"/>
      <c r="I60" s="2"/>
    </row>
    <row r="61" spans="2:9" x14ac:dyDescent="0.2">
      <c r="B61" s="24"/>
      <c r="I61" s="2"/>
    </row>
    <row r="62" spans="2:9" x14ac:dyDescent="0.2">
      <c r="B62" s="24"/>
      <c r="I62" s="2"/>
    </row>
    <row r="63" spans="2:9" x14ac:dyDescent="0.2">
      <c r="B63" s="24"/>
    </row>
    <row r="64" spans="2:9" x14ac:dyDescent="0.2">
      <c r="B64" s="24"/>
    </row>
    <row r="65" spans="2:2" x14ac:dyDescent="0.2">
      <c r="B65" s="24"/>
    </row>
    <row r="66" spans="2:2" x14ac:dyDescent="0.2">
      <c r="B66" s="24"/>
    </row>
    <row r="67" spans="2:2" x14ac:dyDescent="0.2">
      <c r="B67" s="24"/>
    </row>
    <row r="68" spans="2:2" x14ac:dyDescent="0.2">
      <c r="B68" s="24"/>
    </row>
    <row r="69" spans="2:2" x14ac:dyDescent="0.2">
      <c r="B69" s="24"/>
    </row>
    <row r="70" spans="2:2" x14ac:dyDescent="0.2">
      <c r="B70" s="24"/>
    </row>
    <row r="71" spans="2:2" x14ac:dyDescent="0.2">
      <c r="B71" s="24"/>
    </row>
    <row r="72" spans="2:2" x14ac:dyDescent="0.2">
      <c r="B72" s="24"/>
    </row>
    <row r="73" spans="2:2" x14ac:dyDescent="0.2">
      <c r="B73" s="24"/>
    </row>
    <row r="74" spans="2:2" x14ac:dyDescent="0.2">
      <c r="B74" s="24"/>
    </row>
    <row r="75" spans="2:2" x14ac:dyDescent="0.2">
      <c r="B75" s="24"/>
    </row>
    <row r="76" spans="2:2" x14ac:dyDescent="0.2">
      <c r="B76" s="24"/>
    </row>
    <row r="77" spans="2:2" x14ac:dyDescent="0.2">
      <c r="B77" s="24"/>
    </row>
    <row r="78" spans="2:2" x14ac:dyDescent="0.2">
      <c r="B78" s="24"/>
    </row>
    <row r="79" spans="2:2" x14ac:dyDescent="0.2">
      <c r="B79" s="24"/>
    </row>
    <row r="80" spans="2:2" x14ac:dyDescent="0.2">
      <c r="B80" s="24"/>
    </row>
    <row r="81" spans="2:2" x14ac:dyDescent="0.2">
      <c r="B81" s="24"/>
    </row>
    <row r="82" spans="2:2" x14ac:dyDescent="0.2">
      <c r="B82" s="24"/>
    </row>
    <row r="83" spans="2:2" x14ac:dyDescent="0.2">
      <c r="B83" s="24"/>
    </row>
    <row r="84" spans="2:2" x14ac:dyDescent="0.2">
      <c r="B84" s="24"/>
    </row>
    <row r="85" spans="2:2" x14ac:dyDescent="0.2">
      <c r="B85" s="24"/>
    </row>
    <row r="86" spans="2:2" x14ac:dyDescent="0.2">
      <c r="B86" s="24"/>
    </row>
    <row r="87" spans="2:2" x14ac:dyDescent="0.2">
      <c r="B87" s="24"/>
    </row>
    <row r="88" spans="2:2" x14ac:dyDescent="0.2">
      <c r="B88" s="24"/>
    </row>
    <row r="89" spans="2:2" x14ac:dyDescent="0.2">
      <c r="B89" s="24"/>
    </row>
    <row r="90" spans="2:2" x14ac:dyDescent="0.2">
      <c r="B90" s="24"/>
    </row>
    <row r="91" spans="2:2" x14ac:dyDescent="0.2">
      <c r="B91" s="24"/>
    </row>
    <row r="92" spans="2:2" x14ac:dyDescent="0.2">
      <c r="B92" s="24"/>
    </row>
    <row r="93" spans="2:2" x14ac:dyDescent="0.2">
      <c r="B93" s="24"/>
    </row>
    <row r="94" spans="2:2" x14ac:dyDescent="0.2">
      <c r="B94" s="24"/>
    </row>
    <row r="95" spans="2:2" x14ac:dyDescent="0.2">
      <c r="B95" s="24"/>
    </row>
    <row r="96" spans="2:2" x14ac:dyDescent="0.2">
      <c r="B96" s="24"/>
    </row>
    <row r="97" spans="2:2" x14ac:dyDescent="0.2">
      <c r="B97" s="24"/>
    </row>
    <row r="98" spans="2:2" x14ac:dyDescent="0.2">
      <c r="B98" s="24"/>
    </row>
    <row r="99" spans="2:2" x14ac:dyDescent="0.2">
      <c r="B99" s="24"/>
    </row>
    <row r="100" spans="2:2" x14ac:dyDescent="0.2">
      <c r="B100" s="24"/>
    </row>
    <row r="101" spans="2:2" x14ac:dyDescent="0.2">
      <c r="B101" s="24"/>
    </row>
    <row r="102" spans="2:2" x14ac:dyDescent="0.2">
      <c r="B102" s="24"/>
    </row>
    <row r="103" spans="2:2" x14ac:dyDescent="0.2">
      <c r="B103" s="24"/>
    </row>
    <row r="104" spans="2:2" x14ac:dyDescent="0.2">
      <c r="B104" s="24"/>
    </row>
    <row r="105" spans="2:2" x14ac:dyDescent="0.2">
      <c r="B105" s="24"/>
    </row>
    <row r="106" spans="2:2" x14ac:dyDescent="0.2">
      <c r="B106" s="24"/>
    </row>
  </sheetData>
  <mergeCells count="10">
    <mergeCell ref="B9:C9"/>
    <mergeCell ref="G9:H9"/>
    <mergeCell ref="E30:F30"/>
    <mergeCell ref="E31:F31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702-2023 po</vt:lpstr>
      <vt:lpstr>'702-2023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2024-03-10T11:38:33Z</cp:lastPrinted>
  <dcterms:created xsi:type="dcterms:W3CDTF">2024-02-18T15:54:14Z</dcterms:created>
  <dcterms:modified xsi:type="dcterms:W3CDTF">2024-03-10T13:42:31Z</dcterms:modified>
</cp:coreProperties>
</file>