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<sst xmlns="http://schemas.openxmlformats.org/spreadsheetml/2006/main" count="963" uniqueCount="201">
  <si>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</si>
  <si>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</si>
  <si>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</si>
  <si>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</si>
  <si>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</si>
  <si>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</si>
  <si>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</si>
  <si>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</si>
  <si>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</si>
  <si>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</si>
  <si>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</si>
  <si>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</si>
  <si>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</si>
  <si>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</si>
  <si>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</si>
  <si>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</si>
  <si>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</si>
  <si>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</si>
  <si>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</si>
  <si>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</si>
  <si>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</si>
  <si>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</si>
  <si>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</si>
  <si>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</si>
  <si>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</si>
  <si>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</si>
  <si>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</si>
  <si>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</si>
  <si>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</si>
  <si>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</si>
  <si>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</si>
  <si>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</si>
  <si>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</si>
  <si>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</si>
  <si>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</si>
  <si>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</si>
  <si>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</si>
  <si>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</si>
  <si>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</si>
  <si>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</si>
  <si>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</si>
  <si>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</si>
  <si>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</si>
  <si>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</si>
  <si>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</si>
  <si>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</si>
  <si>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</si>
  <si>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</si>
  <si>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</si>
  <si>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</si>
  <si>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</si>
  <si>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</si>
  <si>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</si>
  <si>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</si>
  <si>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</si>
  <si>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</si>
  <si>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</si>
  <si>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</si>
  <si>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</si>
  <si>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</si>
  <si>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</si>
  <si>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</si>
  <si>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</si>
  <si>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</si>
  <si>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</si>
  <si>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</si>
  <si>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</si>
  <si>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</si>
  <si>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</si>
  <si>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</si>
  <si>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</si>
  <si>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</si>
  <si>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</si>
  <si>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</si>
  <si>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</si>
  <si>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</si>
  <si>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</si>
  <si>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</si>
  <si>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</si>
  <si>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</si>
  <si>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</si>
  <si>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</si>
  <si>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</si>
  <si>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</si>
  <si>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</si>
  <si>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</si>
  <si>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</si>
  <si>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</si>
  <si>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</si>
  <si>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</si>
  <si>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</si>
  <si>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</si>
  <si>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</si>
  <si>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</si>
  <si>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</si>
  <si>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</si>
  <si>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</si>
  <si>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</si>
  <si>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</si>
  <si>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</si>
  <si>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</si>
  <si>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</si>
  <si>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</si>
  <si>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</si>
  <si>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</si>
  <si>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</si>
  <si>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</si>
  <si>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</si>
  <si>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</si>
  <si>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</si>
  <si>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</si>
  <si>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</si>
  <si>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</si>
  <si>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</si>
  <si>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</si>
  <si>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</si>
  <si>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</si>
  <si>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</si>
  <si>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</si>
  <si>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</si>
  <si>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</si>
  <si>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</si>
  <si>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</si>
  <si>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</si>
  <si>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</si>
  <si>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</si>
  <si>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</si>
  <si>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</si>
  <si>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</si>
  <si>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</si>
  <si>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</si>
  <si>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</si>
  <si>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</si>
  <si>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</si>
  <si>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</si>
  <si>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</si>
  <si>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</si>
  <si>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</si>
  <si>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</si>
  <si>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</si>
  <si>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</si>
  <si>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</si>
  <si>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</si>
  <si>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</si>
  <si>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</si>
  <si>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</si>
  <si>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</si>
  <si>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</si>
  <si>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</si>
  <si>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</si>
  <si>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</si>
  <si>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</si>
  <si>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</si>
  <si>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</si>
  <si>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</si>
  <si>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</si>
  <si>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</si>
  <si>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</si>
  <si>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</si>
  <si>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</si>
  <si>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</si>
  <si>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</si>
  <si>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</si>
  <si>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</si>
  <si>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</si>
  <si>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</si>
  <si>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</si>
  <si>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</si>
  <si>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</si>
  <si>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</si>
  <si>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</si>
  <si>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</si>
  <si>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</si>
  <si>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</si>
  <si>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</si>
  <si>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</si>
  <si>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</si>
  <si>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</si>
  <si>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</si>
  <si>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</si>
  <si>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</si>
  <si>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</si>
  <si>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</si>
  <si>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</si>
  <si>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</si>
  <si>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</si>
  <si>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</si>
  <si>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</si>
  <si>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</si>
  <si>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</si>
  <si>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</si>
  <si>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</si>
  <si>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</si>
  <si>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</si>
  <si>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</si>
  <si>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</si>
  <si>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</si>
  <si>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</si>
  <si>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</si>
  <si>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AIL TRADE s.r.o.</t>
  </si>
  <si>
    <t>P. Dobšinského 73,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</si>
</sst>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1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68">
        <v>5</v>
      </c>
      <c r="AC2" s="69"/>
      <c r="AD2" s="68">
        <v>0</v>
      </c>
      <c r="AE2" s="69"/>
      <c r="AF2" s="68">
        <v>9</v>
      </c>
      <c r="AG2" s="142"/>
      <c r="AH2" s="69"/>
      <c r="AI2" s="68">
        <v>1</v>
      </c>
      <c r="AJ2" s="69"/>
      <c r="AK2" s="68">
        <v>6</v>
      </c>
      <c r="AL2" s="69"/>
      <c r="AM2" s="68">
        <v>4</v>
      </c>
      <c r="AN2" s="69"/>
      <c r="AO2" s="68">
        <v>4</v>
      </c>
      <c r="AP2" s="69"/>
      <c r="AQ2" s="68">
        <v>1</v>
      </c>
      <c r="AR2" s="69"/>
      <c r="AW2" s="30"/>
      <c r="AX2" s="2" t="s">
        <v>94</v>
      </c>
      <c r="AZ2" s="30"/>
      <c r="BA2" s="30"/>
      <c r="BB2" s="68">
        <v>2</v>
      </c>
      <c r="BC2" s="69"/>
      <c r="BD2" s="68">
        <v>1</v>
      </c>
      <c r="BE2" s="69"/>
      <c r="BF2" s="68">
        <v>2</v>
      </c>
      <c r="BG2" s="142"/>
      <c r="BH2" s="69"/>
      <c r="BI2" s="68">
        <v>0</v>
      </c>
      <c r="BJ2" s="69"/>
      <c r="BK2" s="68">
        <v>5</v>
      </c>
      <c r="BL2" s="69"/>
      <c r="BM2" s="68">
        <v>5</v>
      </c>
      <c r="BN2" s="69"/>
      <c r="BO2" s="68">
        <v>6</v>
      </c>
      <c r="BP2" s="69"/>
      <c r="BQ2" s="68">
        <v>1</v>
      </c>
      <c r="BR2" s="69"/>
      <c r="BS2" s="68">
        <v>3</v>
      </c>
      <c r="BT2" s="69"/>
      <c r="BU2" s="68">
        <v>0</v>
      </c>
      <c r="BV2" s="69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6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0" t="s">
        <v>196</v>
      </c>
      <c r="K14" s="80"/>
      <c r="L14" s="80"/>
      <c r="M14" s="80"/>
      <c r="N14" s="80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19" t="s">
        <v>86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22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19" t="s">
        <v>87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22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49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1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19" t="s">
        <v>85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38" t="s">
        <v>89</v>
      </c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1" t="str">
        <f>+IF(B23="nie","","Spoločnosť uvádza nasledujúce informácie:")</f>
        <v>Spoločnosť uvádza nasledujúce informácie:</v>
      </c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31"/>
      <c r="BZ23" s="23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49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50"/>
      <c r="AU34" s="250"/>
      <c r="AV34" s="250"/>
      <c r="AW34" s="250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0"/>
      <c r="BW34" s="250"/>
      <c r="BX34" s="250"/>
      <c r="BY34" s="250"/>
      <c r="BZ34" s="251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125" t="s">
        <v>35</v>
      </c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392"/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3" t="s">
        <v>158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395">
        <v>2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1" t="s">
        <v>2</v>
      </c>
      <c r="P68" s="221"/>
      <c r="Q68" s="221"/>
      <c r="R68" s="221"/>
      <c r="S68" s="221"/>
      <c r="T68" s="221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2" t="s">
        <v>194</v>
      </c>
      <c r="AJ71" s="252"/>
      <c r="AK71" s="252"/>
      <c r="AL71" s="252"/>
      <c r="AM71" s="252"/>
      <c r="AN71" s="25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28" t="s">
        <v>123</v>
      </c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30"/>
      <c r="AB74" s="228" t="s">
        <v>70</v>
      </c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30"/>
      <c r="BD74" s="240" t="s">
        <v>75</v>
      </c>
      <c r="BE74" s="241"/>
      <c r="BF74" s="241"/>
      <c r="BG74" s="241"/>
      <c r="BH74" s="241"/>
      <c r="BI74" s="241"/>
      <c r="BJ74" s="241"/>
      <c r="BK74" s="241"/>
      <c r="BL74" s="241"/>
      <c r="BM74" s="241"/>
      <c r="BN74" s="241"/>
      <c r="BO74" s="241"/>
      <c r="BP74" s="241"/>
      <c r="BQ74" s="241"/>
      <c r="BR74" s="241"/>
      <c r="BS74" s="241"/>
      <c r="BT74" s="241"/>
      <c r="BU74" s="241"/>
      <c r="BV74" s="241"/>
      <c r="BW74" s="241"/>
      <c r="BX74" s="241"/>
      <c r="BY74" s="241"/>
      <c r="BZ74" s="24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6" t="s">
        <v>71</v>
      </c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8"/>
      <c r="AB75" s="222" t="s">
        <v>72</v>
      </c>
      <c r="AC75" s="223"/>
      <c r="AD75" s="223"/>
      <c r="AE75" s="223"/>
      <c r="AF75" s="223"/>
      <c r="AG75" s="223"/>
      <c r="AH75" s="223"/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223"/>
      <c r="AU75" s="223"/>
      <c r="AV75" s="223"/>
      <c r="AW75" s="223"/>
      <c r="AX75" s="223"/>
      <c r="AY75" s="223"/>
      <c r="AZ75" s="223"/>
      <c r="BA75" s="223"/>
      <c r="BB75" s="223"/>
      <c r="BC75" s="224"/>
      <c r="BD75" s="222" t="s">
        <v>73</v>
      </c>
      <c r="BE75" s="223"/>
      <c r="BF75" s="223"/>
      <c r="BG75" s="223"/>
      <c r="BH75" s="223"/>
      <c r="BI75" s="223"/>
      <c r="BJ75" s="223"/>
      <c r="BK75" s="223"/>
      <c r="BL75" s="223"/>
      <c r="BM75" s="223"/>
      <c r="BN75" s="223"/>
      <c r="BO75" s="223"/>
      <c r="BP75" s="223"/>
      <c r="BQ75" s="223"/>
      <c r="BR75" s="223"/>
      <c r="BS75" s="223"/>
      <c r="BT75" s="223"/>
      <c r="BU75" s="223"/>
      <c r="BV75" s="223"/>
      <c r="BW75" s="223"/>
      <c r="BX75" s="223"/>
      <c r="BY75" s="223"/>
      <c r="BZ75" s="224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6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8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3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5"/>
      <c r="BD84" s="253"/>
      <c r="BE84" s="254"/>
      <c r="BF84" s="254"/>
      <c r="BG84" s="254"/>
      <c r="BH84" s="254"/>
      <c r="BI84" s="254"/>
      <c r="BJ84" s="254"/>
      <c r="BK84" s="254"/>
      <c r="BL84" s="254"/>
      <c r="BM84" s="254"/>
      <c r="BN84" s="254"/>
      <c r="BO84" s="254"/>
      <c r="BP84" s="254"/>
      <c r="BQ84" s="254"/>
      <c r="BR84" s="254"/>
      <c r="BS84" s="254"/>
      <c r="BT84" s="254"/>
      <c r="BU84" s="254"/>
      <c r="BV84" s="254"/>
      <c r="BW84" s="254"/>
      <c r="BX84" s="254"/>
      <c r="BY84" s="254"/>
      <c r="BZ84" s="25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2"/>
      <c r="C85" s="322"/>
      <c r="D85" s="322"/>
      <c r="E85" s="322"/>
      <c r="F85" s="322"/>
      <c r="G85" s="322"/>
      <c r="H85" s="322"/>
      <c r="I85" s="322"/>
      <c r="J85" s="322"/>
      <c r="K85" s="322"/>
      <c r="L85" s="322"/>
      <c r="M85" s="322"/>
      <c r="N85" s="322"/>
      <c r="O85" s="322"/>
      <c r="P85" s="322"/>
      <c r="Q85" s="322"/>
      <c r="R85" s="322"/>
      <c r="S85" s="322"/>
      <c r="T85" s="322"/>
      <c r="U85" s="322"/>
      <c r="V85" s="322"/>
      <c r="W85" s="322"/>
      <c r="X85" s="322"/>
      <c r="Y85" s="322"/>
      <c r="Z85" s="322"/>
      <c r="AA85" s="322"/>
      <c r="AB85" s="322"/>
      <c r="AC85" s="322"/>
      <c r="AD85" s="322"/>
      <c r="AE85" s="322"/>
      <c r="AF85" s="322"/>
      <c r="AG85" s="322"/>
      <c r="AH85" s="322"/>
      <c r="AI85" s="322"/>
      <c r="AJ85" s="322"/>
      <c r="AK85" s="322"/>
      <c r="AL85" s="322"/>
      <c r="AM85" s="322"/>
      <c r="AN85" s="322"/>
      <c r="AO85" s="322"/>
      <c r="AP85" s="322"/>
      <c r="AQ85" s="322"/>
      <c r="AR85" s="322"/>
      <c r="AS85" s="322"/>
      <c r="AT85" s="322"/>
      <c r="AU85" s="322"/>
      <c r="AV85" s="322"/>
      <c r="AW85" s="322"/>
      <c r="AX85" s="322"/>
      <c r="AY85" s="322"/>
      <c r="AZ85" s="322"/>
      <c r="BA85" s="322"/>
      <c r="BB85" s="322"/>
      <c r="BC85" s="322"/>
      <c r="BD85" s="322"/>
      <c r="BE85" s="322"/>
      <c r="BF85" s="322"/>
      <c r="BG85" s="322"/>
      <c r="BH85" s="322"/>
      <c r="BI85" s="322"/>
      <c r="BJ85" s="322"/>
      <c r="BK85" s="322"/>
      <c r="BL85" s="322"/>
      <c r="BM85" s="322"/>
      <c r="BN85" s="322"/>
      <c r="BO85" s="322"/>
      <c r="BP85" s="322"/>
      <c r="BQ85" s="322"/>
      <c r="BR85" s="322"/>
      <c r="BS85" s="322"/>
      <c r="BT85" s="322"/>
      <c r="BU85" s="322"/>
      <c r="BV85" s="322"/>
      <c r="BW85" s="322"/>
      <c r="BX85" s="322"/>
      <c r="BY85" s="322"/>
      <c r="BZ85" s="32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329" t="s">
        <v>172</v>
      </c>
      <c r="D86" s="329"/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329"/>
      <c r="AG86" s="329"/>
      <c r="AH86" s="329"/>
      <c r="AI86" s="329"/>
      <c r="AJ86" s="329"/>
      <c r="AK86" s="329"/>
      <c r="AL86" s="329"/>
      <c r="AM86" s="329"/>
      <c r="AN86" s="329"/>
      <c r="AO86" s="329"/>
      <c r="AP86" s="329"/>
      <c r="AQ86" s="329"/>
      <c r="AR86" s="329"/>
      <c r="AS86" s="329"/>
      <c r="AT86" s="329"/>
      <c r="AU86" s="329"/>
      <c r="AV86" s="329"/>
      <c r="AW86" s="329"/>
      <c r="AX86" s="329"/>
      <c r="AY86" s="329"/>
      <c r="AZ86" s="329"/>
      <c r="BA86" s="329"/>
      <c r="BB86" s="329"/>
      <c r="BC86" s="329"/>
      <c r="BD86" s="329"/>
      <c r="BE86" s="329"/>
      <c r="BF86" s="329"/>
      <c r="BG86" s="329"/>
      <c r="BH86" s="329"/>
      <c r="BI86" s="329"/>
      <c r="BJ86" s="329"/>
      <c r="BK86" s="329"/>
      <c r="BL86" s="329"/>
      <c r="BM86" s="329"/>
      <c r="BN86" s="329"/>
      <c r="BO86" s="329"/>
      <c r="BP86" s="329"/>
      <c r="BQ86" s="329"/>
      <c r="BR86" s="329"/>
      <c r="BS86" s="329"/>
      <c r="BT86" s="329"/>
      <c r="BU86" s="329"/>
      <c r="BV86" s="329"/>
      <c r="BW86" s="329"/>
      <c r="BX86" s="329"/>
      <c r="BY86" s="329"/>
      <c r="BZ86" s="32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11" t="s">
        <v>56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12" t="s">
        <v>90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2"/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322"/>
      <c r="AJ107" s="322"/>
      <c r="AK107" s="322"/>
      <c r="AL107" s="322"/>
      <c r="AM107" s="322"/>
      <c r="AN107" s="322"/>
      <c r="AO107" s="322"/>
      <c r="AP107" s="322"/>
      <c r="AQ107" s="322"/>
      <c r="AR107" s="322"/>
      <c r="AS107" s="322"/>
      <c r="AT107" s="322"/>
      <c r="AU107" s="322"/>
      <c r="AV107" s="322"/>
      <c r="AW107" s="322"/>
      <c r="AX107" s="322"/>
      <c r="AY107" s="322"/>
      <c r="AZ107" s="322"/>
      <c r="BA107" s="322"/>
      <c r="BB107" s="322"/>
      <c r="BC107" s="322"/>
      <c r="BD107" s="322"/>
      <c r="BE107" s="322"/>
      <c r="BF107" s="322"/>
      <c r="BG107" s="322"/>
      <c r="BH107" s="322"/>
      <c r="BI107" s="322"/>
      <c r="BJ107" s="322"/>
      <c r="BK107" s="322"/>
      <c r="BL107" s="322"/>
      <c r="BM107" s="322"/>
      <c r="BN107" s="322"/>
      <c r="BO107" s="322"/>
      <c r="BP107" s="322"/>
      <c r="BQ107" s="322"/>
      <c r="BR107" s="322"/>
      <c r="BS107" s="322"/>
      <c r="BT107" s="322"/>
      <c r="BU107" s="322"/>
      <c r="BV107" s="322"/>
      <c r="BW107" s="322"/>
      <c r="BX107" s="322"/>
      <c r="BY107" s="322"/>
      <c r="BZ107" s="32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2"/>
      <c r="C109" s="322"/>
      <c r="D109" s="322"/>
      <c r="E109" s="322"/>
      <c r="F109" s="322"/>
      <c r="G109" s="322"/>
      <c r="H109" s="322"/>
      <c r="I109" s="322"/>
      <c r="J109" s="322"/>
      <c r="K109" s="322"/>
      <c r="L109" s="322"/>
      <c r="M109" s="322"/>
      <c r="N109" s="322"/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322"/>
      <c r="AA109" s="322"/>
      <c r="AB109" s="322"/>
      <c r="AC109" s="322"/>
      <c r="AD109" s="322"/>
      <c r="AE109" s="322"/>
      <c r="AF109" s="322"/>
      <c r="AG109" s="322"/>
      <c r="AH109" s="322"/>
      <c r="AI109" s="322"/>
      <c r="AJ109" s="322"/>
      <c r="AK109" s="322"/>
      <c r="AL109" s="322"/>
      <c r="AM109" s="322"/>
      <c r="AN109" s="322"/>
      <c r="AO109" s="322"/>
      <c r="AP109" s="322"/>
      <c r="AQ109" s="322"/>
      <c r="AR109" s="322"/>
      <c r="AS109" s="322"/>
      <c r="AT109" s="322"/>
      <c r="AU109" s="322"/>
      <c r="AV109" s="322"/>
      <c r="AW109" s="322"/>
      <c r="AX109" s="322"/>
      <c r="AY109" s="322"/>
      <c r="AZ109" s="322"/>
      <c r="BA109" s="322"/>
      <c r="BB109" s="322"/>
      <c r="BC109" s="322"/>
      <c r="BD109" s="322"/>
      <c r="BE109" s="322"/>
      <c r="BF109" s="322"/>
      <c r="BG109" s="322"/>
      <c r="BH109" s="322"/>
      <c r="BI109" s="322"/>
      <c r="BJ109" s="322"/>
      <c r="BK109" s="322"/>
      <c r="BL109" s="322"/>
      <c r="BM109" s="322"/>
      <c r="BN109" s="322"/>
      <c r="BO109" s="322"/>
      <c r="BP109" s="322"/>
      <c r="BQ109" s="322"/>
      <c r="BR109" s="322"/>
      <c r="BS109" s="322"/>
      <c r="BT109" s="322"/>
      <c r="BU109" s="322"/>
      <c r="BV109" s="322"/>
      <c r="BW109" s="322"/>
      <c r="BX109" s="322"/>
      <c r="BY109" s="322"/>
      <c r="BZ109" s="32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74" t="s">
        <v>74</v>
      </c>
      <c r="C110" s="275"/>
      <c r="D110" s="275"/>
      <c r="E110" s="275"/>
      <c r="F110" s="275"/>
      <c r="G110" s="275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  <c r="AJ110" s="275"/>
      <c r="AK110" s="275"/>
      <c r="AL110" s="275"/>
      <c r="AM110" s="275"/>
      <c r="AN110" s="275"/>
      <c r="AO110" s="275"/>
      <c r="AP110" s="275"/>
      <c r="AQ110" s="275"/>
      <c r="AR110" s="275"/>
      <c r="AS110" s="275"/>
      <c r="AT110" s="276"/>
      <c r="AU110" s="268" t="s">
        <v>11</v>
      </c>
      <c r="AV110" s="269"/>
      <c r="AW110" s="269"/>
      <c r="AX110" s="269"/>
      <c r="AY110" s="269"/>
      <c r="AZ110" s="269"/>
      <c r="BA110" s="269"/>
      <c r="BB110" s="269"/>
      <c r="BC110" s="269"/>
      <c r="BD110" s="269"/>
      <c r="BE110" s="270"/>
      <c r="BF110" s="268" t="s">
        <v>12</v>
      </c>
      <c r="BG110" s="269"/>
      <c r="BH110" s="269"/>
      <c r="BI110" s="269"/>
      <c r="BJ110" s="269"/>
      <c r="BK110" s="269"/>
      <c r="BL110" s="269"/>
      <c r="BM110" s="269"/>
      <c r="BN110" s="269"/>
      <c r="BO110" s="269"/>
      <c r="BP110" s="270"/>
      <c r="BQ110" s="268" t="s">
        <v>55</v>
      </c>
      <c r="BR110" s="269"/>
      <c r="BS110" s="269"/>
      <c r="BT110" s="269"/>
      <c r="BU110" s="269"/>
      <c r="BV110" s="269"/>
      <c r="BW110" s="269"/>
      <c r="BX110" s="269"/>
      <c r="BY110" s="269"/>
      <c r="BZ110" s="27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77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  <c r="AL111" s="278"/>
      <c r="AM111" s="278"/>
      <c r="AN111" s="278"/>
      <c r="AO111" s="278"/>
      <c r="AP111" s="278"/>
      <c r="AQ111" s="278"/>
      <c r="AR111" s="278"/>
      <c r="AS111" s="278"/>
      <c r="AT111" s="279"/>
      <c r="AU111" s="271"/>
      <c r="AV111" s="272"/>
      <c r="AW111" s="272"/>
      <c r="AX111" s="272"/>
      <c r="AY111" s="272"/>
      <c r="AZ111" s="272"/>
      <c r="BA111" s="272"/>
      <c r="BB111" s="272"/>
      <c r="BC111" s="272"/>
      <c r="BD111" s="272"/>
      <c r="BE111" s="273"/>
      <c r="BF111" s="271"/>
      <c r="BG111" s="272"/>
      <c r="BH111" s="272"/>
      <c r="BI111" s="272"/>
      <c r="BJ111" s="272"/>
      <c r="BK111" s="272"/>
      <c r="BL111" s="272"/>
      <c r="BM111" s="272"/>
      <c r="BN111" s="272"/>
      <c r="BO111" s="272"/>
      <c r="BP111" s="273"/>
      <c r="BQ111" s="271"/>
      <c r="BR111" s="272"/>
      <c r="BS111" s="272"/>
      <c r="BT111" s="272"/>
      <c r="BU111" s="272"/>
      <c r="BV111" s="272"/>
      <c r="BW111" s="272"/>
      <c r="BX111" s="272"/>
      <c r="BY111" s="272"/>
      <c r="BZ111" s="27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56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  <c r="AM112" s="257"/>
      <c r="AN112" s="257"/>
      <c r="AO112" s="257"/>
      <c r="AP112" s="257"/>
      <c r="AQ112" s="257"/>
      <c r="AR112" s="257"/>
      <c r="AS112" s="257"/>
      <c r="AT112" s="258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262"/>
      <c r="BR112" s="263"/>
      <c r="BS112" s="263"/>
      <c r="BT112" s="263"/>
      <c r="BU112" s="263"/>
      <c r="BV112" s="263"/>
      <c r="BW112" s="263"/>
      <c r="BX112" s="263"/>
      <c r="BY112" s="263"/>
      <c r="BZ112" s="26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22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4"/>
      <c r="AU113" s="265"/>
      <c r="AV113" s="266"/>
      <c r="AW113" s="266"/>
      <c r="AX113" s="266"/>
      <c r="AY113" s="266"/>
      <c r="AZ113" s="266"/>
      <c r="BA113" s="266"/>
      <c r="BB113" s="266"/>
      <c r="BC113" s="266"/>
      <c r="BD113" s="266"/>
      <c r="BE113" s="267"/>
      <c r="BF113" s="259"/>
      <c r="BG113" s="260"/>
      <c r="BH113" s="260"/>
      <c r="BI113" s="260"/>
      <c r="BJ113" s="260"/>
      <c r="BK113" s="260"/>
      <c r="BL113" s="260"/>
      <c r="BM113" s="260"/>
      <c r="BN113" s="260"/>
      <c r="BO113" s="260"/>
      <c r="BP113" s="261"/>
      <c r="BQ113" s="243"/>
      <c r="BR113" s="244"/>
      <c r="BS113" s="244"/>
      <c r="BT113" s="244"/>
      <c r="BU113" s="244"/>
      <c r="BV113" s="244"/>
      <c r="BW113" s="244"/>
      <c r="BX113" s="244"/>
      <c r="BY113" s="244"/>
      <c r="BZ113" s="24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22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4"/>
      <c r="AU114" s="265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7"/>
      <c r="BF114" s="259"/>
      <c r="BG114" s="260"/>
      <c r="BH114" s="260"/>
      <c r="BI114" s="260"/>
      <c r="BJ114" s="260"/>
      <c r="BK114" s="260"/>
      <c r="BL114" s="260"/>
      <c r="BM114" s="260"/>
      <c r="BN114" s="260"/>
      <c r="BO114" s="260"/>
      <c r="BP114" s="261"/>
      <c r="BQ114" s="243"/>
      <c r="BR114" s="244"/>
      <c r="BS114" s="244"/>
      <c r="BT114" s="244"/>
      <c r="BU114" s="244"/>
      <c r="BV114" s="244"/>
      <c r="BW114" s="244"/>
      <c r="BX114" s="244"/>
      <c r="BY114" s="244"/>
      <c r="BZ114" s="24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22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4"/>
      <c r="AU115" s="265"/>
      <c r="AV115" s="266"/>
      <c r="AW115" s="266"/>
      <c r="AX115" s="266"/>
      <c r="AY115" s="266"/>
      <c r="AZ115" s="266"/>
      <c r="BA115" s="266"/>
      <c r="BB115" s="266"/>
      <c r="BC115" s="266"/>
      <c r="BD115" s="266"/>
      <c r="BE115" s="267"/>
      <c r="BF115" s="259"/>
      <c r="BG115" s="260"/>
      <c r="BH115" s="260"/>
      <c r="BI115" s="260"/>
      <c r="BJ115" s="260"/>
      <c r="BK115" s="260"/>
      <c r="BL115" s="260"/>
      <c r="BM115" s="260"/>
      <c r="BN115" s="260"/>
      <c r="BO115" s="260"/>
      <c r="BP115" s="261"/>
      <c r="BQ115" s="243"/>
      <c r="BR115" s="244"/>
      <c r="BS115" s="244"/>
      <c r="BT115" s="244"/>
      <c r="BU115" s="244"/>
      <c r="BV115" s="244"/>
      <c r="BW115" s="244"/>
      <c r="BX115" s="244"/>
      <c r="BY115" s="244"/>
      <c r="BZ115" s="24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22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4"/>
      <c r="AU116" s="265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7"/>
      <c r="BF116" s="259"/>
      <c r="BG116" s="260"/>
      <c r="BH116" s="260"/>
      <c r="BI116" s="260"/>
      <c r="BJ116" s="260"/>
      <c r="BK116" s="260"/>
      <c r="BL116" s="260"/>
      <c r="BM116" s="260"/>
      <c r="BN116" s="260"/>
      <c r="BO116" s="260"/>
      <c r="BP116" s="261"/>
      <c r="BQ116" s="243"/>
      <c r="BR116" s="244"/>
      <c r="BS116" s="244"/>
      <c r="BT116" s="244"/>
      <c r="BU116" s="244"/>
      <c r="BV116" s="244"/>
      <c r="BW116" s="244"/>
      <c r="BX116" s="244"/>
      <c r="BY116" s="244"/>
      <c r="BZ116" s="24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22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4"/>
      <c r="AU117" s="265"/>
      <c r="AV117" s="266"/>
      <c r="AW117" s="266"/>
      <c r="AX117" s="266"/>
      <c r="AY117" s="266"/>
      <c r="AZ117" s="266"/>
      <c r="BA117" s="266"/>
      <c r="BB117" s="266"/>
      <c r="BC117" s="266"/>
      <c r="BD117" s="266"/>
      <c r="BE117" s="267"/>
      <c r="BF117" s="259"/>
      <c r="BG117" s="260"/>
      <c r="BH117" s="260"/>
      <c r="BI117" s="260"/>
      <c r="BJ117" s="260"/>
      <c r="BK117" s="260"/>
      <c r="BL117" s="260"/>
      <c r="BM117" s="260"/>
      <c r="BN117" s="260"/>
      <c r="BO117" s="260"/>
      <c r="BP117" s="261"/>
      <c r="BQ117" s="243"/>
      <c r="BR117" s="244"/>
      <c r="BS117" s="244"/>
      <c r="BT117" s="244"/>
      <c r="BU117" s="244"/>
      <c r="BV117" s="244"/>
      <c r="BW117" s="244"/>
      <c r="BX117" s="244"/>
      <c r="BY117" s="244"/>
      <c r="BZ117" s="24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22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4"/>
      <c r="AU118" s="265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7"/>
      <c r="BF118" s="259"/>
      <c r="BG118" s="260"/>
      <c r="BH118" s="260"/>
      <c r="BI118" s="260"/>
      <c r="BJ118" s="260"/>
      <c r="BK118" s="260"/>
      <c r="BL118" s="260"/>
      <c r="BM118" s="260"/>
      <c r="BN118" s="260"/>
      <c r="BO118" s="260"/>
      <c r="BP118" s="261"/>
      <c r="BQ118" s="243"/>
      <c r="BR118" s="244"/>
      <c r="BS118" s="244"/>
      <c r="BT118" s="244"/>
      <c r="BU118" s="244"/>
      <c r="BV118" s="244"/>
      <c r="BW118" s="244"/>
      <c r="BX118" s="244"/>
      <c r="BY118" s="244"/>
      <c r="BZ118" s="24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22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4"/>
      <c r="AU119" s="265"/>
      <c r="AV119" s="266"/>
      <c r="AW119" s="266"/>
      <c r="AX119" s="266"/>
      <c r="AY119" s="266"/>
      <c r="AZ119" s="266"/>
      <c r="BA119" s="266"/>
      <c r="BB119" s="266"/>
      <c r="BC119" s="266"/>
      <c r="BD119" s="266"/>
      <c r="BE119" s="267"/>
      <c r="BF119" s="259"/>
      <c r="BG119" s="260"/>
      <c r="BH119" s="260"/>
      <c r="BI119" s="260"/>
      <c r="BJ119" s="260"/>
      <c r="BK119" s="260"/>
      <c r="BL119" s="260"/>
      <c r="BM119" s="260"/>
      <c r="BN119" s="260"/>
      <c r="BO119" s="260"/>
      <c r="BP119" s="261"/>
      <c r="BQ119" s="243"/>
      <c r="BR119" s="244"/>
      <c r="BS119" s="244"/>
      <c r="BT119" s="244"/>
      <c r="BU119" s="244"/>
      <c r="BV119" s="244"/>
      <c r="BW119" s="244"/>
      <c r="BX119" s="244"/>
      <c r="BY119" s="244"/>
      <c r="BZ119" s="24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22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4"/>
      <c r="AU120" s="265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7"/>
      <c r="BF120" s="259"/>
      <c r="BG120" s="260"/>
      <c r="BH120" s="260"/>
      <c r="BI120" s="260"/>
      <c r="BJ120" s="260"/>
      <c r="BK120" s="260"/>
      <c r="BL120" s="260"/>
      <c r="BM120" s="260"/>
      <c r="BN120" s="260"/>
      <c r="BO120" s="260"/>
      <c r="BP120" s="261"/>
      <c r="BQ120" s="243"/>
      <c r="BR120" s="244"/>
      <c r="BS120" s="244"/>
      <c r="BT120" s="244"/>
      <c r="BU120" s="244"/>
      <c r="BV120" s="244"/>
      <c r="BW120" s="244"/>
      <c r="BX120" s="244"/>
      <c r="BY120" s="244"/>
      <c r="BZ120" s="24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3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5"/>
      <c r="BQ121" s="326"/>
      <c r="BR121" s="327"/>
      <c r="BS121" s="327"/>
      <c r="BT121" s="327"/>
      <c r="BU121" s="327"/>
      <c r="BV121" s="327"/>
      <c r="BW121" s="327"/>
      <c r="BX121" s="327"/>
      <c r="BY121" s="327"/>
      <c r="BZ121" s="32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2"/>
      <c r="C122" s="322"/>
      <c r="D122" s="322"/>
      <c r="E122" s="322"/>
      <c r="F122" s="322"/>
      <c r="G122" s="322"/>
      <c r="H122" s="322"/>
      <c r="I122" s="322"/>
      <c r="J122" s="322"/>
      <c r="K122" s="322"/>
      <c r="L122" s="322"/>
      <c r="M122" s="322"/>
      <c r="N122" s="322"/>
      <c r="O122" s="322"/>
      <c r="P122" s="322"/>
      <c r="Q122" s="322"/>
      <c r="R122" s="322"/>
      <c r="S122" s="322"/>
      <c r="T122" s="322"/>
      <c r="U122" s="322"/>
      <c r="V122" s="322"/>
      <c r="W122" s="322"/>
      <c r="X122" s="322"/>
      <c r="Y122" s="322"/>
      <c r="Z122" s="322"/>
      <c r="AA122" s="322"/>
      <c r="AB122" s="322"/>
      <c r="AC122" s="322"/>
      <c r="AD122" s="322"/>
      <c r="AE122" s="322"/>
      <c r="AF122" s="322"/>
      <c r="AG122" s="322"/>
      <c r="AH122" s="322"/>
      <c r="AI122" s="322"/>
      <c r="AJ122" s="322"/>
      <c r="AK122" s="322"/>
      <c r="AL122" s="322"/>
      <c r="AM122" s="322"/>
      <c r="AN122" s="322"/>
      <c r="AO122" s="322"/>
      <c r="AP122" s="322"/>
      <c r="AQ122" s="322"/>
      <c r="AR122" s="322"/>
      <c r="AS122" s="322"/>
      <c r="AT122" s="322"/>
      <c r="AU122" s="322"/>
      <c r="AV122" s="322"/>
      <c r="AW122" s="322"/>
      <c r="AX122" s="322"/>
      <c r="AY122" s="322"/>
      <c r="AZ122" s="322"/>
      <c r="BA122" s="322"/>
      <c r="BB122" s="322"/>
      <c r="BC122" s="322"/>
      <c r="BD122" s="322"/>
      <c r="BE122" s="322"/>
      <c r="BF122" s="322"/>
      <c r="BG122" s="322"/>
      <c r="BH122" s="322"/>
      <c r="BI122" s="322"/>
      <c r="BJ122" s="322"/>
      <c r="BK122" s="322"/>
      <c r="BL122" s="322"/>
      <c r="BM122" s="322"/>
      <c r="BN122" s="322"/>
      <c r="BO122" s="322"/>
      <c r="BP122" s="322"/>
      <c r="BQ122" s="322"/>
      <c r="BR122" s="322"/>
      <c r="BS122" s="322"/>
      <c r="BT122" s="322"/>
      <c r="BU122" s="322"/>
      <c r="BV122" s="322"/>
      <c r="BW122" s="322"/>
      <c r="BX122" s="322"/>
      <c r="BY122" s="322"/>
      <c r="BZ122" s="32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12" t="s">
        <v>91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2"/>
      <c r="C143" s="322"/>
      <c r="D143" s="322"/>
      <c r="E143" s="322"/>
      <c r="F143" s="322"/>
      <c r="G143" s="322"/>
      <c r="H143" s="322"/>
      <c r="I143" s="322"/>
      <c r="J143" s="322"/>
      <c r="K143" s="322"/>
      <c r="L143" s="322"/>
      <c r="M143" s="322"/>
      <c r="N143" s="322"/>
      <c r="O143" s="322"/>
      <c r="P143" s="322"/>
      <c r="Q143" s="322"/>
      <c r="R143" s="322"/>
      <c r="S143" s="322"/>
      <c r="T143" s="322"/>
      <c r="U143" s="322"/>
      <c r="V143" s="322"/>
      <c r="W143" s="322"/>
      <c r="X143" s="322"/>
      <c r="Y143" s="322"/>
      <c r="Z143" s="322"/>
      <c r="AA143" s="322"/>
      <c r="AB143" s="322"/>
      <c r="AC143" s="322"/>
      <c r="AD143" s="322"/>
      <c r="AE143" s="322"/>
      <c r="AF143" s="322"/>
      <c r="AG143" s="322"/>
      <c r="AH143" s="322"/>
      <c r="AI143" s="322"/>
      <c r="AJ143" s="322"/>
      <c r="AK143" s="322"/>
      <c r="AL143" s="322"/>
      <c r="AM143" s="322"/>
      <c r="AN143" s="322"/>
      <c r="AO143" s="322"/>
      <c r="AP143" s="322"/>
      <c r="AQ143" s="322"/>
      <c r="AR143" s="322"/>
      <c r="AS143" s="322"/>
      <c r="AT143" s="322"/>
      <c r="AU143" s="322"/>
      <c r="AV143" s="322"/>
      <c r="AW143" s="322"/>
      <c r="AX143" s="322"/>
      <c r="AY143" s="322"/>
      <c r="AZ143" s="322"/>
      <c r="BA143" s="322"/>
      <c r="BB143" s="322"/>
      <c r="BC143" s="322"/>
      <c r="BD143" s="322"/>
      <c r="BE143" s="322"/>
      <c r="BF143" s="322"/>
      <c r="BG143" s="322"/>
      <c r="BH143" s="322"/>
      <c r="BI143" s="322"/>
      <c r="BJ143" s="322"/>
      <c r="BK143" s="322"/>
      <c r="BL143" s="322"/>
      <c r="BM143" s="322"/>
      <c r="BN143" s="322"/>
      <c r="BO143" s="322"/>
      <c r="BP143" s="322"/>
      <c r="BQ143" s="322"/>
      <c r="BR143" s="322"/>
      <c r="BS143" s="322"/>
      <c r="BT143" s="322"/>
      <c r="BU143" s="322"/>
      <c r="BV143" s="322"/>
      <c r="BW143" s="322"/>
      <c r="BX143" s="322"/>
      <c r="BY143" s="322"/>
      <c r="BZ143" s="32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  <c r="L145" s="322"/>
      <c r="M145" s="322"/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  <c r="AA145" s="322"/>
      <c r="AB145" s="322"/>
      <c r="AC145" s="322"/>
      <c r="AD145" s="322"/>
      <c r="AE145" s="322"/>
      <c r="AF145" s="322"/>
      <c r="AG145" s="322"/>
      <c r="AH145" s="322"/>
      <c r="AI145" s="322"/>
      <c r="AJ145" s="322"/>
      <c r="AK145" s="322"/>
      <c r="AL145" s="322"/>
      <c r="AM145" s="322"/>
      <c r="AN145" s="322"/>
      <c r="AO145" s="322"/>
      <c r="AP145" s="322"/>
      <c r="AQ145" s="322"/>
      <c r="AR145" s="322"/>
      <c r="AS145" s="322"/>
      <c r="AT145" s="322"/>
      <c r="AU145" s="322"/>
      <c r="AV145" s="322"/>
      <c r="AW145" s="322"/>
      <c r="AX145" s="322"/>
      <c r="AY145" s="322"/>
      <c r="AZ145" s="322"/>
      <c r="BA145" s="322"/>
      <c r="BB145" s="322"/>
      <c r="BC145" s="322"/>
      <c r="BD145" s="322"/>
      <c r="BE145" s="322"/>
      <c r="BF145" s="322"/>
      <c r="BG145" s="322"/>
      <c r="BH145" s="322"/>
      <c r="BI145" s="322"/>
      <c r="BJ145" s="322"/>
      <c r="BK145" s="322"/>
      <c r="BL145" s="322"/>
      <c r="BM145" s="322"/>
      <c r="BN145" s="322"/>
      <c r="BO145" s="322"/>
      <c r="BP145" s="322"/>
      <c r="BQ145" s="322"/>
      <c r="BR145" s="322"/>
      <c r="BS145" s="322"/>
      <c r="BT145" s="322"/>
      <c r="BU145" s="322"/>
      <c r="BV145" s="322"/>
      <c r="BW145" s="322"/>
      <c r="BX145" s="322"/>
      <c r="BY145" s="322"/>
      <c r="BZ145" s="32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74" t="s">
        <v>74</v>
      </c>
      <c r="C146" s="275"/>
      <c r="D146" s="275"/>
      <c r="E146" s="275"/>
      <c r="F146" s="275"/>
      <c r="G146" s="275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275"/>
      <c r="AC146" s="275"/>
      <c r="AD146" s="275"/>
      <c r="AE146" s="275"/>
      <c r="AF146" s="275"/>
      <c r="AG146" s="275"/>
      <c r="AH146" s="275"/>
      <c r="AI146" s="275"/>
      <c r="AJ146" s="275"/>
      <c r="AK146" s="275"/>
      <c r="AL146" s="275"/>
      <c r="AM146" s="275"/>
      <c r="AN146" s="275"/>
      <c r="AO146" s="275"/>
      <c r="AP146" s="275"/>
      <c r="AQ146" s="275"/>
      <c r="AR146" s="275"/>
      <c r="AS146" s="275"/>
      <c r="AT146" s="276"/>
      <c r="AU146" s="268" t="s">
        <v>11</v>
      </c>
      <c r="AV146" s="269"/>
      <c r="AW146" s="269"/>
      <c r="AX146" s="269"/>
      <c r="AY146" s="269"/>
      <c r="AZ146" s="269"/>
      <c r="BA146" s="269"/>
      <c r="BB146" s="269"/>
      <c r="BC146" s="269"/>
      <c r="BD146" s="269"/>
      <c r="BE146" s="270"/>
      <c r="BF146" s="268" t="s">
        <v>12</v>
      </c>
      <c r="BG146" s="269"/>
      <c r="BH146" s="269"/>
      <c r="BI146" s="269"/>
      <c r="BJ146" s="269"/>
      <c r="BK146" s="269"/>
      <c r="BL146" s="269"/>
      <c r="BM146" s="269"/>
      <c r="BN146" s="269"/>
      <c r="BO146" s="269"/>
      <c r="BP146" s="270"/>
      <c r="BQ146" s="268" t="s">
        <v>55</v>
      </c>
      <c r="BR146" s="269"/>
      <c r="BS146" s="269"/>
      <c r="BT146" s="269"/>
      <c r="BU146" s="269"/>
      <c r="BV146" s="269"/>
      <c r="BW146" s="269"/>
      <c r="BX146" s="269"/>
      <c r="BY146" s="269"/>
      <c r="BZ146" s="27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77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  <c r="AL147" s="278"/>
      <c r="AM147" s="278"/>
      <c r="AN147" s="278"/>
      <c r="AO147" s="278"/>
      <c r="AP147" s="278"/>
      <c r="AQ147" s="278"/>
      <c r="AR147" s="278"/>
      <c r="AS147" s="278"/>
      <c r="AT147" s="279"/>
      <c r="AU147" s="271"/>
      <c r="AV147" s="272"/>
      <c r="AW147" s="272"/>
      <c r="AX147" s="272"/>
      <c r="AY147" s="272"/>
      <c r="AZ147" s="272"/>
      <c r="BA147" s="272"/>
      <c r="BB147" s="272"/>
      <c r="BC147" s="272"/>
      <c r="BD147" s="272"/>
      <c r="BE147" s="273"/>
      <c r="BF147" s="271"/>
      <c r="BG147" s="272"/>
      <c r="BH147" s="272"/>
      <c r="BI147" s="272"/>
      <c r="BJ147" s="272"/>
      <c r="BK147" s="272"/>
      <c r="BL147" s="272"/>
      <c r="BM147" s="272"/>
      <c r="BN147" s="272"/>
      <c r="BO147" s="272"/>
      <c r="BP147" s="273"/>
      <c r="BQ147" s="271"/>
      <c r="BR147" s="272"/>
      <c r="BS147" s="272"/>
      <c r="BT147" s="272"/>
      <c r="BU147" s="272"/>
      <c r="BV147" s="272"/>
      <c r="BW147" s="272"/>
      <c r="BX147" s="272"/>
      <c r="BY147" s="272"/>
      <c r="BZ147" s="27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56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57"/>
      <c r="AL148" s="257"/>
      <c r="AM148" s="257"/>
      <c r="AN148" s="257"/>
      <c r="AO148" s="257"/>
      <c r="AP148" s="257"/>
      <c r="AQ148" s="257"/>
      <c r="AR148" s="257"/>
      <c r="AS148" s="257"/>
      <c r="AT148" s="258"/>
      <c r="AU148" s="113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262"/>
      <c r="BR148" s="263"/>
      <c r="BS148" s="263"/>
      <c r="BT148" s="263"/>
      <c r="BU148" s="263"/>
      <c r="BV148" s="263"/>
      <c r="BW148" s="263"/>
      <c r="BX148" s="263"/>
      <c r="BY148" s="263"/>
      <c r="BZ148" s="26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22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3"/>
      <c r="AT149" s="124"/>
      <c r="AU149" s="265"/>
      <c r="AV149" s="266"/>
      <c r="AW149" s="266"/>
      <c r="AX149" s="266"/>
      <c r="AY149" s="266"/>
      <c r="AZ149" s="266"/>
      <c r="BA149" s="266"/>
      <c r="BB149" s="266"/>
      <c r="BC149" s="266"/>
      <c r="BD149" s="266"/>
      <c r="BE149" s="267"/>
      <c r="BF149" s="259"/>
      <c r="BG149" s="260"/>
      <c r="BH149" s="260"/>
      <c r="BI149" s="260"/>
      <c r="BJ149" s="260"/>
      <c r="BK149" s="260"/>
      <c r="BL149" s="260"/>
      <c r="BM149" s="260"/>
      <c r="BN149" s="260"/>
      <c r="BO149" s="260"/>
      <c r="BP149" s="261"/>
      <c r="BQ149" s="243"/>
      <c r="BR149" s="244"/>
      <c r="BS149" s="244"/>
      <c r="BT149" s="244"/>
      <c r="BU149" s="244"/>
      <c r="BV149" s="244"/>
      <c r="BW149" s="244"/>
      <c r="BX149" s="244"/>
      <c r="BY149" s="244"/>
      <c r="BZ149" s="24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22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3"/>
      <c r="AT150" s="124"/>
      <c r="AU150" s="265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7"/>
      <c r="BF150" s="259"/>
      <c r="BG150" s="260"/>
      <c r="BH150" s="260"/>
      <c r="BI150" s="260"/>
      <c r="BJ150" s="260"/>
      <c r="BK150" s="260"/>
      <c r="BL150" s="260"/>
      <c r="BM150" s="260"/>
      <c r="BN150" s="260"/>
      <c r="BO150" s="260"/>
      <c r="BP150" s="261"/>
      <c r="BQ150" s="243"/>
      <c r="BR150" s="244"/>
      <c r="BS150" s="244"/>
      <c r="BT150" s="244"/>
      <c r="BU150" s="244"/>
      <c r="BV150" s="244"/>
      <c r="BW150" s="244"/>
      <c r="BX150" s="244"/>
      <c r="BY150" s="244"/>
      <c r="BZ150" s="24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22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4"/>
      <c r="AU151" s="265"/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7"/>
      <c r="BF151" s="259"/>
      <c r="BG151" s="260"/>
      <c r="BH151" s="260"/>
      <c r="BI151" s="260"/>
      <c r="BJ151" s="260"/>
      <c r="BK151" s="260"/>
      <c r="BL151" s="260"/>
      <c r="BM151" s="260"/>
      <c r="BN151" s="260"/>
      <c r="BO151" s="260"/>
      <c r="BP151" s="261"/>
      <c r="BQ151" s="243"/>
      <c r="BR151" s="244"/>
      <c r="BS151" s="244"/>
      <c r="BT151" s="244"/>
      <c r="BU151" s="244"/>
      <c r="BV151" s="244"/>
      <c r="BW151" s="244"/>
      <c r="BX151" s="244"/>
      <c r="BY151" s="244"/>
      <c r="BZ151" s="24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22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4"/>
      <c r="AU152" s="265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7"/>
      <c r="BF152" s="259"/>
      <c r="BG152" s="260"/>
      <c r="BH152" s="260"/>
      <c r="BI152" s="260"/>
      <c r="BJ152" s="260"/>
      <c r="BK152" s="260"/>
      <c r="BL152" s="260"/>
      <c r="BM152" s="260"/>
      <c r="BN152" s="260"/>
      <c r="BO152" s="260"/>
      <c r="BP152" s="261"/>
      <c r="BQ152" s="243"/>
      <c r="BR152" s="244"/>
      <c r="BS152" s="244"/>
      <c r="BT152" s="244"/>
      <c r="BU152" s="244"/>
      <c r="BV152" s="244"/>
      <c r="BW152" s="244"/>
      <c r="BX152" s="244"/>
      <c r="BY152" s="244"/>
      <c r="BZ152" s="24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22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23"/>
      <c r="AQ153" s="123"/>
      <c r="AR153" s="123"/>
      <c r="AS153" s="123"/>
      <c r="AT153" s="124"/>
      <c r="AU153" s="265"/>
      <c r="AV153" s="266"/>
      <c r="AW153" s="266"/>
      <c r="AX153" s="266"/>
      <c r="AY153" s="266"/>
      <c r="AZ153" s="266"/>
      <c r="BA153" s="266"/>
      <c r="BB153" s="266"/>
      <c r="BC153" s="266"/>
      <c r="BD153" s="266"/>
      <c r="BE153" s="267"/>
      <c r="BF153" s="259"/>
      <c r="BG153" s="260"/>
      <c r="BH153" s="260"/>
      <c r="BI153" s="260"/>
      <c r="BJ153" s="260"/>
      <c r="BK153" s="260"/>
      <c r="BL153" s="260"/>
      <c r="BM153" s="260"/>
      <c r="BN153" s="260"/>
      <c r="BO153" s="260"/>
      <c r="BP153" s="261"/>
      <c r="BQ153" s="243"/>
      <c r="BR153" s="244"/>
      <c r="BS153" s="244"/>
      <c r="BT153" s="244"/>
      <c r="BU153" s="244"/>
      <c r="BV153" s="244"/>
      <c r="BW153" s="244"/>
      <c r="BX153" s="244"/>
      <c r="BY153" s="244"/>
      <c r="BZ153" s="24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22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4"/>
      <c r="AU154" s="265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7"/>
      <c r="BF154" s="259"/>
      <c r="BG154" s="260"/>
      <c r="BH154" s="260"/>
      <c r="BI154" s="260"/>
      <c r="BJ154" s="260"/>
      <c r="BK154" s="260"/>
      <c r="BL154" s="260"/>
      <c r="BM154" s="260"/>
      <c r="BN154" s="260"/>
      <c r="BO154" s="260"/>
      <c r="BP154" s="261"/>
      <c r="BQ154" s="243"/>
      <c r="BR154" s="244"/>
      <c r="BS154" s="244"/>
      <c r="BT154" s="244"/>
      <c r="BU154" s="244"/>
      <c r="BV154" s="244"/>
      <c r="BW154" s="244"/>
      <c r="BX154" s="244"/>
      <c r="BY154" s="244"/>
      <c r="BZ154" s="24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22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4"/>
      <c r="AU155" s="265"/>
      <c r="AV155" s="266"/>
      <c r="AW155" s="266"/>
      <c r="AX155" s="266"/>
      <c r="AY155" s="266"/>
      <c r="AZ155" s="266"/>
      <c r="BA155" s="266"/>
      <c r="BB155" s="266"/>
      <c r="BC155" s="266"/>
      <c r="BD155" s="266"/>
      <c r="BE155" s="267"/>
      <c r="BF155" s="259"/>
      <c r="BG155" s="260"/>
      <c r="BH155" s="260"/>
      <c r="BI155" s="260"/>
      <c r="BJ155" s="260"/>
      <c r="BK155" s="260"/>
      <c r="BL155" s="260"/>
      <c r="BM155" s="260"/>
      <c r="BN155" s="260"/>
      <c r="BO155" s="260"/>
      <c r="BP155" s="261"/>
      <c r="BQ155" s="243"/>
      <c r="BR155" s="244"/>
      <c r="BS155" s="244"/>
      <c r="BT155" s="244"/>
      <c r="BU155" s="244"/>
      <c r="BV155" s="244"/>
      <c r="BW155" s="244"/>
      <c r="BX155" s="244"/>
      <c r="BY155" s="244"/>
      <c r="BZ155" s="24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22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4"/>
      <c r="AU156" s="265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7"/>
      <c r="BF156" s="259"/>
      <c r="BG156" s="260"/>
      <c r="BH156" s="260"/>
      <c r="BI156" s="260"/>
      <c r="BJ156" s="260"/>
      <c r="BK156" s="260"/>
      <c r="BL156" s="260"/>
      <c r="BM156" s="260"/>
      <c r="BN156" s="260"/>
      <c r="BO156" s="260"/>
      <c r="BP156" s="261"/>
      <c r="BQ156" s="243"/>
      <c r="BR156" s="244"/>
      <c r="BS156" s="244"/>
      <c r="BT156" s="244"/>
      <c r="BU156" s="244"/>
      <c r="BV156" s="244"/>
      <c r="BW156" s="244"/>
      <c r="BX156" s="244"/>
      <c r="BY156" s="244"/>
      <c r="BZ156" s="24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3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5"/>
      <c r="BQ157" s="326"/>
      <c r="BR157" s="327"/>
      <c r="BS157" s="327"/>
      <c r="BT157" s="327"/>
      <c r="BU157" s="327"/>
      <c r="BV157" s="327"/>
      <c r="BW157" s="327"/>
      <c r="BX157" s="327"/>
      <c r="BY157" s="327"/>
      <c r="BZ157" s="32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329" t="s">
        <v>176</v>
      </c>
      <c r="D225" s="329"/>
      <c r="E225" s="329"/>
      <c r="F225" s="329"/>
      <c r="G225" s="329"/>
      <c r="H225" s="329"/>
      <c r="I225" s="329"/>
      <c r="J225" s="329"/>
      <c r="K225" s="329"/>
      <c r="L225" s="329"/>
      <c r="M225" s="329"/>
      <c r="N225" s="329"/>
      <c r="O225" s="329"/>
      <c r="P225" s="329"/>
      <c r="Q225" s="329"/>
      <c r="R225" s="329"/>
      <c r="S225" s="329"/>
      <c r="T225" s="329"/>
      <c r="U225" s="329"/>
      <c r="V225" s="329"/>
      <c r="W225" s="329"/>
      <c r="X225" s="329"/>
      <c r="Y225" s="329"/>
      <c r="Z225" s="329"/>
      <c r="AA225" s="329"/>
      <c r="AB225" s="329"/>
      <c r="AC225" s="329"/>
      <c r="AD225" s="329"/>
      <c r="AE225" s="329"/>
      <c r="AF225" s="329"/>
      <c r="AG225" s="329"/>
      <c r="AH225" s="329"/>
      <c r="AI225" s="329"/>
      <c r="AJ225" s="329"/>
      <c r="AK225" s="329"/>
      <c r="AL225" s="329"/>
      <c r="AM225" s="329"/>
      <c r="AN225" s="329"/>
      <c r="AO225" s="329"/>
      <c r="AP225" s="329"/>
      <c r="AQ225" s="329"/>
      <c r="AR225" s="329"/>
      <c r="AS225" s="329"/>
      <c r="AT225" s="329"/>
      <c r="AU225" s="329"/>
      <c r="AV225" s="329"/>
      <c r="AW225" s="329"/>
      <c r="AX225" s="329"/>
      <c r="AY225" s="329"/>
      <c r="AZ225" s="329"/>
      <c r="BA225" s="329"/>
      <c r="BB225" s="329"/>
      <c r="BC225" s="329"/>
      <c r="BD225" s="329"/>
      <c r="BE225" s="329"/>
      <c r="BF225" s="329"/>
      <c r="BG225" s="329"/>
      <c r="BH225" s="329"/>
      <c r="BI225" s="329"/>
      <c r="BJ225" s="329"/>
      <c r="BK225" s="329"/>
      <c r="BL225" s="329"/>
      <c r="BM225" s="329"/>
      <c r="BN225" s="329"/>
      <c r="BO225" s="329"/>
      <c r="BP225" s="329"/>
      <c r="BQ225" s="329"/>
      <c r="BR225" s="329"/>
      <c r="BS225" s="329"/>
      <c r="BT225" s="329"/>
      <c r="BU225" s="329"/>
      <c r="BV225" s="329"/>
      <c r="BW225" s="329"/>
      <c r="BX225" s="329"/>
      <c r="BY225" s="329"/>
      <c r="BZ225" s="32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12" t="s">
        <v>59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12" t="s">
        <v>60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12" t="s">
        <v>80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12" t="s">
        <v>81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43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342" t="s">
        <v>95</v>
      </c>
      <c r="D335" s="342"/>
      <c r="E335" s="342"/>
      <c r="F335" s="342"/>
      <c r="G335" s="342"/>
      <c r="H335" s="342"/>
      <c r="I335" s="342"/>
      <c r="J335" s="342"/>
      <c r="K335" s="342"/>
      <c r="L335" s="342"/>
      <c r="M335" s="342"/>
      <c r="N335" s="342"/>
      <c r="O335" s="342"/>
      <c r="P335" s="342"/>
      <c r="Q335" s="342"/>
      <c r="R335" s="342"/>
      <c r="S335" s="342"/>
      <c r="T335" s="342"/>
      <c r="U335" s="342"/>
      <c r="V335" s="342"/>
      <c r="W335" s="342"/>
      <c r="X335" s="342"/>
      <c r="Y335" s="342"/>
      <c r="Z335" s="342"/>
      <c r="AA335" s="342"/>
      <c r="AB335" s="342"/>
      <c r="AC335" s="342"/>
      <c r="AD335" s="342"/>
      <c r="AE335" s="342"/>
      <c r="AF335" s="342"/>
      <c r="AG335" s="342"/>
      <c r="AH335" s="342"/>
      <c r="AI335" s="342"/>
      <c r="AJ335" s="342"/>
      <c r="AK335" s="342"/>
      <c r="AL335" s="342"/>
      <c r="AM335" s="342"/>
      <c r="AN335" s="342"/>
      <c r="AO335" s="342"/>
      <c r="AP335" s="342"/>
      <c r="AQ335" s="342"/>
      <c r="AR335" s="342"/>
      <c r="AS335" s="342"/>
      <c r="AT335" s="342"/>
      <c r="AU335" s="342"/>
      <c r="AV335" s="342"/>
      <c r="AW335" s="342"/>
      <c r="AX335" s="342"/>
      <c r="AY335" s="342"/>
      <c r="AZ335" s="342"/>
      <c r="BA335" s="342"/>
      <c r="BB335" s="342"/>
      <c r="BC335" s="342"/>
      <c r="BD335" s="342"/>
      <c r="BE335" s="342"/>
      <c r="BF335" s="342"/>
      <c r="BG335" s="342"/>
      <c r="BH335" s="342"/>
      <c r="BI335" s="342"/>
      <c r="BJ335" s="342"/>
      <c r="BK335" s="342"/>
      <c r="BL335" s="342"/>
      <c r="BM335" s="342"/>
      <c r="BN335" s="342"/>
      <c r="BO335" s="342"/>
      <c r="BP335" s="342"/>
      <c r="BQ335" s="342"/>
      <c r="BR335" s="342"/>
      <c r="BS335" s="342"/>
      <c r="BT335" s="342"/>
      <c r="BU335" s="342"/>
      <c r="BV335" s="342"/>
      <c r="BW335" s="342"/>
      <c r="BX335" s="342"/>
      <c r="BY335" s="342"/>
      <c r="BZ335" s="34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1" t="s">
        <v>195</v>
      </c>
      <c r="AF337" s="221"/>
      <c r="AG337" s="221"/>
      <c r="AH337" s="221"/>
      <c r="AI337" s="221"/>
      <c r="AJ337" s="221"/>
      <c r="AK337" s="221"/>
      <c r="AL337" s="221"/>
      <c r="AM337" s="221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33"/>
      <c r="C341" s="334"/>
      <c r="D341" s="334"/>
      <c r="E341" s="334"/>
      <c r="F341" s="334"/>
      <c r="G341" s="334"/>
      <c r="H341" s="334"/>
      <c r="I341" s="334"/>
      <c r="J341" s="334"/>
      <c r="K341" s="334"/>
      <c r="L341" s="334"/>
      <c r="M341" s="334"/>
      <c r="N341" s="334"/>
      <c r="O341" s="334"/>
      <c r="P341" s="334"/>
      <c r="Q341" s="334"/>
      <c r="R341" s="334"/>
      <c r="S341" s="334"/>
      <c r="T341" s="334"/>
      <c r="U341" s="334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  <c r="AH341" s="334"/>
      <c r="AI341" s="334"/>
      <c r="AJ341" s="334"/>
      <c r="AK341" s="334"/>
      <c r="AL341" s="334"/>
      <c r="AM341" s="334"/>
      <c r="AN341" s="334"/>
      <c r="AO341" s="334"/>
      <c r="AP341" s="334"/>
      <c r="AQ341" s="334"/>
      <c r="AR341" s="351"/>
      <c r="AS341" s="333"/>
      <c r="AT341" s="334"/>
      <c r="AU341" s="334"/>
      <c r="AV341" s="334"/>
      <c r="AW341" s="334"/>
      <c r="AX341" s="334"/>
      <c r="AY341" s="334"/>
      <c r="AZ341" s="334"/>
      <c r="BA341" s="334"/>
      <c r="BB341" s="334"/>
      <c r="BC341" s="334"/>
      <c r="BD341" s="334"/>
      <c r="BE341" s="334"/>
      <c r="BF341" s="334"/>
      <c r="BG341" s="334"/>
      <c r="BH341" s="334"/>
      <c r="BI341" s="334"/>
      <c r="BJ341" s="334"/>
      <c r="BK341" s="334"/>
      <c r="BL341" s="334"/>
      <c r="BM341" s="334"/>
      <c r="BN341" s="334"/>
      <c r="BO341" s="334"/>
      <c r="BP341" s="334"/>
      <c r="BQ341" s="334"/>
      <c r="BR341" s="334"/>
      <c r="BS341" s="334"/>
      <c r="BT341" s="334"/>
      <c r="BU341" s="334"/>
      <c r="BV341" s="334"/>
      <c r="BW341" s="334"/>
      <c r="BX341" s="334"/>
      <c r="BY341" s="334"/>
      <c r="BZ341" s="33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18"/>
      <c r="C342" s="219"/>
      <c r="D342" s="219"/>
      <c r="E342" s="219"/>
      <c r="F342" s="219"/>
      <c r="G342" s="219"/>
      <c r="H342" s="219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9"/>
      <c r="Z342" s="219"/>
      <c r="AA342" s="219"/>
      <c r="AB342" s="219"/>
      <c r="AC342" s="219"/>
      <c r="AD342" s="219"/>
      <c r="AE342" s="219"/>
      <c r="AF342" s="219"/>
      <c r="AG342" s="219"/>
      <c r="AH342" s="219"/>
      <c r="AI342" s="219"/>
      <c r="AJ342" s="219"/>
      <c r="AK342" s="219"/>
      <c r="AL342" s="219"/>
      <c r="AM342" s="219"/>
      <c r="AN342" s="219"/>
      <c r="AO342" s="219"/>
      <c r="AP342" s="219"/>
      <c r="AQ342" s="219"/>
      <c r="AR342" s="280"/>
      <c r="AS342" s="218"/>
      <c r="AT342" s="219"/>
      <c r="AU342" s="219"/>
      <c r="AV342" s="219"/>
      <c r="AW342" s="219"/>
      <c r="AX342" s="219"/>
      <c r="AY342" s="219"/>
      <c r="AZ342" s="219"/>
      <c r="BA342" s="219"/>
      <c r="BB342" s="219"/>
      <c r="BC342" s="219"/>
      <c r="BD342" s="219"/>
      <c r="BE342" s="219"/>
      <c r="BF342" s="219"/>
      <c r="BG342" s="219"/>
      <c r="BH342" s="219"/>
      <c r="BI342" s="219"/>
      <c r="BJ342" s="219"/>
      <c r="BK342" s="219"/>
      <c r="BL342" s="219"/>
      <c r="BM342" s="219"/>
      <c r="BN342" s="219"/>
      <c r="BO342" s="219"/>
      <c r="BP342" s="219"/>
      <c r="BQ342" s="219"/>
      <c r="BR342" s="219"/>
      <c r="BS342" s="219"/>
      <c r="BT342" s="219"/>
      <c r="BU342" s="219"/>
      <c r="BV342" s="219"/>
      <c r="BW342" s="219"/>
      <c r="BX342" s="219"/>
      <c r="BY342" s="219"/>
      <c r="BZ342" s="22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18"/>
      <c r="C343" s="219"/>
      <c r="D343" s="219"/>
      <c r="E343" s="219"/>
      <c r="F343" s="219"/>
      <c r="G343" s="219"/>
      <c r="H343" s="219"/>
      <c r="I343" s="219"/>
      <c r="J343" s="219"/>
      <c r="K343" s="219"/>
      <c r="L343" s="219"/>
      <c r="M343" s="219"/>
      <c r="N343" s="219"/>
      <c r="O343" s="219"/>
      <c r="P343" s="219"/>
      <c r="Q343" s="219"/>
      <c r="R343" s="219"/>
      <c r="S343" s="219"/>
      <c r="T343" s="219"/>
      <c r="U343" s="219"/>
      <c r="V343" s="219"/>
      <c r="W343" s="219"/>
      <c r="X343" s="219"/>
      <c r="Y343" s="219"/>
      <c r="Z343" s="219"/>
      <c r="AA343" s="219"/>
      <c r="AB343" s="219"/>
      <c r="AC343" s="219"/>
      <c r="AD343" s="219"/>
      <c r="AE343" s="219"/>
      <c r="AF343" s="219"/>
      <c r="AG343" s="219"/>
      <c r="AH343" s="219"/>
      <c r="AI343" s="219"/>
      <c r="AJ343" s="219"/>
      <c r="AK343" s="219"/>
      <c r="AL343" s="219"/>
      <c r="AM343" s="219"/>
      <c r="AN343" s="219"/>
      <c r="AO343" s="219"/>
      <c r="AP343" s="219"/>
      <c r="AQ343" s="219"/>
      <c r="AR343" s="280"/>
      <c r="AS343" s="218"/>
      <c r="AT343" s="219"/>
      <c r="AU343" s="219"/>
      <c r="AV343" s="219"/>
      <c r="AW343" s="219"/>
      <c r="AX343" s="219"/>
      <c r="AY343" s="219"/>
      <c r="AZ343" s="219"/>
      <c r="BA343" s="219"/>
      <c r="BB343" s="219"/>
      <c r="BC343" s="219"/>
      <c r="BD343" s="219"/>
      <c r="BE343" s="219"/>
      <c r="BF343" s="219"/>
      <c r="BG343" s="219"/>
      <c r="BH343" s="219"/>
      <c r="BI343" s="219"/>
      <c r="BJ343" s="219"/>
      <c r="BK343" s="219"/>
      <c r="BL343" s="219"/>
      <c r="BM343" s="219"/>
      <c r="BN343" s="219"/>
      <c r="BO343" s="219"/>
      <c r="BP343" s="219"/>
      <c r="BQ343" s="219"/>
      <c r="BR343" s="219"/>
      <c r="BS343" s="219"/>
      <c r="BT343" s="219"/>
      <c r="BU343" s="219"/>
      <c r="BV343" s="219"/>
      <c r="BW343" s="219"/>
      <c r="BX343" s="219"/>
      <c r="BY343" s="219"/>
      <c r="BZ343" s="22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18"/>
      <c r="C344" s="219"/>
      <c r="D344" s="219"/>
      <c r="E344" s="219"/>
      <c r="F344" s="219"/>
      <c r="G344" s="219"/>
      <c r="H344" s="219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9"/>
      <c r="Z344" s="219"/>
      <c r="AA344" s="219"/>
      <c r="AB344" s="219"/>
      <c r="AC344" s="219"/>
      <c r="AD344" s="219"/>
      <c r="AE344" s="219"/>
      <c r="AF344" s="219"/>
      <c r="AG344" s="219"/>
      <c r="AH344" s="219"/>
      <c r="AI344" s="219"/>
      <c r="AJ344" s="219"/>
      <c r="AK344" s="219"/>
      <c r="AL344" s="219"/>
      <c r="AM344" s="219"/>
      <c r="AN344" s="219"/>
      <c r="AO344" s="219"/>
      <c r="AP344" s="219"/>
      <c r="AQ344" s="219"/>
      <c r="AR344" s="280"/>
      <c r="AS344" s="218"/>
      <c r="AT344" s="219"/>
      <c r="AU344" s="219"/>
      <c r="AV344" s="219"/>
      <c r="AW344" s="219"/>
      <c r="AX344" s="219"/>
      <c r="AY344" s="219"/>
      <c r="AZ344" s="219"/>
      <c r="BA344" s="219"/>
      <c r="BB344" s="219"/>
      <c r="BC344" s="219"/>
      <c r="BD344" s="219"/>
      <c r="BE344" s="219"/>
      <c r="BF344" s="219"/>
      <c r="BG344" s="219"/>
      <c r="BH344" s="219"/>
      <c r="BI344" s="219"/>
      <c r="BJ344" s="219"/>
      <c r="BK344" s="219"/>
      <c r="BL344" s="219"/>
      <c r="BM344" s="219"/>
      <c r="BN344" s="219"/>
      <c r="BO344" s="219"/>
      <c r="BP344" s="219"/>
      <c r="BQ344" s="219"/>
      <c r="BR344" s="219"/>
      <c r="BS344" s="219"/>
      <c r="BT344" s="219"/>
      <c r="BU344" s="219"/>
      <c r="BV344" s="219"/>
      <c r="BW344" s="219"/>
      <c r="BX344" s="219"/>
      <c r="BY344" s="219"/>
      <c r="BZ344" s="22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18"/>
      <c r="C345" s="219"/>
      <c r="D345" s="219"/>
      <c r="E345" s="219"/>
      <c r="F345" s="219"/>
      <c r="G345" s="219"/>
      <c r="H345" s="219"/>
      <c r="I345" s="219"/>
      <c r="J345" s="219"/>
      <c r="K345" s="219"/>
      <c r="L345" s="219"/>
      <c r="M345" s="219"/>
      <c r="N345" s="219"/>
      <c r="O345" s="219"/>
      <c r="P345" s="219"/>
      <c r="Q345" s="219"/>
      <c r="R345" s="219"/>
      <c r="S345" s="219"/>
      <c r="T345" s="219"/>
      <c r="U345" s="219"/>
      <c r="V345" s="219"/>
      <c r="W345" s="219"/>
      <c r="X345" s="219"/>
      <c r="Y345" s="219"/>
      <c r="Z345" s="219"/>
      <c r="AA345" s="219"/>
      <c r="AB345" s="219"/>
      <c r="AC345" s="219"/>
      <c r="AD345" s="219"/>
      <c r="AE345" s="219"/>
      <c r="AF345" s="219"/>
      <c r="AG345" s="219"/>
      <c r="AH345" s="219"/>
      <c r="AI345" s="219"/>
      <c r="AJ345" s="219"/>
      <c r="AK345" s="219"/>
      <c r="AL345" s="219"/>
      <c r="AM345" s="219"/>
      <c r="AN345" s="219"/>
      <c r="AO345" s="219"/>
      <c r="AP345" s="219"/>
      <c r="AQ345" s="219"/>
      <c r="AR345" s="280"/>
      <c r="AS345" s="218"/>
      <c r="AT345" s="219"/>
      <c r="AU345" s="219"/>
      <c r="AV345" s="219"/>
      <c r="AW345" s="219"/>
      <c r="AX345" s="219"/>
      <c r="AY345" s="219"/>
      <c r="AZ345" s="219"/>
      <c r="BA345" s="219"/>
      <c r="BB345" s="219"/>
      <c r="BC345" s="219"/>
      <c r="BD345" s="219"/>
      <c r="BE345" s="219"/>
      <c r="BF345" s="219"/>
      <c r="BG345" s="219"/>
      <c r="BH345" s="219"/>
      <c r="BI345" s="219"/>
      <c r="BJ345" s="219"/>
      <c r="BK345" s="219"/>
      <c r="BL345" s="219"/>
      <c r="BM345" s="219"/>
      <c r="BN345" s="219"/>
      <c r="BO345" s="219"/>
      <c r="BP345" s="219"/>
      <c r="BQ345" s="219"/>
      <c r="BR345" s="219"/>
      <c r="BS345" s="219"/>
      <c r="BT345" s="219"/>
      <c r="BU345" s="219"/>
      <c r="BV345" s="219"/>
      <c r="BW345" s="219"/>
      <c r="BX345" s="219"/>
      <c r="BY345" s="219"/>
      <c r="BZ345" s="22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18"/>
      <c r="C346" s="219"/>
      <c r="D346" s="219"/>
      <c r="E346" s="219"/>
      <c r="F346" s="219"/>
      <c r="G346" s="219"/>
      <c r="H346" s="219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9"/>
      <c r="Z346" s="219"/>
      <c r="AA346" s="219"/>
      <c r="AB346" s="219"/>
      <c r="AC346" s="219"/>
      <c r="AD346" s="219"/>
      <c r="AE346" s="219"/>
      <c r="AF346" s="219"/>
      <c r="AG346" s="219"/>
      <c r="AH346" s="219"/>
      <c r="AI346" s="219"/>
      <c r="AJ346" s="219"/>
      <c r="AK346" s="219"/>
      <c r="AL346" s="219"/>
      <c r="AM346" s="219"/>
      <c r="AN346" s="219"/>
      <c r="AO346" s="219"/>
      <c r="AP346" s="219"/>
      <c r="AQ346" s="219"/>
      <c r="AR346" s="280"/>
      <c r="AS346" s="218"/>
      <c r="AT346" s="219"/>
      <c r="AU346" s="219"/>
      <c r="AV346" s="219"/>
      <c r="AW346" s="219"/>
      <c r="AX346" s="219"/>
      <c r="AY346" s="219"/>
      <c r="AZ346" s="219"/>
      <c r="BA346" s="219"/>
      <c r="BB346" s="219"/>
      <c r="BC346" s="219"/>
      <c r="BD346" s="219"/>
      <c r="BE346" s="219"/>
      <c r="BF346" s="219"/>
      <c r="BG346" s="219"/>
      <c r="BH346" s="219"/>
      <c r="BI346" s="219"/>
      <c r="BJ346" s="219"/>
      <c r="BK346" s="219"/>
      <c r="BL346" s="219"/>
      <c r="BM346" s="219"/>
      <c r="BN346" s="219"/>
      <c r="BO346" s="219"/>
      <c r="BP346" s="219"/>
      <c r="BQ346" s="219"/>
      <c r="BR346" s="219"/>
      <c r="BS346" s="219"/>
      <c r="BT346" s="219"/>
      <c r="BU346" s="219"/>
      <c r="BV346" s="219"/>
      <c r="BW346" s="219"/>
      <c r="BX346" s="219"/>
      <c r="BY346" s="219"/>
      <c r="BZ346" s="22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18"/>
      <c r="C347" s="219"/>
      <c r="D347" s="219"/>
      <c r="E347" s="219"/>
      <c r="F347" s="219"/>
      <c r="G347" s="219"/>
      <c r="H347" s="219"/>
      <c r="I347" s="219"/>
      <c r="J347" s="219"/>
      <c r="K347" s="219"/>
      <c r="L347" s="219"/>
      <c r="M347" s="219"/>
      <c r="N347" s="219"/>
      <c r="O347" s="219"/>
      <c r="P347" s="219"/>
      <c r="Q347" s="219"/>
      <c r="R347" s="219"/>
      <c r="S347" s="219"/>
      <c r="T347" s="219"/>
      <c r="U347" s="219"/>
      <c r="V347" s="219"/>
      <c r="W347" s="219"/>
      <c r="X347" s="219"/>
      <c r="Y347" s="219"/>
      <c r="Z347" s="219"/>
      <c r="AA347" s="219"/>
      <c r="AB347" s="219"/>
      <c r="AC347" s="219"/>
      <c r="AD347" s="219"/>
      <c r="AE347" s="219"/>
      <c r="AF347" s="219"/>
      <c r="AG347" s="219"/>
      <c r="AH347" s="219"/>
      <c r="AI347" s="219"/>
      <c r="AJ347" s="219"/>
      <c r="AK347" s="219"/>
      <c r="AL347" s="219"/>
      <c r="AM347" s="219"/>
      <c r="AN347" s="219"/>
      <c r="AO347" s="219"/>
      <c r="AP347" s="219"/>
      <c r="AQ347" s="219"/>
      <c r="AR347" s="280"/>
      <c r="AS347" s="218"/>
      <c r="AT347" s="219"/>
      <c r="AU347" s="219"/>
      <c r="AV347" s="219"/>
      <c r="AW347" s="219"/>
      <c r="AX347" s="219"/>
      <c r="AY347" s="219"/>
      <c r="AZ347" s="219"/>
      <c r="BA347" s="219"/>
      <c r="BB347" s="219"/>
      <c r="BC347" s="219"/>
      <c r="BD347" s="219"/>
      <c r="BE347" s="219"/>
      <c r="BF347" s="219"/>
      <c r="BG347" s="219"/>
      <c r="BH347" s="219"/>
      <c r="BI347" s="219"/>
      <c r="BJ347" s="219"/>
      <c r="BK347" s="219"/>
      <c r="BL347" s="219"/>
      <c r="BM347" s="219"/>
      <c r="BN347" s="219"/>
      <c r="BO347" s="219"/>
      <c r="BP347" s="219"/>
      <c r="BQ347" s="219"/>
      <c r="BR347" s="219"/>
      <c r="BS347" s="219"/>
      <c r="BT347" s="219"/>
      <c r="BU347" s="219"/>
      <c r="BV347" s="219"/>
      <c r="BW347" s="219"/>
      <c r="BX347" s="219"/>
      <c r="BY347" s="219"/>
      <c r="BZ347" s="22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18"/>
      <c r="C348" s="219"/>
      <c r="D348" s="219"/>
      <c r="E348" s="219"/>
      <c r="F348" s="219"/>
      <c r="G348" s="219"/>
      <c r="H348" s="219"/>
      <c r="I348" s="219"/>
      <c r="J348" s="219"/>
      <c r="K348" s="219"/>
      <c r="L348" s="219"/>
      <c r="M348" s="219"/>
      <c r="N348" s="219"/>
      <c r="O348" s="219"/>
      <c r="P348" s="219"/>
      <c r="Q348" s="219"/>
      <c r="R348" s="219"/>
      <c r="S348" s="219"/>
      <c r="T348" s="219"/>
      <c r="U348" s="219"/>
      <c r="V348" s="219"/>
      <c r="W348" s="219"/>
      <c r="X348" s="219"/>
      <c r="Y348" s="219"/>
      <c r="Z348" s="219"/>
      <c r="AA348" s="219"/>
      <c r="AB348" s="219"/>
      <c r="AC348" s="219"/>
      <c r="AD348" s="219"/>
      <c r="AE348" s="219"/>
      <c r="AF348" s="219"/>
      <c r="AG348" s="219"/>
      <c r="AH348" s="219"/>
      <c r="AI348" s="219"/>
      <c r="AJ348" s="219"/>
      <c r="AK348" s="219"/>
      <c r="AL348" s="219"/>
      <c r="AM348" s="219"/>
      <c r="AN348" s="219"/>
      <c r="AO348" s="219"/>
      <c r="AP348" s="219"/>
      <c r="AQ348" s="219"/>
      <c r="AR348" s="280"/>
      <c r="AS348" s="218"/>
      <c r="AT348" s="219"/>
      <c r="AU348" s="219"/>
      <c r="AV348" s="219"/>
      <c r="AW348" s="219"/>
      <c r="AX348" s="219"/>
      <c r="AY348" s="219"/>
      <c r="AZ348" s="219"/>
      <c r="BA348" s="219"/>
      <c r="BB348" s="219"/>
      <c r="BC348" s="219"/>
      <c r="BD348" s="219"/>
      <c r="BE348" s="219"/>
      <c r="BF348" s="219"/>
      <c r="BG348" s="219"/>
      <c r="BH348" s="219"/>
      <c r="BI348" s="219"/>
      <c r="BJ348" s="219"/>
      <c r="BK348" s="219"/>
      <c r="BL348" s="219"/>
      <c r="BM348" s="219"/>
      <c r="BN348" s="219"/>
      <c r="BO348" s="219"/>
      <c r="BP348" s="219"/>
      <c r="BQ348" s="219"/>
      <c r="BR348" s="219"/>
      <c r="BS348" s="219"/>
      <c r="BT348" s="219"/>
      <c r="BU348" s="219"/>
      <c r="BV348" s="219"/>
      <c r="BW348" s="219"/>
      <c r="BX348" s="219"/>
      <c r="BY348" s="219"/>
      <c r="BZ348" s="22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18"/>
      <c r="C349" s="219"/>
      <c r="D349" s="219"/>
      <c r="E349" s="219"/>
      <c r="F349" s="219"/>
      <c r="G349" s="219"/>
      <c r="H349" s="219"/>
      <c r="I349" s="219"/>
      <c r="J349" s="219"/>
      <c r="K349" s="219"/>
      <c r="L349" s="219"/>
      <c r="M349" s="219"/>
      <c r="N349" s="219"/>
      <c r="O349" s="219"/>
      <c r="P349" s="219"/>
      <c r="Q349" s="219"/>
      <c r="R349" s="219"/>
      <c r="S349" s="219"/>
      <c r="T349" s="219"/>
      <c r="U349" s="219"/>
      <c r="V349" s="219"/>
      <c r="W349" s="219"/>
      <c r="X349" s="219"/>
      <c r="Y349" s="219"/>
      <c r="Z349" s="219"/>
      <c r="AA349" s="219"/>
      <c r="AB349" s="219"/>
      <c r="AC349" s="219"/>
      <c r="AD349" s="219"/>
      <c r="AE349" s="219"/>
      <c r="AF349" s="219"/>
      <c r="AG349" s="219"/>
      <c r="AH349" s="219"/>
      <c r="AI349" s="219"/>
      <c r="AJ349" s="219"/>
      <c r="AK349" s="219"/>
      <c r="AL349" s="219"/>
      <c r="AM349" s="219"/>
      <c r="AN349" s="219"/>
      <c r="AO349" s="219"/>
      <c r="AP349" s="219"/>
      <c r="AQ349" s="219"/>
      <c r="AR349" s="280"/>
      <c r="AS349" s="218"/>
      <c r="AT349" s="219"/>
      <c r="AU349" s="219"/>
      <c r="AV349" s="219"/>
      <c r="AW349" s="219"/>
      <c r="AX349" s="219"/>
      <c r="AY349" s="219"/>
      <c r="AZ349" s="219"/>
      <c r="BA349" s="219"/>
      <c r="BB349" s="219"/>
      <c r="BC349" s="219"/>
      <c r="BD349" s="219"/>
      <c r="BE349" s="219"/>
      <c r="BF349" s="219"/>
      <c r="BG349" s="219"/>
      <c r="BH349" s="219"/>
      <c r="BI349" s="219"/>
      <c r="BJ349" s="219"/>
      <c r="BK349" s="219"/>
      <c r="BL349" s="219"/>
      <c r="BM349" s="219"/>
      <c r="BN349" s="219"/>
      <c r="BO349" s="219"/>
      <c r="BP349" s="219"/>
      <c r="BQ349" s="219"/>
      <c r="BR349" s="219"/>
      <c r="BS349" s="219"/>
      <c r="BT349" s="219"/>
      <c r="BU349" s="219"/>
      <c r="BV349" s="219"/>
      <c r="BW349" s="219"/>
      <c r="BX349" s="219"/>
      <c r="BY349" s="219"/>
      <c r="BZ349" s="22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85"/>
      <c r="C350" s="286"/>
      <c r="D350" s="286"/>
      <c r="E350" s="286"/>
      <c r="F350" s="286"/>
      <c r="G350" s="286"/>
      <c r="H350" s="286"/>
      <c r="I350" s="286"/>
      <c r="J350" s="286"/>
      <c r="K350" s="286"/>
      <c r="L350" s="286"/>
      <c r="M350" s="286"/>
      <c r="N350" s="286"/>
      <c r="O350" s="286"/>
      <c r="P350" s="286"/>
      <c r="Q350" s="286"/>
      <c r="R350" s="286"/>
      <c r="S350" s="286"/>
      <c r="T350" s="286"/>
      <c r="U350" s="286"/>
      <c r="V350" s="286"/>
      <c r="W350" s="286"/>
      <c r="X350" s="286"/>
      <c r="Y350" s="286"/>
      <c r="Z350" s="286"/>
      <c r="AA350" s="286"/>
      <c r="AB350" s="286"/>
      <c r="AC350" s="286"/>
      <c r="AD350" s="286"/>
      <c r="AE350" s="286"/>
      <c r="AF350" s="286"/>
      <c r="AG350" s="286"/>
      <c r="AH350" s="286"/>
      <c r="AI350" s="286"/>
      <c r="AJ350" s="286"/>
      <c r="AK350" s="286"/>
      <c r="AL350" s="286"/>
      <c r="AM350" s="286"/>
      <c r="AN350" s="286"/>
      <c r="AO350" s="286"/>
      <c r="AP350" s="286"/>
      <c r="AQ350" s="286"/>
      <c r="AR350" s="287"/>
      <c r="AS350" s="285"/>
      <c r="AT350" s="286"/>
      <c r="AU350" s="286"/>
      <c r="AV350" s="286"/>
      <c r="AW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M350" s="286"/>
      <c r="BN350" s="286"/>
      <c r="BO350" s="286"/>
      <c r="BP350" s="286"/>
      <c r="BQ350" s="286"/>
      <c r="BR350" s="286"/>
      <c r="BS350" s="286"/>
      <c r="BT350" s="286"/>
      <c r="BU350" s="286"/>
      <c r="BV350" s="286"/>
      <c r="BW350" s="286"/>
      <c r="BX350" s="286"/>
      <c r="BY350" s="286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3">
        <f>+AJ38</f>
        <v>0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30" t="s">
        <v>93</v>
      </c>
      <c r="C384" s="331"/>
      <c r="D384" s="331"/>
      <c r="E384" s="331"/>
      <c r="F384" s="331"/>
      <c r="G384" s="331"/>
      <c r="H384" s="331"/>
      <c r="I384" s="331"/>
      <c r="J384" s="331"/>
      <c r="K384" s="331"/>
      <c r="L384" s="331"/>
      <c r="M384" s="331"/>
      <c r="N384" s="331"/>
      <c r="O384" s="331"/>
      <c r="P384" s="331"/>
      <c r="Q384" s="331"/>
      <c r="R384" s="331"/>
      <c r="S384" s="331"/>
      <c r="T384" s="331"/>
      <c r="U384" s="331"/>
      <c r="V384" s="331"/>
      <c r="W384" s="331"/>
      <c r="X384" s="331"/>
      <c r="Y384" s="331"/>
      <c r="Z384" s="331"/>
      <c r="AA384" s="332"/>
      <c r="AB384" s="150"/>
      <c r="AC384" s="151"/>
      <c r="AD384" s="151"/>
      <c r="AE384" s="151"/>
      <c r="AF384" s="151"/>
      <c r="AG384" s="151"/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  <c r="BI384" s="151"/>
      <c r="BJ384" s="151"/>
      <c r="BK384" s="151"/>
      <c r="BL384" s="151"/>
      <c r="BM384" s="151"/>
      <c r="BN384" s="151"/>
      <c r="BO384" s="151"/>
      <c r="BP384" s="151"/>
      <c r="BQ384" s="151"/>
      <c r="BR384" s="151"/>
      <c r="BS384" s="151"/>
      <c r="BT384" s="151"/>
      <c r="BU384" s="151"/>
      <c r="BV384" s="151"/>
      <c r="BW384" s="151"/>
      <c r="BX384" s="151"/>
      <c r="BY384" s="151"/>
      <c r="BZ384" s="15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336"/>
      <c r="AC385" s="337"/>
      <c r="AD385" s="337"/>
      <c r="AE385" s="337"/>
      <c r="AF385" s="337"/>
      <c r="AG385" s="337"/>
      <c r="AH385" s="337"/>
      <c r="AI385" s="337"/>
      <c r="AJ385" s="337"/>
      <c r="AK385" s="337"/>
      <c r="AL385" s="337"/>
      <c r="AM385" s="337"/>
      <c r="AN385" s="337"/>
      <c r="AO385" s="337"/>
      <c r="AP385" s="337"/>
      <c r="AQ385" s="337"/>
      <c r="AR385" s="337"/>
      <c r="AS385" s="337"/>
      <c r="AT385" s="337"/>
      <c r="AU385" s="337"/>
      <c r="AV385" s="337"/>
      <c r="AW385" s="337"/>
      <c r="AX385" s="337"/>
      <c r="AY385" s="337"/>
      <c r="AZ385" s="337"/>
      <c r="BA385" s="337"/>
      <c r="BB385" s="337"/>
      <c r="BC385" s="337"/>
      <c r="BD385" s="337"/>
      <c r="BE385" s="337"/>
      <c r="BF385" s="337"/>
      <c r="BG385" s="337"/>
      <c r="BH385" s="337"/>
      <c r="BI385" s="337"/>
      <c r="BJ385" s="337"/>
      <c r="BK385" s="337"/>
      <c r="BL385" s="337"/>
      <c r="BM385" s="337"/>
      <c r="BN385" s="337"/>
      <c r="BO385" s="337"/>
      <c r="BP385" s="337"/>
      <c r="BQ385" s="337"/>
      <c r="BR385" s="337"/>
      <c r="BS385" s="337"/>
      <c r="BT385" s="337"/>
      <c r="BU385" s="337"/>
      <c r="BV385" s="337"/>
      <c r="BW385" s="337"/>
      <c r="BX385" s="337"/>
      <c r="BY385" s="337"/>
      <c r="BZ385" s="338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0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43" t="s">
        <v>104</v>
      </c>
      <c r="BD391" s="144"/>
      <c r="BE391" s="144"/>
      <c r="BF391" s="144"/>
      <c r="BG391" s="144"/>
      <c r="BH391" s="144"/>
      <c r="BI391" s="144"/>
      <c r="BJ391" s="144"/>
      <c r="BK391" s="144"/>
      <c r="BL391" s="144"/>
      <c r="BM391" s="144"/>
      <c r="BN391" s="144"/>
      <c r="BO391" s="144"/>
      <c r="BP391" s="144"/>
      <c r="BQ391" s="144"/>
      <c r="BR391" s="144"/>
      <c r="BS391" s="144"/>
      <c r="BT391" s="144"/>
      <c r="BU391" s="144"/>
      <c r="BV391" s="144"/>
      <c r="BW391" s="144"/>
      <c r="BX391" s="144"/>
      <c r="BY391" s="144"/>
      <c r="BZ391" s="145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47" t="s">
        <v>102</v>
      </c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9"/>
      <c r="AC392" s="150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2"/>
      <c r="BC392" s="150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151"/>
      <c r="BN392" s="151"/>
      <c r="BO392" s="151"/>
      <c r="BP392" s="151"/>
      <c r="BQ392" s="151"/>
      <c r="BR392" s="151"/>
      <c r="BS392" s="151"/>
      <c r="BT392" s="151"/>
      <c r="BU392" s="151"/>
      <c r="BV392" s="151"/>
      <c r="BW392" s="151"/>
      <c r="BX392" s="151"/>
      <c r="BY392" s="151"/>
      <c r="BZ392" s="15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39" t="s">
        <v>103</v>
      </c>
      <c r="C393" s="340"/>
      <c r="D393" s="340"/>
      <c r="E393" s="340"/>
      <c r="F393" s="340"/>
      <c r="G393" s="340"/>
      <c r="H393" s="340"/>
      <c r="I393" s="340"/>
      <c r="J393" s="340"/>
      <c r="K393" s="340"/>
      <c r="L393" s="340"/>
      <c r="M393" s="340"/>
      <c r="N393" s="340"/>
      <c r="O393" s="340"/>
      <c r="P393" s="340"/>
      <c r="Q393" s="340"/>
      <c r="R393" s="340"/>
      <c r="S393" s="340"/>
      <c r="T393" s="340"/>
      <c r="U393" s="340"/>
      <c r="V393" s="340"/>
      <c r="W393" s="340"/>
      <c r="X393" s="340"/>
      <c r="Y393" s="340"/>
      <c r="Z393" s="340"/>
      <c r="AA393" s="340"/>
      <c r="AB393" s="341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6"/>
      <c r="BD393" s="337"/>
      <c r="BE393" s="337"/>
      <c r="BF393" s="337"/>
      <c r="BG393" s="337"/>
      <c r="BH393" s="337"/>
      <c r="BI393" s="337"/>
      <c r="BJ393" s="337"/>
      <c r="BK393" s="337"/>
      <c r="BL393" s="337"/>
      <c r="BM393" s="337"/>
      <c r="BN393" s="337"/>
      <c r="BO393" s="337"/>
      <c r="BP393" s="337"/>
      <c r="BQ393" s="337"/>
      <c r="BR393" s="337"/>
      <c r="BS393" s="337"/>
      <c r="BT393" s="337"/>
      <c r="BU393" s="337"/>
      <c r="BV393" s="337"/>
      <c r="BW393" s="337"/>
      <c r="BX393" s="337"/>
      <c r="BY393" s="337"/>
      <c r="BZ393" s="338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56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8"/>
      <c r="AM424" s="159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  <c r="BA424" s="160"/>
      <c r="BB424" s="160"/>
      <c r="BC424" s="160"/>
      <c r="BD424" s="160"/>
      <c r="BE424" s="160"/>
      <c r="BF424" s="161"/>
      <c r="BG424" s="127"/>
      <c r="BH424" s="128"/>
      <c r="BI424" s="128"/>
      <c r="BJ424" s="128"/>
      <c r="BK424" s="128"/>
      <c r="BL424" s="128"/>
      <c r="BM424" s="128"/>
      <c r="BN424" s="128"/>
      <c r="BO424" s="128"/>
      <c r="BP424" s="128"/>
      <c r="BQ424" s="128"/>
      <c r="BR424" s="128"/>
      <c r="BS424" s="128"/>
      <c r="BT424" s="128"/>
      <c r="BU424" s="128"/>
      <c r="BV424" s="128"/>
      <c r="BW424" s="128"/>
      <c r="BX424" s="128"/>
      <c r="BY424" s="128"/>
      <c r="BZ424" s="129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56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8"/>
      <c r="AM425" s="159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160"/>
      <c r="BB425" s="160"/>
      <c r="BC425" s="160"/>
      <c r="BD425" s="160"/>
      <c r="BE425" s="160"/>
      <c r="BF425" s="161"/>
      <c r="BG425" s="127"/>
      <c r="BH425" s="128"/>
      <c r="BI425" s="128"/>
      <c r="BJ425" s="128"/>
      <c r="BK425" s="128"/>
      <c r="BL425" s="128"/>
      <c r="BM425" s="128"/>
      <c r="BN425" s="128"/>
      <c r="BO425" s="128"/>
      <c r="BP425" s="128"/>
      <c r="BQ425" s="128"/>
      <c r="BR425" s="128"/>
      <c r="BS425" s="128"/>
      <c r="BT425" s="128"/>
      <c r="BU425" s="128"/>
      <c r="BV425" s="128"/>
      <c r="BW425" s="128"/>
      <c r="BX425" s="128"/>
      <c r="BY425" s="128"/>
      <c r="BZ425" s="129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56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8"/>
      <c r="AM426" s="159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  <c r="BA426" s="160"/>
      <c r="BB426" s="160"/>
      <c r="BC426" s="160"/>
      <c r="BD426" s="160"/>
      <c r="BE426" s="160"/>
      <c r="BF426" s="161"/>
      <c r="BG426" s="127"/>
      <c r="BH426" s="128"/>
      <c r="BI426" s="128"/>
      <c r="BJ426" s="128"/>
      <c r="BK426" s="128"/>
      <c r="BL426" s="128"/>
      <c r="BM426" s="128"/>
      <c r="BN426" s="128"/>
      <c r="BO426" s="128"/>
      <c r="BP426" s="128"/>
      <c r="BQ426" s="128"/>
      <c r="BR426" s="128"/>
      <c r="BS426" s="128"/>
      <c r="BT426" s="128"/>
      <c r="BU426" s="128"/>
      <c r="BV426" s="128"/>
      <c r="BW426" s="128"/>
      <c r="BX426" s="128"/>
      <c r="BY426" s="128"/>
      <c r="BZ426" s="129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56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8"/>
      <c r="AM427" s="159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  <c r="BA427" s="160"/>
      <c r="BB427" s="160"/>
      <c r="BC427" s="160"/>
      <c r="BD427" s="160"/>
      <c r="BE427" s="160"/>
      <c r="BF427" s="161"/>
      <c r="BG427" s="127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9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56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8"/>
      <c r="AM428" s="159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1"/>
      <c r="BG428" s="127"/>
      <c r="BH428" s="128"/>
      <c r="BI428" s="128"/>
      <c r="BJ428" s="128"/>
      <c r="BK428" s="128"/>
      <c r="BL428" s="128"/>
      <c r="BM428" s="128"/>
      <c r="BN428" s="128"/>
      <c r="BO428" s="128"/>
      <c r="BP428" s="128"/>
      <c r="BQ428" s="128"/>
      <c r="BR428" s="128"/>
      <c r="BS428" s="128"/>
      <c r="BT428" s="128"/>
      <c r="BU428" s="128"/>
      <c r="BV428" s="128"/>
      <c r="BW428" s="128"/>
      <c r="BX428" s="128"/>
      <c r="BY428" s="128"/>
      <c r="BZ428" s="129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56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8"/>
      <c r="AM429" s="159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  <c r="BA429" s="160"/>
      <c r="BB429" s="160"/>
      <c r="BC429" s="160"/>
      <c r="BD429" s="160"/>
      <c r="BE429" s="160"/>
      <c r="BF429" s="161"/>
      <c r="BG429" s="127"/>
      <c r="BH429" s="128"/>
      <c r="BI429" s="128"/>
      <c r="BJ429" s="128"/>
      <c r="BK429" s="128"/>
      <c r="BL429" s="128"/>
      <c r="BM429" s="128"/>
      <c r="BN429" s="128"/>
      <c r="BO429" s="128"/>
      <c r="BP429" s="128"/>
      <c r="BQ429" s="128"/>
      <c r="BR429" s="128"/>
      <c r="BS429" s="128"/>
      <c r="BT429" s="128"/>
      <c r="BU429" s="128"/>
      <c r="BV429" s="128"/>
      <c r="BW429" s="128"/>
      <c r="BX429" s="128"/>
      <c r="BY429" s="128"/>
      <c r="BZ429" s="129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56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8"/>
      <c r="AM430" s="159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  <c r="BA430" s="160"/>
      <c r="BB430" s="160"/>
      <c r="BC430" s="160"/>
      <c r="BD430" s="160"/>
      <c r="BE430" s="160"/>
      <c r="BF430" s="161"/>
      <c r="BG430" s="127"/>
      <c r="BH430" s="128"/>
      <c r="BI430" s="128"/>
      <c r="BJ430" s="128"/>
      <c r="BK430" s="128"/>
      <c r="BL430" s="128"/>
      <c r="BM430" s="128"/>
      <c r="BN430" s="128"/>
      <c r="BO430" s="128"/>
      <c r="BP430" s="128"/>
      <c r="BQ430" s="128"/>
      <c r="BR430" s="128"/>
      <c r="BS430" s="128"/>
      <c r="BT430" s="128"/>
      <c r="BU430" s="128"/>
      <c r="BV430" s="128"/>
      <c r="BW430" s="128"/>
      <c r="BX430" s="128"/>
      <c r="BY430" s="128"/>
      <c r="BZ430" s="129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56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8"/>
      <c r="AM431" s="159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  <c r="BA431" s="160"/>
      <c r="BB431" s="160"/>
      <c r="BC431" s="160"/>
      <c r="BD431" s="160"/>
      <c r="BE431" s="160"/>
      <c r="BF431" s="161"/>
      <c r="BG431" s="127"/>
      <c r="BH431" s="128"/>
      <c r="BI431" s="128"/>
      <c r="BJ431" s="128"/>
      <c r="BK431" s="128"/>
      <c r="BL431" s="128"/>
      <c r="BM431" s="128"/>
      <c r="BN431" s="128"/>
      <c r="BO431" s="128"/>
      <c r="BP431" s="128"/>
      <c r="BQ431" s="128"/>
      <c r="BR431" s="128"/>
      <c r="BS431" s="128"/>
      <c r="BT431" s="128"/>
      <c r="BU431" s="128"/>
      <c r="BV431" s="128"/>
      <c r="BW431" s="128"/>
      <c r="BX431" s="128"/>
      <c r="BY431" s="128"/>
      <c r="BZ431" s="129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53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4"/>
      <c r="AL432" s="155"/>
      <c r="AM432" s="162"/>
      <c r="AN432" s="163"/>
      <c r="AO432" s="163"/>
      <c r="AP432" s="163"/>
      <c r="AQ432" s="163"/>
      <c r="AR432" s="163"/>
      <c r="AS432" s="163"/>
      <c r="AT432" s="163"/>
      <c r="AU432" s="163"/>
      <c r="AV432" s="163"/>
      <c r="AW432" s="163"/>
      <c r="AX432" s="163"/>
      <c r="AY432" s="163"/>
      <c r="AZ432" s="163"/>
      <c r="BA432" s="163"/>
      <c r="BB432" s="163"/>
      <c r="BC432" s="163"/>
      <c r="BD432" s="163"/>
      <c r="BE432" s="163"/>
      <c r="BF432" s="164"/>
      <c r="BG432" s="133"/>
      <c r="BH432" s="134"/>
      <c r="BI432" s="134"/>
      <c r="BJ432" s="134"/>
      <c r="BK432" s="134"/>
      <c r="BL432" s="134"/>
      <c r="BM432" s="134"/>
      <c r="BN432" s="134"/>
      <c r="BO432" s="134"/>
      <c r="BP432" s="134"/>
      <c r="BQ432" s="134"/>
      <c r="BR432" s="134"/>
      <c r="BS432" s="134"/>
      <c r="BT432" s="134"/>
      <c r="BU432" s="134"/>
      <c r="BV432" s="134"/>
      <c r="BW432" s="134"/>
      <c r="BX432" s="134"/>
      <c r="BY432" s="134"/>
      <c r="BZ432" s="13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30" t="s">
        <v>135</v>
      </c>
      <c r="C461" s="131"/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76" t="s">
        <v>131</v>
      </c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 t="s">
        <v>130</v>
      </c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8" t="s">
        <v>132</v>
      </c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8" t="s">
        <v>133</v>
      </c>
      <c r="AX462" s="178"/>
      <c r="AY462" s="178"/>
      <c r="AZ462" s="178"/>
      <c r="BA462" s="178"/>
      <c r="BB462" s="178"/>
      <c r="BC462" s="178"/>
      <c r="BD462" s="178"/>
      <c r="BE462" s="178"/>
      <c r="BF462" s="178"/>
      <c r="BG462" s="178"/>
      <c r="BH462" s="178"/>
      <c r="BI462" s="178"/>
      <c r="BJ462" s="178"/>
      <c r="BK462" s="178"/>
      <c r="BL462" s="178"/>
      <c r="BM462" s="178"/>
      <c r="BN462" s="178"/>
      <c r="BO462" s="172" t="s">
        <v>134</v>
      </c>
      <c r="BP462" s="172"/>
      <c r="BQ462" s="172"/>
      <c r="BR462" s="172"/>
      <c r="BS462" s="172"/>
      <c r="BT462" s="172"/>
      <c r="BU462" s="172"/>
      <c r="BV462" s="172"/>
      <c r="BW462" s="172"/>
      <c r="BX462" s="172"/>
      <c r="BY462" s="172"/>
      <c r="BZ462" s="173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39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1" t="str">
        <f t="shared" ref="AF463:AF472" si="76">+IF(B463="","",ROUND(B463*Q463,2))</f>
        <v/>
      </c>
      <c r="AG463" s="141"/>
      <c r="AH463" s="141"/>
      <c r="AI463" s="141"/>
      <c r="AJ463" s="141"/>
      <c r="AK463" s="141"/>
      <c r="AL463" s="141"/>
      <c r="AM463" s="141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39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1" t="str">
        <f t="shared" si="76"/>
        <v/>
      </c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36"/>
      <c r="AX464" s="136"/>
      <c r="AY464" s="136"/>
      <c r="AZ464" s="136"/>
      <c r="BA464" s="136"/>
      <c r="BB464" s="136"/>
      <c r="BC464" s="136"/>
      <c r="BD464" s="136"/>
      <c r="BE464" s="136"/>
      <c r="BF464" s="136"/>
      <c r="BG464" s="136"/>
      <c r="BH464" s="136"/>
      <c r="BI464" s="136"/>
      <c r="BJ464" s="136"/>
      <c r="BK464" s="136"/>
      <c r="BL464" s="136"/>
      <c r="BM464" s="136"/>
      <c r="BN464" s="136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39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1" t="str">
        <f t="shared" si="76"/>
        <v/>
      </c>
      <c r="AG465" s="141"/>
      <c r="AH465" s="141"/>
      <c r="AI465" s="141"/>
      <c r="AJ465" s="141"/>
      <c r="AK465" s="141"/>
      <c r="AL465" s="141"/>
      <c r="AM465" s="141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36"/>
      <c r="AX465" s="136"/>
      <c r="AY465" s="136"/>
      <c r="AZ465" s="136"/>
      <c r="BA465" s="136"/>
      <c r="BB465" s="136"/>
      <c r="BC465" s="136"/>
      <c r="BD465" s="136"/>
      <c r="BE465" s="136"/>
      <c r="BF465" s="136"/>
      <c r="BG465" s="136"/>
      <c r="BH465" s="136"/>
      <c r="BI465" s="136"/>
      <c r="BJ465" s="136"/>
      <c r="BK465" s="136"/>
      <c r="BL465" s="136"/>
      <c r="BM465" s="136"/>
      <c r="BN465" s="136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39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1" t="str">
        <f t="shared" si="76"/>
        <v/>
      </c>
      <c r="AG466" s="141"/>
      <c r="AH466" s="141"/>
      <c r="AI466" s="141"/>
      <c r="AJ466" s="141"/>
      <c r="AK466" s="141"/>
      <c r="AL466" s="141"/>
      <c r="AM466" s="141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36"/>
      <c r="AX466" s="136"/>
      <c r="AY466" s="136"/>
      <c r="AZ466" s="136"/>
      <c r="BA466" s="136"/>
      <c r="BB466" s="136"/>
      <c r="BC466" s="136"/>
      <c r="BD466" s="136"/>
      <c r="BE466" s="136"/>
      <c r="BF466" s="136"/>
      <c r="BG466" s="136"/>
      <c r="BH466" s="136"/>
      <c r="BI466" s="136"/>
      <c r="BJ466" s="136"/>
      <c r="BK466" s="136"/>
      <c r="BL466" s="136"/>
      <c r="BM466" s="136"/>
      <c r="BN466" s="136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39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1" t="str">
        <f t="shared" si="76"/>
        <v/>
      </c>
      <c r="AG467" s="141"/>
      <c r="AH467" s="141"/>
      <c r="AI467" s="141"/>
      <c r="AJ467" s="141"/>
      <c r="AK467" s="141"/>
      <c r="AL467" s="141"/>
      <c r="AM467" s="141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39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1" t="str">
        <f t="shared" si="76"/>
        <v/>
      </c>
      <c r="AG468" s="141"/>
      <c r="AH468" s="141"/>
      <c r="AI468" s="141"/>
      <c r="AJ468" s="141"/>
      <c r="AK468" s="141"/>
      <c r="AL468" s="141"/>
      <c r="AM468" s="141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36"/>
      <c r="AX468" s="136"/>
      <c r="AY468" s="136"/>
      <c r="AZ468" s="136"/>
      <c r="BA468" s="136"/>
      <c r="BB468" s="136"/>
      <c r="BC468" s="136"/>
      <c r="BD468" s="136"/>
      <c r="BE468" s="136"/>
      <c r="BF468" s="136"/>
      <c r="BG468" s="136"/>
      <c r="BH468" s="136"/>
      <c r="BI468" s="136"/>
      <c r="BJ468" s="136"/>
      <c r="BK468" s="136"/>
      <c r="BL468" s="136"/>
      <c r="BM468" s="136"/>
      <c r="BN468" s="136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39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1" t="str">
        <f t="shared" si="76"/>
        <v/>
      </c>
      <c r="AG469" s="141"/>
      <c r="AH469" s="141"/>
      <c r="AI469" s="141"/>
      <c r="AJ469" s="141"/>
      <c r="AK469" s="141"/>
      <c r="AL469" s="141"/>
      <c r="AM469" s="141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36"/>
      <c r="AX469" s="136"/>
      <c r="AY469" s="136"/>
      <c r="AZ469" s="136"/>
      <c r="BA469" s="136"/>
      <c r="BB469" s="136"/>
      <c r="BC469" s="136"/>
      <c r="BD469" s="136"/>
      <c r="BE469" s="136"/>
      <c r="BF469" s="136"/>
      <c r="BG469" s="136"/>
      <c r="BH469" s="136"/>
      <c r="BI469" s="136"/>
      <c r="BJ469" s="136"/>
      <c r="BK469" s="136"/>
      <c r="BL469" s="136"/>
      <c r="BM469" s="136"/>
      <c r="BN469" s="136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39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1" t="str">
        <f t="shared" si="76"/>
        <v/>
      </c>
      <c r="AG470" s="141"/>
      <c r="AH470" s="141"/>
      <c r="AI470" s="141"/>
      <c r="AJ470" s="141"/>
      <c r="AK470" s="141"/>
      <c r="AL470" s="141"/>
      <c r="AM470" s="141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  <c r="BG470" s="136"/>
      <c r="BH470" s="136"/>
      <c r="BI470" s="136"/>
      <c r="BJ470" s="136"/>
      <c r="BK470" s="136"/>
      <c r="BL470" s="136"/>
      <c r="BM470" s="136"/>
      <c r="BN470" s="136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39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1" t="str">
        <f t="shared" si="76"/>
        <v/>
      </c>
      <c r="AG471" s="141"/>
      <c r="AH471" s="141"/>
      <c r="AI471" s="141"/>
      <c r="AJ471" s="141"/>
      <c r="AK471" s="141"/>
      <c r="AL471" s="141"/>
      <c r="AM471" s="141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36"/>
      <c r="AX471" s="136"/>
      <c r="AY471" s="136"/>
      <c r="AZ471" s="136"/>
      <c r="BA471" s="136"/>
      <c r="BB471" s="136"/>
      <c r="BC471" s="136"/>
      <c r="BD471" s="136"/>
      <c r="BE471" s="136"/>
      <c r="BF471" s="136"/>
      <c r="BG471" s="136"/>
      <c r="BH471" s="136"/>
      <c r="BI471" s="136"/>
      <c r="BJ471" s="136"/>
      <c r="BK471" s="136"/>
      <c r="BL471" s="136"/>
      <c r="BM471" s="136"/>
      <c r="BN471" s="136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83"/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134"/>
      <c r="N472" s="134"/>
      <c r="O472" s="134"/>
      <c r="P472" s="13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5" t="str">
        <f t="shared" si="76"/>
        <v/>
      </c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85"/>
      <c r="AT472" s="185"/>
      <c r="AU472" s="185"/>
      <c r="AV472" s="185"/>
      <c r="AW472" s="186"/>
      <c r="AX472" s="186"/>
      <c r="AY472" s="186"/>
      <c r="AZ472" s="186"/>
      <c r="BA472" s="186"/>
      <c r="BB472" s="186"/>
      <c r="BC472" s="186"/>
      <c r="BD472" s="186"/>
      <c r="BE472" s="186"/>
      <c r="BF472" s="186"/>
      <c r="BG472" s="186"/>
      <c r="BH472" s="186"/>
      <c r="BI472" s="186"/>
      <c r="BJ472" s="186"/>
      <c r="BK472" s="186"/>
      <c r="BL472" s="186"/>
      <c r="BM472" s="186"/>
      <c r="BN472" s="186"/>
      <c r="BO472" s="187" t="str">
        <f t="shared" si="77"/>
        <v/>
      </c>
      <c r="BP472" s="187"/>
      <c r="BQ472" s="187"/>
      <c r="BR472" s="187"/>
      <c r="BS472" s="187"/>
      <c r="BT472" s="187"/>
      <c r="BU472" s="187"/>
      <c r="BV472" s="187"/>
      <c r="BW472" s="187"/>
      <c r="BX472" s="187"/>
      <c r="BY472" s="187"/>
      <c r="BZ472" s="188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30" t="s">
        <v>136</v>
      </c>
      <c r="C473" s="131"/>
      <c r="D473" s="131"/>
      <c r="E473" s="131"/>
      <c r="F473" s="131"/>
      <c r="G473" s="131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76" t="s">
        <v>131</v>
      </c>
      <c r="C474" s="177"/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 t="s">
        <v>130</v>
      </c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8" t="s">
        <v>132</v>
      </c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8" t="s">
        <v>133</v>
      </c>
      <c r="AX474" s="178"/>
      <c r="AY474" s="178"/>
      <c r="AZ474" s="178"/>
      <c r="BA474" s="178"/>
      <c r="BB474" s="178"/>
      <c r="BC474" s="178"/>
      <c r="BD474" s="178"/>
      <c r="BE474" s="178"/>
      <c r="BF474" s="178"/>
      <c r="BG474" s="178"/>
      <c r="BH474" s="178"/>
      <c r="BI474" s="178"/>
      <c r="BJ474" s="178"/>
      <c r="BK474" s="178"/>
      <c r="BL474" s="178"/>
      <c r="BM474" s="178"/>
      <c r="BN474" s="178"/>
      <c r="BO474" s="172" t="s">
        <v>134</v>
      </c>
      <c r="BP474" s="172"/>
      <c r="BQ474" s="172"/>
      <c r="BR474" s="172"/>
      <c r="BS474" s="172"/>
      <c r="BT474" s="172"/>
      <c r="BU474" s="172"/>
      <c r="BV474" s="172"/>
      <c r="BW474" s="172"/>
      <c r="BX474" s="172"/>
      <c r="BY474" s="172"/>
      <c r="BZ474" s="173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39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1" t="str">
        <f t="shared" ref="AF475:AF484" si="81">+IF(B475="","",ROUND(B475*Q475,2))</f>
        <v/>
      </c>
      <c r="AG475" s="141"/>
      <c r="AH475" s="141"/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36"/>
      <c r="AX475" s="136"/>
      <c r="AY475" s="136"/>
      <c r="AZ475" s="136"/>
      <c r="BA475" s="136"/>
      <c r="BB475" s="136"/>
      <c r="BC475" s="136"/>
      <c r="BD475" s="136"/>
      <c r="BE475" s="136"/>
      <c r="BF475" s="136"/>
      <c r="BG475" s="136"/>
      <c r="BH475" s="136"/>
      <c r="BI475" s="136"/>
      <c r="BJ475" s="136"/>
      <c r="BK475" s="136"/>
      <c r="BL475" s="136"/>
      <c r="BM475" s="136"/>
      <c r="BN475" s="136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39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1" t="str">
        <f t="shared" si="81"/>
        <v/>
      </c>
      <c r="AG476" s="141"/>
      <c r="AH476" s="141"/>
      <c r="AI476" s="141"/>
      <c r="AJ476" s="141"/>
      <c r="AK476" s="141"/>
      <c r="AL476" s="141"/>
      <c r="AM476" s="141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36"/>
      <c r="AX476" s="136"/>
      <c r="AY476" s="136"/>
      <c r="AZ476" s="136"/>
      <c r="BA476" s="136"/>
      <c r="BB476" s="136"/>
      <c r="BC476" s="136"/>
      <c r="BD476" s="136"/>
      <c r="BE476" s="136"/>
      <c r="BF476" s="136"/>
      <c r="BG476" s="136"/>
      <c r="BH476" s="136"/>
      <c r="BI476" s="136"/>
      <c r="BJ476" s="136"/>
      <c r="BK476" s="136"/>
      <c r="BL476" s="136"/>
      <c r="BM476" s="136"/>
      <c r="BN476" s="136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39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1" t="str">
        <f t="shared" si="81"/>
        <v/>
      </c>
      <c r="AG477" s="141"/>
      <c r="AH477" s="141"/>
      <c r="AI477" s="141"/>
      <c r="AJ477" s="141"/>
      <c r="AK477" s="141"/>
      <c r="AL477" s="141"/>
      <c r="AM477" s="141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36"/>
      <c r="AX477" s="136"/>
      <c r="AY477" s="136"/>
      <c r="AZ477" s="136"/>
      <c r="BA477" s="136"/>
      <c r="BB477" s="136"/>
      <c r="BC477" s="136"/>
      <c r="BD477" s="136"/>
      <c r="BE477" s="136"/>
      <c r="BF477" s="136"/>
      <c r="BG477" s="136"/>
      <c r="BH477" s="136"/>
      <c r="BI477" s="136"/>
      <c r="BJ477" s="136"/>
      <c r="BK477" s="136"/>
      <c r="BL477" s="136"/>
      <c r="BM477" s="136"/>
      <c r="BN477" s="136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39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1" t="str">
        <f t="shared" si="81"/>
        <v/>
      </c>
      <c r="AG478" s="141"/>
      <c r="AH478" s="141"/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36"/>
      <c r="AX478" s="136"/>
      <c r="AY478" s="136"/>
      <c r="AZ478" s="136"/>
      <c r="BA478" s="136"/>
      <c r="BB478" s="136"/>
      <c r="BC478" s="136"/>
      <c r="BD478" s="136"/>
      <c r="BE478" s="136"/>
      <c r="BF478" s="136"/>
      <c r="BG478" s="136"/>
      <c r="BH478" s="136"/>
      <c r="BI478" s="136"/>
      <c r="BJ478" s="136"/>
      <c r="BK478" s="136"/>
      <c r="BL478" s="136"/>
      <c r="BM478" s="136"/>
      <c r="BN478" s="136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39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1" t="str">
        <f t="shared" si="81"/>
        <v/>
      </c>
      <c r="AG479" s="141"/>
      <c r="AH479" s="141"/>
      <c r="AI479" s="141"/>
      <c r="AJ479" s="141"/>
      <c r="AK479" s="141"/>
      <c r="AL479" s="141"/>
      <c r="AM479" s="141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36"/>
      <c r="AX479" s="136"/>
      <c r="AY479" s="136"/>
      <c r="AZ479" s="136"/>
      <c r="BA479" s="136"/>
      <c r="BB479" s="136"/>
      <c r="BC479" s="136"/>
      <c r="BD479" s="136"/>
      <c r="BE479" s="136"/>
      <c r="BF479" s="136"/>
      <c r="BG479" s="136"/>
      <c r="BH479" s="136"/>
      <c r="BI479" s="136"/>
      <c r="BJ479" s="136"/>
      <c r="BK479" s="136"/>
      <c r="BL479" s="136"/>
      <c r="BM479" s="136"/>
      <c r="BN479" s="136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39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1" t="str">
        <f t="shared" si="81"/>
        <v/>
      </c>
      <c r="AG480" s="141"/>
      <c r="AH480" s="141"/>
      <c r="AI480" s="141"/>
      <c r="AJ480" s="141"/>
      <c r="AK480" s="141"/>
      <c r="AL480" s="141"/>
      <c r="AM480" s="141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36"/>
      <c r="AX480" s="136"/>
      <c r="AY480" s="136"/>
      <c r="AZ480" s="136"/>
      <c r="BA480" s="136"/>
      <c r="BB480" s="136"/>
      <c r="BC480" s="136"/>
      <c r="BD480" s="136"/>
      <c r="BE480" s="136"/>
      <c r="BF480" s="136"/>
      <c r="BG480" s="136"/>
      <c r="BH480" s="136"/>
      <c r="BI480" s="136"/>
      <c r="BJ480" s="136"/>
      <c r="BK480" s="136"/>
      <c r="BL480" s="136"/>
      <c r="BM480" s="136"/>
      <c r="BN480" s="136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39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1" t="str">
        <f t="shared" si="81"/>
        <v/>
      </c>
      <c r="AG481" s="141"/>
      <c r="AH481" s="141"/>
      <c r="AI481" s="141"/>
      <c r="AJ481" s="141"/>
      <c r="AK481" s="141"/>
      <c r="AL481" s="141"/>
      <c r="AM481" s="141"/>
      <c r="AN481" s="141"/>
      <c r="AO481" s="141"/>
      <c r="AP481" s="141"/>
      <c r="AQ481" s="141"/>
      <c r="AR481" s="141"/>
      <c r="AS481" s="141"/>
      <c r="AT481" s="141"/>
      <c r="AU481" s="141"/>
      <c r="AV481" s="141"/>
      <c r="AW481" s="136"/>
      <c r="AX481" s="136"/>
      <c r="AY481" s="136"/>
      <c r="AZ481" s="136"/>
      <c r="BA481" s="136"/>
      <c r="BB481" s="136"/>
      <c r="BC481" s="136"/>
      <c r="BD481" s="136"/>
      <c r="BE481" s="136"/>
      <c r="BF481" s="136"/>
      <c r="BG481" s="136"/>
      <c r="BH481" s="136"/>
      <c r="BI481" s="136"/>
      <c r="BJ481" s="136"/>
      <c r="BK481" s="136"/>
      <c r="BL481" s="136"/>
      <c r="BM481" s="136"/>
      <c r="BN481" s="136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39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1" t="str">
        <f t="shared" si="81"/>
        <v/>
      </c>
      <c r="AG482" s="141"/>
      <c r="AH482" s="141"/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1"/>
      <c r="AU482" s="141"/>
      <c r="AV482" s="141"/>
      <c r="AW482" s="136"/>
      <c r="AX482" s="136"/>
      <c r="AY482" s="136"/>
      <c r="AZ482" s="136"/>
      <c r="BA482" s="136"/>
      <c r="BB482" s="136"/>
      <c r="BC482" s="136"/>
      <c r="BD482" s="136"/>
      <c r="BE482" s="136"/>
      <c r="BF482" s="136"/>
      <c r="BG482" s="136"/>
      <c r="BH482" s="136"/>
      <c r="BI482" s="136"/>
      <c r="BJ482" s="136"/>
      <c r="BK482" s="136"/>
      <c r="BL482" s="136"/>
      <c r="BM482" s="136"/>
      <c r="BN482" s="136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39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1" t="str">
        <f t="shared" si="81"/>
        <v/>
      </c>
      <c r="AG483" s="141"/>
      <c r="AH483" s="141"/>
      <c r="AI483" s="141"/>
      <c r="AJ483" s="141"/>
      <c r="AK483" s="141"/>
      <c r="AL483" s="141"/>
      <c r="AM483" s="141"/>
      <c r="AN483" s="141"/>
      <c r="AO483" s="141"/>
      <c r="AP483" s="141"/>
      <c r="AQ483" s="141"/>
      <c r="AR483" s="141"/>
      <c r="AS483" s="141"/>
      <c r="AT483" s="141"/>
      <c r="AU483" s="141"/>
      <c r="AV483" s="141"/>
      <c r="AW483" s="136"/>
      <c r="AX483" s="136"/>
      <c r="AY483" s="136"/>
      <c r="AZ483" s="136"/>
      <c r="BA483" s="136"/>
      <c r="BB483" s="136"/>
      <c r="BC483" s="136"/>
      <c r="BD483" s="136"/>
      <c r="BE483" s="136"/>
      <c r="BF483" s="136"/>
      <c r="BG483" s="136"/>
      <c r="BH483" s="136"/>
      <c r="BI483" s="136"/>
      <c r="BJ483" s="136"/>
      <c r="BK483" s="136"/>
      <c r="BL483" s="136"/>
      <c r="BM483" s="136"/>
      <c r="BN483" s="136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83"/>
      <c r="C484" s="134"/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134"/>
      <c r="P484" s="13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5" t="str">
        <f t="shared" si="81"/>
        <v/>
      </c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7" t="str">
        <f t="shared" si="82"/>
        <v/>
      </c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8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30" t="s">
        <v>138</v>
      </c>
      <c r="C485" s="131"/>
      <c r="D485" s="131"/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76" t="s">
        <v>131</v>
      </c>
      <c r="C486" s="177"/>
      <c r="D486" s="177"/>
      <c r="E486" s="177"/>
      <c r="F486" s="177"/>
      <c r="G486" s="177"/>
      <c r="H486" s="177"/>
      <c r="I486" s="177"/>
      <c r="J486" s="177"/>
      <c r="K486" s="177"/>
      <c r="L486" s="177"/>
      <c r="M486" s="177" t="s">
        <v>137</v>
      </c>
      <c r="N486" s="177"/>
      <c r="O486" s="177"/>
      <c r="P486" s="177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68" t="s">
        <v>132</v>
      </c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70"/>
      <c r="AO486" s="177" t="s">
        <v>131</v>
      </c>
      <c r="AP486" s="177"/>
      <c r="AQ486" s="177"/>
      <c r="AR486" s="177"/>
      <c r="AS486" s="177"/>
      <c r="AT486" s="177"/>
      <c r="AU486" s="177"/>
      <c r="AV486" s="177"/>
      <c r="AW486" s="177"/>
      <c r="AX486" s="177"/>
      <c r="AY486" s="177"/>
      <c r="AZ486" s="177" t="s">
        <v>139</v>
      </c>
      <c r="BA486" s="177"/>
      <c r="BB486" s="177"/>
      <c r="BC486" s="177"/>
      <c r="BD486" s="177"/>
      <c r="BE486" s="177"/>
      <c r="BF486" s="177"/>
      <c r="BG486" s="177"/>
      <c r="BH486" s="177"/>
      <c r="BI486" s="177"/>
      <c r="BJ486" s="177"/>
      <c r="BK486" s="177"/>
      <c r="BL486" s="177"/>
      <c r="BM486" s="177"/>
      <c r="BN486" s="177"/>
      <c r="BO486" s="178" t="s">
        <v>132</v>
      </c>
      <c r="BP486" s="178"/>
      <c r="BQ486" s="178"/>
      <c r="BR486" s="178"/>
      <c r="BS486" s="178"/>
      <c r="BT486" s="178"/>
      <c r="BU486" s="178"/>
      <c r="BV486" s="178"/>
      <c r="BW486" s="178"/>
      <c r="BX486" s="178"/>
      <c r="BY486" s="178"/>
      <c r="BZ486" s="200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80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9" t="str">
        <f t="shared" ref="AB487:AB496" si="86">IF(B487="","",ROUND(B487*M487,2))</f>
        <v/>
      </c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1"/>
      <c r="AO487" s="181"/>
      <c r="AP487" s="181"/>
      <c r="AQ487" s="181"/>
      <c r="AR487" s="181"/>
      <c r="AS487" s="181"/>
      <c r="AT487" s="181"/>
      <c r="AU487" s="181"/>
      <c r="AV487" s="181"/>
      <c r="AW487" s="181"/>
      <c r="AX487" s="181"/>
      <c r="AY487" s="181"/>
      <c r="AZ487" s="182"/>
      <c r="BA487" s="182"/>
      <c r="BB487" s="182"/>
      <c r="BC487" s="182"/>
      <c r="BD487" s="182"/>
      <c r="BE487" s="182"/>
      <c r="BF487" s="182"/>
      <c r="BG487" s="182"/>
      <c r="BH487" s="182"/>
      <c r="BI487" s="182"/>
      <c r="BJ487" s="182"/>
      <c r="BK487" s="182"/>
      <c r="BL487" s="182"/>
      <c r="BM487" s="182"/>
      <c r="BN487" s="182"/>
      <c r="BO487" s="174" t="str">
        <f t="shared" ref="BO487:BO496" si="87">IF(AO487="","",ROUND(AO487*AZ487,2))</f>
        <v/>
      </c>
      <c r="BP487" s="174"/>
      <c r="BQ487" s="174"/>
      <c r="BR487" s="174"/>
      <c r="BS487" s="174"/>
      <c r="BT487" s="174"/>
      <c r="BU487" s="174"/>
      <c r="BV487" s="174"/>
      <c r="BW487" s="174"/>
      <c r="BX487" s="174"/>
      <c r="BY487" s="174"/>
      <c r="BZ487" s="175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80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9" t="str">
        <f t="shared" si="86"/>
        <v/>
      </c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1"/>
      <c r="AO488" s="181"/>
      <c r="AP488" s="181"/>
      <c r="AQ488" s="181"/>
      <c r="AR488" s="181"/>
      <c r="AS488" s="181"/>
      <c r="AT488" s="181"/>
      <c r="AU488" s="181"/>
      <c r="AV488" s="181"/>
      <c r="AW488" s="181"/>
      <c r="AX488" s="181"/>
      <c r="AY488" s="181"/>
      <c r="AZ488" s="182"/>
      <c r="BA488" s="182"/>
      <c r="BB488" s="182"/>
      <c r="BC488" s="182"/>
      <c r="BD488" s="182"/>
      <c r="BE488" s="182"/>
      <c r="BF488" s="182"/>
      <c r="BG488" s="182"/>
      <c r="BH488" s="182"/>
      <c r="BI488" s="182"/>
      <c r="BJ488" s="182"/>
      <c r="BK488" s="182"/>
      <c r="BL488" s="182"/>
      <c r="BM488" s="182"/>
      <c r="BN488" s="182"/>
      <c r="BO488" s="174" t="str">
        <f t="shared" si="87"/>
        <v/>
      </c>
      <c r="BP488" s="174"/>
      <c r="BQ488" s="174"/>
      <c r="BR488" s="174"/>
      <c r="BS488" s="174"/>
      <c r="BT488" s="174"/>
      <c r="BU488" s="174"/>
      <c r="BV488" s="174"/>
      <c r="BW488" s="174"/>
      <c r="BX488" s="174"/>
      <c r="BY488" s="174"/>
      <c r="BZ488" s="175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80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9" t="str">
        <f t="shared" si="86"/>
        <v/>
      </c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1"/>
      <c r="AO489" s="181"/>
      <c r="AP489" s="181"/>
      <c r="AQ489" s="181"/>
      <c r="AR489" s="181"/>
      <c r="AS489" s="181"/>
      <c r="AT489" s="181"/>
      <c r="AU489" s="181"/>
      <c r="AV489" s="181"/>
      <c r="AW489" s="181"/>
      <c r="AX489" s="181"/>
      <c r="AY489" s="181"/>
      <c r="AZ489" s="182"/>
      <c r="BA489" s="182"/>
      <c r="BB489" s="182"/>
      <c r="BC489" s="182"/>
      <c r="BD489" s="182"/>
      <c r="BE489" s="182"/>
      <c r="BF489" s="182"/>
      <c r="BG489" s="182"/>
      <c r="BH489" s="182"/>
      <c r="BI489" s="182"/>
      <c r="BJ489" s="182"/>
      <c r="BK489" s="182"/>
      <c r="BL489" s="182"/>
      <c r="BM489" s="182"/>
      <c r="BN489" s="182"/>
      <c r="BO489" s="174" t="str">
        <f t="shared" si="87"/>
        <v/>
      </c>
      <c r="BP489" s="174"/>
      <c r="BQ489" s="174"/>
      <c r="BR489" s="174"/>
      <c r="BS489" s="174"/>
      <c r="BT489" s="174"/>
      <c r="BU489" s="174"/>
      <c r="BV489" s="174"/>
      <c r="BW489" s="174"/>
      <c r="BX489" s="174"/>
      <c r="BY489" s="174"/>
      <c r="BZ489" s="175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80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9" t="str">
        <f t="shared" si="86"/>
        <v/>
      </c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1"/>
      <c r="AO490" s="181"/>
      <c r="AP490" s="181"/>
      <c r="AQ490" s="181"/>
      <c r="AR490" s="181"/>
      <c r="AS490" s="181"/>
      <c r="AT490" s="181"/>
      <c r="AU490" s="181"/>
      <c r="AV490" s="181"/>
      <c r="AW490" s="181"/>
      <c r="AX490" s="181"/>
      <c r="AY490" s="181"/>
      <c r="AZ490" s="182"/>
      <c r="BA490" s="182"/>
      <c r="BB490" s="182"/>
      <c r="BC490" s="182"/>
      <c r="BD490" s="182"/>
      <c r="BE490" s="182"/>
      <c r="BF490" s="182"/>
      <c r="BG490" s="182"/>
      <c r="BH490" s="182"/>
      <c r="BI490" s="182"/>
      <c r="BJ490" s="182"/>
      <c r="BK490" s="182"/>
      <c r="BL490" s="182"/>
      <c r="BM490" s="182"/>
      <c r="BN490" s="182"/>
      <c r="BO490" s="174" t="str">
        <f t="shared" si="87"/>
        <v/>
      </c>
      <c r="BP490" s="174"/>
      <c r="BQ490" s="174"/>
      <c r="BR490" s="174"/>
      <c r="BS490" s="174"/>
      <c r="BT490" s="174"/>
      <c r="BU490" s="174"/>
      <c r="BV490" s="174"/>
      <c r="BW490" s="174"/>
      <c r="BX490" s="174"/>
      <c r="BY490" s="174"/>
      <c r="BZ490" s="175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80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9" t="str">
        <f t="shared" si="86"/>
        <v/>
      </c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1"/>
      <c r="AO491" s="181"/>
      <c r="AP491" s="181"/>
      <c r="AQ491" s="181"/>
      <c r="AR491" s="181"/>
      <c r="AS491" s="181"/>
      <c r="AT491" s="181"/>
      <c r="AU491" s="181"/>
      <c r="AV491" s="181"/>
      <c r="AW491" s="181"/>
      <c r="AX491" s="181"/>
      <c r="AY491" s="181"/>
      <c r="AZ491" s="182"/>
      <c r="BA491" s="182"/>
      <c r="BB491" s="182"/>
      <c r="BC491" s="182"/>
      <c r="BD491" s="182"/>
      <c r="BE491" s="182"/>
      <c r="BF491" s="182"/>
      <c r="BG491" s="182"/>
      <c r="BH491" s="182"/>
      <c r="BI491" s="182"/>
      <c r="BJ491" s="182"/>
      <c r="BK491" s="182"/>
      <c r="BL491" s="182"/>
      <c r="BM491" s="182"/>
      <c r="BN491" s="182"/>
      <c r="BO491" s="174" t="str">
        <f t="shared" si="87"/>
        <v/>
      </c>
      <c r="BP491" s="174"/>
      <c r="BQ491" s="174"/>
      <c r="BR491" s="174"/>
      <c r="BS491" s="174"/>
      <c r="BT491" s="174"/>
      <c r="BU491" s="174"/>
      <c r="BV491" s="174"/>
      <c r="BW491" s="174"/>
      <c r="BX491" s="174"/>
      <c r="BY491" s="174"/>
      <c r="BZ491" s="175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80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9" t="str">
        <f t="shared" si="86"/>
        <v/>
      </c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1"/>
      <c r="AO492" s="181"/>
      <c r="AP492" s="181"/>
      <c r="AQ492" s="181"/>
      <c r="AR492" s="181"/>
      <c r="AS492" s="181"/>
      <c r="AT492" s="181"/>
      <c r="AU492" s="181"/>
      <c r="AV492" s="181"/>
      <c r="AW492" s="181"/>
      <c r="AX492" s="181"/>
      <c r="AY492" s="181"/>
      <c r="AZ492" s="182"/>
      <c r="BA492" s="182"/>
      <c r="BB492" s="182"/>
      <c r="BC492" s="182"/>
      <c r="BD492" s="182"/>
      <c r="BE492" s="182"/>
      <c r="BF492" s="182"/>
      <c r="BG492" s="182"/>
      <c r="BH492" s="182"/>
      <c r="BI492" s="182"/>
      <c r="BJ492" s="182"/>
      <c r="BK492" s="182"/>
      <c r="BL492" s="182"/>
      <c r="BM492" s="182"/>
      <c r="BN492" s="182"/>
      <c r="BO492" s="174" t="str">
        <f t="shared" si="87"/>
        <v/>
      </c>
      <c r="BP492" s="174"/>
      <c r="BQ492" s="174"/>
      <c r="BR492" s="174"/>
      <c r="BS492" s="174"/>
      <c r="BT492" s="174"/>
      <c r="BU492" s="174"/>
      <c r="BV492" s="174"/>
      <c r="BW492" s="174"/>
      <c r="BX492" s="174"/>
      <c r="BY492" s="174"/>
      <c r="BZ492" s="175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80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9" t="str">
        <f t="shared" si="86"/>
        <v/>
      </c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1"/>
      <c r="AO493" s="181"/>
      <c r="AP493" s="181"/>
      <c r="AQ493" s="181"/>
      <c r="AR493" s="181"/>
      <c r="AS493" s="181"/>
      <c r="AT493" s="181"/>
      <c r="AU493" s="181"/>
      <c r="AV493" s="181"/>
      <c r="AW493" s="181"/>
      <c r="AX493" s="181"/>
      <c r="AY493" s="181"/>
      <c r="AZ493" s="182"/>
      <c r="BA493" s="182"/>
      <c r="BB493" s="182"/>
      <c r="BC493" s="182"/>
      <c r="BD493" s="182"/>
      <c r="BE493" s="182"/>
      <c r="BF493" s="182"/>
      <c r="BG493" s="182"/>
      <c r="BH493" s="182"/>
      <c r="BI493" s="182"/>
      <c r="BJ493" s="182"/>
      <c r="BK493" s="182"/>
      <c r="BL493" s="182"/>
      <c r="BM493" s="182"/>
      <c r="BN493" s="182"/>
      <c r="BO493" s="174" t="str">
        <f t="shared" si="87"/>
        <v/>
      </c>
      <c r="BP493" s="174"/>
      <c r="BQ493" s="174"/>
      <c r="BR493" s="174"/>
      <c r="BS493" s="174"/>
      <c r="BT493" s="174"/>
      <c r="BU493" s="174"/>
      <c r="BV493" s="174"/>
      <c r="BW493" s="174"/>
      <c r="BX493" s="174"/>
      <c r="BY493" s="174"/>
      <c r="BZ493" s="175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80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9" t="str">
        <f t="shared" si="86"/>
        <v/>
      </c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1"/>
      <c r="AO494" s="181"/>
      <c r="AP494" s="181"/>
      <c r="AQ494" s="181"/>
      <c r="AR494" s="181"/>
      <c r="AS494" s="181"/>
      <c r="AT494" s="181"/>
      <c r="AU494" s="181"/>
      <c r="AV494" s="181"/>
      <c r="AW494" s="181"/>
      <c r="AX494" s="181"/>
      <c r="AY494" s="181"/>
      <c r="AZ494" s="182"/>
      <c r="BA494" s="182"/>
      <c r="BB494" s="182"/>
      <c r="BC494" s="182"/>
      <c r="BD494" s="182"/>
      <c r="BE494" s="182"/>
      <c r="BF494" s="182"/>
      <c r="BG494" s="182"/>
      <c r="BH494" s="182"/>
      <c r="BI494" s="182"/>
      <c r="BJ494" s="182"/>
      <c r="BK494" s="182"/>
      <c r="BL494" s="182"/>
      <c r="BM494" s="182"/>
      <c r="BN494" s="182"/>
      <c r="BO494" s="174" t="str">
        <f t="shared" si="87"/>
        <v/>
      </c>
      <c r="BP494" s="174"/>
      <c r="BQ494" s="174"/>
      <c r="BR494" s="174"/>
      <c r="BS494" s="174"/>
      <c r="BT494" s="174"/>
      <c r="BU494" s="174"/>
      <c r="BV494" s="174"/>
      <c r="BW494" s="174"/>
      <c r="BX494" s="174"/>
      <c r="BY494" s="174"/>
      <c r="BZ494" s="175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80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9" t="str">
        <f t="shared" si="86"/>
        <v/>
      </c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1"/>
      <c r="AO495" s="181"/>
      <c r="AP495" s="181"/>
      <c r="AQ495" s="181"/>
      <c r="AR495" s="181"/>
      <c r="AS495" s="181"/>
      <c r="AT495" s="181"/>
      <c r="AU495" s="181"/>
      <c r="AV495" s="181"/>
      <c r="AW495" s="181"/>
      <c r="AX495" s="181"/>
      <c r="AY495" s="181"/>
      <c r="AZ495" s="182"/>
      <c r="BA495" s="182"/>
      <c r="BB495" s="182"/>
      <c r="BC495" s="182"/>
      <c r="BD495" s="182"/>
      <c r="BE495" s="182"/>
      <c r="BF495" s="182"/>
      <c r="BG495" s="182"/>
      <c r="BH495" s="182"/>
      <c r="BI495" s="182"/>
      <c r="BJ495" s="182"/>
      <c r="BK495" s="182"/>
      <c r="BL495" s="182"/>
      <c r="BM495" s="182"/>
      <c r="BN495" s="182"/>
      <c r="BO495" s="174" t="str">
        <f t="shared" si="87"/>
        <v/>
      </c>
      <c r="BP495" s="174"/>
      <c r="BQ495" s="174"/>
      <c r="BR495" s="174"/>
      <c r="BS495" s="174"/>
      <c r="BT495" s="174"/>
      <c r="BU495" s="174"/>
      <c r="BV495" s="174"/>
      <c r="BW495" s="174"/>
      <c r="BX495" s="174"/>
      <c r="BY495" s="174"/>
      <c r="BZ495" s="175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194"/>
      <c r="C496" s="195"/>
      <c r="D496" s="195"/>
      <c r="E496" s="195"/>
      <c r="F496" s="195"/>
      <c r="G496" s="195"/>
      <c r="H496" s="195"/>
      <c r="I496" s="195"/>
      <c r="J496" s="195"/>
      <c r="K496" s="195"/>
      <c r="L496" s="195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7" t="str">
        <f t="shared" si="86"/>
        <v/>
      </c>
      <c r="AC496" s="198"/>
      <c r="AD496" s="198"/>
      <c r="AE496" s="198"/>
      <c r="AF496" s="198"/>
      <c r="AG496" s="198"/>
      <c r="AH496" s="198"/>
      <c r="AI496" s="198"/>
      <c r="AJ496" s="198"/>
      <c r="AK496" s="198"/>
      <c r="AL496" s="198"/>
      <c r="AM496" s="198"/>
      <c r="AN496" s="199"/>
      <c r="AO496" s="195"/>
      <c r="AP496" s="195"/>
      <c r="AQ496" s="195"/>
      <c r="AR496" s="195"/>
      <c r="AS496" s="195"/>
      <c r="AT496" s="195"/>
      <c r="AU496" s="195"/>
      <c r="AV496" s="195"/>
      <c r="AW496" s="195"/>
      <c r="AX496" s="195"/>
      <c r="AY496" s="195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2" t="str">
        <f t="shared" si="87"/>
        <v/>
      </c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3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5" t="s">
        <v>140</v>
      </c>
      <c r="C497" s="226"/>
      <c r="D497" s="226"/>
      <c r="E497" s="226"/>
      <c r="F497" s="226"/>
      <c r="G497" s="226"/>
      <c r="H497" s="226"/>
      <c r="I497" s="226"/>
      <c r="J497" s="226"/>
      <c r="K497" s="226"/>
      <c r="L497" s="226"/>
      <c r="M497" s="226"/>
      <c r="N497" s="226"/>
      <c r="O497" s="226"/>
      <c r="P497" s="226"/>
      <c r="Q497" s="226"/>
      <c r="R497" s="226"/>
      <c r="S497" s="226"/>
      <c r="T497" s="226"/>
      <c r="U497" s="226"/>
      <c r="V497" s="226"/>
      <c r="W497" s="226"/>
      <c r="X497" s="226"/>
      <c r="Y497" s="226"/>
      <c r="Z497" s="226"/>
      <c r="AA497" s="226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6"/>
      <c r="BN497" s="226"/>
      <c r="BO497" s="226"/>
      <c r="BP497" s="226"/>
      <c r="BQ497" s="226"/>
      <c r="BR497" s="226"/>
      <c r="BS497" s="226"/>
      <c r="BT497" s="226"/>
      <c r="BU497" s="226"/>
      <c r="BV497" s="226"/>
      <c r="BW497" s="226"/>
      <c r="BX497" s="226"/>
      <c r="BY497" s="226"/>
      <c r="BZ497" s="22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65" t="s">
        <v>131</v>
      </c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7" t="s">
        <v>130</v>
      </c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 t="s">
        <v>141</v>
      </c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71"/>
      <c r="AK498" s="168" t="s">
        <v>132</v>
      </c>
      <c r="AL498" s="169"/>
      <c r="AM498" s="169"/>
      <c r="AN498" s="169"/>
      <c r="AO498" s="169"/>
      <c r="AP498" s="169"/>
      <c r="AQ498" s="169"/>
      <c r="AR498" s="169"/>
      <c r="AS498" s="169"/>
      <c r="AT498" s="169"/>
      <c r="AU498" s="169"/>
      <c r="AV498" s="170"/>
      <c r="AW498" s="178" t="s">
        <v>133</v>
      </c>
      <c r="AX498" s="178"/>
      <c r="AY498" s="178"/>
      <c r="AZ498" s="178"/>
      <c r="BA498" s="178"/>
      <c r="BB498" s="178"/>
      <c r="BC498" s="178"/>
      <c r="BD498" s="178"/>
      <c r="BE498" s="178"/>
      <c r="BF498" s="178"/>
      <c r="BG498" s="178"/>
      <c r="BH498" s="178"/>
      <c r="BI498" s="178"/>
      <c r="BJ498" s="178"/>
      <c r="BK498" s="178"/>
      <c r="BL498" s="178"/>
      <c r="BM498" s="178"/>
      <c r="BN498" s="178"/>
      <c r="BO498" s="172" t="s">
        <v>134</v>
      </c>
      <c r="BP498" s="172"/>
      <c r="BQ498" s="172"/>
      <c r="BR498" s="172"/>
      <c r="BS498" s="172"/>
      <c r="BT498" s="172"/>
      <c r="BU498" s="172"/>
      <c r="BV498" s="172"/>
      <c r="BW498" s="172"/>
      <c r="BX498" s="172"/>
      <c r="BY498" s="172"/>
      <c r="BZ498" s="173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80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4" t="str">
        <f t="shared" ref="AK499:AK508" si="89">IF(B499*M499=0,"",B499*M499)</f>
        <v/>
      </c>
      <c r="AL499" s="174"/>
      <c r="AM499" s="174"/>
      <c r="AN499" s="174"/>
      <c r="AO499" s="174"/>
      <c r="AP499" s="174"/>
      <c r="AQ499" s="174"/>
      <c r="AR499" s="174"/>
      <c r="AS499" s="174"/>
      <c r="AT499" s="174"/>
      <c r="AU499" s="174"/>
      <c r="AV499" s="174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80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4" t="str">
        <f t="shared" si="89"/>
        <v/>
      </c>
      <c r="AL500" s="174"/>
      <c r="AM500" s="174"/>
      <c r="AN500" s="174"/>
      <c r="AO500" s="174"/>
      <c r="AP500" s="174"/>
      <c r="AQ500" s="174"/>
      <c r="AR500" s="174"/>
      <c r="AS500" s="174"/>
      <c r="AT500" s="174"/>
      <c r="AU500" s="174"/>
      <c r="AV500" s="174"/>
      <c r="AW500" s="136"/>
      <c r="AX500" s="136"/>
      <c r="AY500" s="136"/>
      <c r="AZ500" s="136"/>
      <c r="BA500" s="136"/>
      <c r="BB500" s="136"/>
      <c r="BC500" s="136"/>
      <c r="BD500" s="136"/>
      <c r="BE500" s="136"/>
      <c r="BF500" s="136"/>
      <c r="BG500" s="136"/>
      <c r="BH500" s="136"/>
      <c r="BI500" s="136"/>
      <c r="BJ500" s="136"/>
      <c r="BK500" s="136"/>
      <c r="BL500" s="136"/>
      <c r="BM500" s="136"/>
      <c r="BN500" s="136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80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4" t="str">
        <f t="shared" si="89"/>
        <v/>
      </c>
      <c r="AL501" s="174"/>
      <c r="AM501" s="174"/>
      <c r="AN501" s="174"/>
      <c r="AO501" s="174"/>
      <c r="AP501" s="174"/>
      <c r="AQ501" s="174"/>
      <c r="AR501" s="174"/>
      <c r="AS501" s="174"/>
      <c r="AT501" s="174"/>
      <c r="AU501" s="174"/>
      <c r="AV501" s="174"/>
      <c r="AW501" s="136"/>
      <c r="AX501" s="136"/>
      <c r="AY501" s="136"/>
      <c r="AZ501" s="136"/>
      <c r="BA501" s="136"/>
      <c r="BB501" s="136"/>
      <c r="BC501" s="136"/>
      <c r="BD501" s="136"/>
      <c r="BE501" s="136"/>
      <c r="BF501" s="136"/>
      <c r="BG501" s="136"/>
      <c r="BH501" s="136"/>
      <c r="BI501" s="136"/>
      <c r="BJ501" s="136"/>
      <c r="BK501" s="136"/>
      <c r="BL501" s="136"/>
      <c r="BM501" s="136"/>
      <c r="BN501" s="136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80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4" t="str">
        <f t="shared" si="89"/>
        <v/>
      </c>
      <c r="AL502" s="174"/>
      <c r="AM502" s="174"/>
      <c r="AN502" s="174"/>
      <c r="AO502" s="174"/>
      <c r="AP502" s="174"/>
      <c r="AQ502" s="174"/>
      <c r="AR502" s="174"/>
      <c r="AS502" s="174"/>
      <c r="AT502" s="174"/>
      <c r="AU502" s="174"/>
      <c r="AV502" s="174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80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4" t="str">
        <f t="shared" si="89"/>
        <v/>
      </c>
      <c r="AL503" s="174"/>
      <c r="AM503" s="174"/>
      <c r="AN503" s="174"/>
      <c r="AO503" s="174"/>
      <c r="AP503" s="174"/>
      <c r="AQ503" s="174"/>
      <c r="AR503" s="174"/>
      <c r="AS503" s="174"/>
      <c r="AT503" s="174"/>
      <c r="AU503" s="174"/>
      <c r="AV503" s="174"/>
      <c r="AW503" s="136"/>
      <c r="AX503" s="136"/>
      <c r="AY503" s="136"/>
      <c r="AZ503" s="136"/>
      <c r="BA503" s="136"/>
      <c r="BB503" s="136"/>
      <c r="BC503" s="136"/>
      <c r="BD503" s="136"/>
      <c r="BE503" s="136"/>
      <c r="BF503" s="136"/>
      <c r="BG503" s="136"/>
      <c r="BH503" s="136"/>
      <c r="BI503" s="136"/>
      <c r="BJ503" s="136"/>
      <c r="BK503" s="136"/>
      <c r="BL503" s="136"/>
      <c r="BM503" s="136"/>
      <c r="BN503" s="136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80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4" t="str">
        <f t="shared" si="89"/>
        <v/>
      </c>
      <c r="AL504" s="174"/>
      <c r="AM504" s="174"/>
      <c r="AN504" s="174"/>
      <c r="AO504" s="174"/>
      <c r="AP504" s="174"/>
      <c r="AQ504" s="174"/>
      <c r="AR504" s="174"/>
      <c r="AS504" s="174"/>
      <c r="AT504" s="174"/>
      <c r="AU504" s="174"/>
      <c r="AV504" s="174"/>
      <c r="AW504" s="136"/>
      <c r="AX504" s="136"/>
      <c r="AY504" s="136"/>
      <c r="AZ504" s="136"/>
      <c r="BA504" s="136"/>
      <c r="BB504" s="136"/>
      <c r="BC504" s="136"/>
      <c r="BD504" s="136"/>
      <c r="BE504" s="136"/>
      <c r="BF504" s="136"/>
      <c r="BG504" s="136"/>
      <c r="BH504" s="136"/>
      <c r="BI504" s="136"/>
      <c r="BJ504" s="136"/>
      <c r="BK504" s="136"/>
      <c r="BL504" s="136"/>
      <c r="BM504" s="136"/>
      <c r="BN504" s="136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80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4" t="str">
        <f t="shared" si="89"/>
        <v/>
      </c>
      <c r="AL505" s="174"/>
      <c r="AM505" s="174"/>
      <c r="AN505" s="174"/>
      <c r="AO505" s="174"/>
      <c r="AP505" s="174"/>
      <c r="AQ505" s="174"/>
      <c r="AR505" s="174"/>
      <c r="AS505" s="174"/>
      <c r="AT505" s="174"/>
      <c r="AU505" s="174"/>
      <c r="AV505" s="174"/>
      <c r="AW505" s="136"/>
      <c r="AX505" s="136"/>
      <c r="AY505" s="136"/>
      <c r="AZ505" s="136"/>
      <c r="BA505" s="136"/>
      <c r="BB505" s="136"/>
      <c r="BC505" s="136"/>
      <c r="BD505" s="136"/>
      <c r="BE505" s="136"/>
      <c r="BF505" s="136"/>
      <c r="BG505" s="136"/>
      <c r="BH505" s="136"/>
      <c r="BI505" s="136"/>
      <c r="BJ505" s="136"/>
      <c r="BK505" s="136"/>
      <c r="BL505" s="136"/>
      <c r="BM505" s="136"/>
      <c r="BN505" s="136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80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4" t="str">
        <f t="shared" si="89"/>
        <v/>
      </c>
      <c r="AL506" s="174"/>
      <c r="AM506" s="174"/>
      <c r="AN506" s="174"/>
      <c r="AO506" s="174"/>
      <c r="AP506" s="174"/>
      <c r="AQ506" s="174"/>
      <c r="AR506" s="174"/>
      <c r="AS506" s="174"/>
      <c r="AT506" s="174"/>
      <c r="AU506" s="174"/>
      <c r="AV506" s="174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  <c r="BG506" s="136"/>
      <c r="BH506" s="136"/>
      <c r="BI506" s="136"/>
      <c r="BJ506" s="136"/>
      <c r="BK506" s="136"/>
      <c r="BL506" s="136"/>
      <c r="BM506" s="136"/>
      <c r="BN506" s="136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80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4" t="str">
        <f t="shared" si="89"/>
        <v/>
      </c>
      <c r="AL507" s="174"/>
      <c r="AM507" s="174"/>
      <c r="AN507" s="174"/>
      <c r="AO507" s="174"/>
      <c r="AP507" s="174"/>
      <c r="AQ507" s="174"/>
      <c r="AR507" s="174"/>
      <c r="AS507" s="174"/>
      <c r="AT507" s="174"/>
      <c r="AU507" s="174"/>
      <c r="AV507" s="174"/>
      <c r="AW507" s="136"/>
      <c r="AX507" s="136"/>
      <c r="AY507" s="136"/>
      <c r="AZ507" s="136"/>
      <c r="BA507" s="136"/>
      <c r="BB507" s="136"/>
      <c r="BC507" s="136"/>
      <c r="BD507" s="136"/>
      <c r="BE507" s="136"/>
      <c r="BF507" s="136"/>
      <c r="BG507" s="136"/>
      <c r="BH507" s="136"/>
      <c r="BI507" s="136"/>
      <c r="BJ507" s="136"/>
      <c r="BK507" s="136"/>
      <c r="BL507" s="136"/>
      <c r="BM507" s="136"/>
      <c r="BN507" s="136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194"/>
      <c r="C508" s="195"/>
      <c r="D508" s="195"/>
      <c r="E508" s="195"/>
      <c r="F508" s="195"/>
      <c r="G508" s="195"/>
      <c r="H508" s="195"/>
      <c r="I508" s="195"/>
      <c r="J508" s="195"/>
      <c r="K508" s="195"/>
      <c r="L508" s="195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  <c r="AJ508" s="284"/>
      <c r="AK508" s="192" t="str">
        <f t="shared" si="89"/>
        <v/>
      </c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86"/>
      <c r="AX508" s="186"/>
      <c r="AY508" s="186"/>
      <c r="AZ508" s="186"/>
      <c r="BA508" s="186"/>
      <c r="BB508" s="186"/>
      <c r="BC508" s="186"/>
      <c r="BD508" s="186"/>
      <c r="BE508" s="186"/>
      <c r="BF508" s="186"/>
      <c r="BG508" s="186"/>
      <c r="BH508" s="186"/>
      <c r="BI508" s="186"/>
      <c r="BJ508" s="186"/>
      <c r="BK508" s="186"/>
      <c r="BL508" s="186"/>
      <c r="BM508" s="186"/>
      <c r="BN508" s="186"/>
      <c r="BO508" s="187" t="str">
        <f t="shared" si="90"/>
        <v/>
      </c>
      <c r="BP508" s="187"/>
      <c r="BQ508" s="187"/>
      <c r="BR508" s="187"/>
      <c r="BS508" s="187"/>
      <c r="BT508" s="187"/>
      <c r="BU508" s="187"/>
      <c r="BV508" s="187"/>
      <c r="BW508" s="187"/>
      <c r="BX508" s="187"/>
      <c r="BY508" s="187"/>
      <c r="BZ508" s="188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16" t="s">
        <v>145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07" t="s">
        <v>144</v>
      </c>
      <c r="AS538" s="308"/>
      <c r="AT538" s="308"/>
      <c r="AU538" s="308"/>
      <c r="AV538" s="308"/>
      <c r="AW538" s="308"/>
      <c r="AX538" s="308"/>
      <c r="AY538" s="308"/>
      <c r="AZ538" s="308"/>
      <c r="BA538" s="308"/>
      <c r="BB538" s="308"/>
      <c r="BC538" s="308"/>
      <c r="BD538" s="308"/>
      <c r="BE538" s="308"/>
      <c r="BF538" s="308"/>
      <c r="BG538" s="308"/>
      <c r="BH538" s="308"/>
      <c r="BI538" s="308"/>
      <c r="BJ538" s="308"/>
      <c r="BK538" s="308"/>
      <c r="BL538" s="308"/>
      <c r="BM538" s="308"/>
      <c r="BN538" s="308"/>
      <c r="BO538" s="308"/>
      <c r="BP538" s="308"/>
      <c r="BQ538" s="308"/>
      <c r="BR538" s="308"/>
      <c r="BS538" s="308"/>
      <c r="BT538" s="308"/>
      <c r="BU538" s="308"/>
      <c r="BV538" s="308"/>
      <c r="BW538" s="308"/>
      <c r="BX538" s="308"/>
      <c r="BY538" s="308"/>
      <c r="BZ538" s="309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19"/>
      <c r="C539" s="320"/>
      <c r="D539" s="320"/>
      <c r="E539" s="320"/>
      <c r="F539" s="320"/>
      <c r="G539" s="320"/>
      <c r="H539" s="320"/>
      <c r="I539" s="320"/>
      <c r="J539" s="320"/>
      <c r="K539" s="320"/>
      <c r="L539" s="320"/>
      <c r="M539" s="320"/>
      <c r="N539" s="320"/>
      <c r="O539" s="320"/>
      <c r="P539" s="320"/>
      <c r="Q539" s="320"/>
      <c r="R539" s="320"/>
      <c r="S539" s="320"/>
      <c r="T539" s="320"/>
      <c r="U539" s="320"/>
      <c r="V539" s="320"/>
      <c r="W539" s="320"/>
      <c r="X539" s="320"/>
      <c r="Y539" s="320"/>
      <c r="Z539" s="320"/>
      <c r="AA539" s="320"/>
      <c r="AB539" s="320"/>
      <c r="AC539" s="320"/>
      <c r="AD539" s="320"/>
      <c r="AE539" s="320"/>
      <c r="AF539" s="320"/>
      <c r="AG539" s="320"/>
      <c r="AH539" s="320"/>
      <c r="AI539" s="320"/>
      <c r="AJ539" s="320"/>
      <c r="AK539" s="320"/>
      <c r="AL539" s="320"/>
      <c r="AM539" s="320"/>
      <c r="AN539" s="320"/>
      <c r="AO539" s="320"/>
      <c r="AP539" s="320"/>
      <c r="AQ539" s="321"/>
      <c r="AR539" s="310"/>
      <c r="AS539" s="311"/>
      <c r="AT539" s="311"/>
      <c r="AU539" s="311"/>
      <c r="AV539" s="311"/>
      <c r="AW539" s="311"/>
      <c r="AX539" s="311"/>
      <c r="AY539" s="311"/>
      <c r="AZ539" s="311"/>
      <c r="BA539" s="311"/>
      <c r="BB539" s="311"/>
      <c r="BC539" s="311"/>
      <c r="BD539" s="311"/>
      <c r="BE539" s="311"/>
      <c r="BF539" s="311"/>
      <c r="BG539" s="311"/>
      <c r="BH539" s="311"/>
      <c r="BI539" s="311"/>
      <c r="BJ539" s="311"/>
      <c r="BK539" s="311"/>
      <c r="BL539" s="311"/>
      <c r="BM539" s="311"/>
      <c r="BN539" s="311"/>
      <c r="BO539" s="311"/>
      <c r="BP539" s="311"/>
      <c r="BQ539" s="311"/>
      <c r="BR539" s="311"/>
      <c r="BS539" s="311"/>
      <c r="BT539" s="311"/>
      <c r="BU539" s="311"/>
      <c r="BV539" s="311"/>
      <c r="BW539" s="311"/>
      <c r="BX539" s="311"/>
      <c r="BY539" s="311"/>
      <c r="BZ539" s="312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4" t="s">
        <v>146</v>
      </c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  <c r="AP540" s="305"/>
      <c r="AQ540" s="306"/>
      <c r="AR540" s="150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151"/>
      <c r="BN540" s="151"/>
      <c r="BO540" s="151"/>
      <c r="BP540" s="151"/>
      <c r="BQ540" s="151"/>
      <c r="BR540" s="151"/>
      <c r="BS540" s="151"/>
      <c r="BT540" s="151"/>
      <c r="BU540" s="151"/>
      <c r="BV540" s="151"/>
      <c r="BW540" s="151"/>
      <c r="BX540" s="151"/>
      <c r="BY540" s="151"/>
      <c r="BZ540" s="15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1"/>
      <c r="AS541" s="282"/>
      <c r="AT541" s="282"/>
      <c r="AU541" s="282"/>
      <c r="AV541" s="282"/>
      <c r="AW541" s="282"/>
      <c r="AX541" s="282"/>
      <c r="AY541" s="282"/>
      <c r="AZ541" s="282"/>
      <c r="BA541" s="282"/>
      <c r="BB541" s="282"/>
      <c r="BC541" s="282"/>
      <c r="BD541" s="282"/>
      <c r="BE541" s="282"/>
      <c r="BF541" s="282"/>
      <c r="BG541" s="282"/>
      <c r="BH541" s="282"/>
      <c r="BI541" s="282"/>
      <c r="BJ541" s="282"/>
      <c r="BK541" s="282"/>
      <c r="BL541" s="282"/>
      <c r="BM541" s="282"/>
      <c r="BN541" s="282"/>
      <c r="BO541" s="282"/>
      <c r="BP541" s="282"/>
      <c r="BQ541" s="282"/>
      <c r="BR541" s="282"/>
      <c r="BS541" s="282"/>
      <c r="BT541" s="282"/>
      <c r="BU541" s="282"/>
      <c r="BV541" s="282"/>
      <c r="BW541" s="282"/>
      <c r="BX541" s="282"/>
      <c r="BY541" s="282"/>
      <c r="BZ541" s="283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1"/>
      <c r="AS542" s="282"/>
      <c r="AT542" s="282"/>
      <c r="AU542" s="282"/>
      <c r="AV542" s="282"/>
      <c r="AW542" s="282"/>
      <c r="AX542" s="282"/>
      <c r="AY542" s="282"/>
      <c r="AZ542" s="282"/>
      <c r="BA542" s="282"/>
      <c r="BB542" s="282"/>
      <c r="BC542" s="282"/>
      <c r="BD542" s="282"/>
      <c r="BE542" s="282"/>
      <c r="BF542" s="282"/>
      <c r="BG542" s="282"/>
      <c r="BH542" s="282"/>
      <c r="BI542" s="282"/>
      <c r="BJ542" s="282"/>
      <c r="BK542" s="282"/>
      <c r="BL542" s="282"/>
      <c r="BM542" s="282"/>
      <c r="BN542" s="282"/>
      <c r="BO542" s="282"/>
      <c r="BP542" s="282"/>
      <c r="BQ542" s="282"/>
      <c r="BR542" s="282"/>
      <c r="BS542" s="282"/>
      <c r="BT542" s="282"/>
      <c r="BU542" s="282"/>
      <c r="BV542" s="282"/>
      <c r="BW542" s="282"/>
      <c r="BX542" s="282"/>
      <c r="BY542" s="282"/>
      <c r="BZ542" s="283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1"/>
      <c r="AS543" s="282"/>
      <c r="AT543" s="282"/>
      <c r="AU543" s="282"/>
      <c r="AV543" s="282"/>
      <c r="AW543" s="282"/>
      <c r="AX543" s="282"/>
      <c r="AY543" s="282"/>
      <c r="AZ543" s="282"/>
      <c r="BA543" s="282"/>
      <c r="BB543" s="282"/>
      <c r="BC543" s="282"/>
      <c r="BD543" s="282"/>
      <c r="BE543" s="282"/>
      <c r="BF543" s="282"/>
      <c r="BG543" s="282"/>
      <c r="BH543" s="282"/>
      <c r="BI543" s="282"/>
      <c r="BJ543" s="282"/>
      <c r="BK543" s="282"/>
      <c r="BL543" s="282"/>
      <c r="BM543" s="282"/>
      <c r="BN543" s="282"/>
      <c r="BO543" s="282"/>
      <c r="BP543" s="282"/>
      <c r="BQ543" s="282"/>
      <c r="BR543" s="282"/>
      <c r="BS543" s="282"/>
      <c r="BT543" s="282"/>
      <c r="BU543" s="282"/>
      <c r="BV543" s="282"/>
      <c r="BW543" s="282"/>
      <c r="BX543" s="282"/>
      <c r="BY543" s="282"/>
      <c r="BZ543" s="283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18"/>
      <c r="C544" s="219"/>
      <c r="D544" s="219"/>
      <c r="E544" s="219"/>
      <c r="F544" s="219"/>
      <c r="G544" s="219"/>
      <c r="H544" s="219"/>
      <c r="I544" s="219"/>
      <c r="J544" s="219"/>
      <c r="K544" s="219"/>
      <c r="L544" s="219"/>
      <c r="M544" s="219"/>
      <c r="N544" s="219"/>
      <c r="O544" s="219"/>
      <c r="P544" s="219"/>
      <c r="Q544" s="219"/>
      <c r="R544" s="219"/>
      <c r="S544" s="219"/>
      <c r="T544" s="219"/>
      <c r="U544" s="219"/>
      <c r="V544" s="219"/>
      <c r="W544" s="219"/>
      <c r="X544" s="219"/>
      <c r="Y544" s="219"/>
      <c r="Z544" s="219"/>
      <c r="AA544" s="219"/>
      <c r="AB544" s="219"/>
      <c r="AC544" s="219"/>
      <c r="AD544" s="219"/>
      <c r="AE544" s="219"/>
      <c r="AF544" s="219"/>
      <c r="AG544" s="219"/>
      <c r="AH544" s="219"/>
      <c r="AI544" s="219"/>
      <c r="AJ544" s="219"/>
      <c r="AK544" s="219"/>
      <c r="AL544" s="219"/>
      <c r="AM544" s="219"/>
      <c r="AN544" s="219"/>
      <c r="AO544" s="219"/>
      <c r="AP544" s="219"/>
      <c r="AQ544" s="280"/>
      <c r="AR544" s="281"/>
      <c r="AS544" s="282"/>
      <c r="AT544" s="282"/>
      <c r="AU544" s="282"/>
      <c r="AV544" s="282"/>
      <c r="AW544" s="282"/>
      <c r="AX544" s="282"/>
      <c r="AY544" s="282"/>
      <c r="AZ544" s="282"/>
      <c r="BA544" s="282"/>
      <c r="BB544" s="282"/>
      <c r="BC544" s="282"/>
      <c r="BD544" s="282"/>
      <c r="BE544" s="282"/>
      <c r="BF544" s="282"/>
      <c r="BG544" s="282"/>
      <c r="BH544" s="282"/>
      <c r="BI544" s="282"/>
      <c r="BJ544" s="282"/>
      <c r="BK544" s="282"/>
      <c r="BL544" s="282"/>
      <c r="BM544" s="282"/>
      <c r="BN544" s="282"/>
      <c r="BO544" s="282"/>
      <c r="BP544" s="282"/>
      <c r="BQ544" s="282"/>
      <c r="BR544" s="282"/>
      <c r="BS544" s="282"/>
      <c r="BT544" s="282"/>
      <c r="BU544" s="282"/>
      <c r="BV544" s="282"/>
      <c r="BW544" s="282"/>
      <c r="BX544" s="282"/>
      <c r="BY544" s="282"/>
      <c r="BZ544" s="283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18"/>
      <c r="C545" s="219"/>
      <c r="D545" s="219"/>
      <c r="E545" s="219"/>
      <c r="F545" s="219"/>
      <c r="G545" s="219"/>
      <c r="H545" s="219"/>
      <c r="I545" s="219"/>
      <c r="J545" s="219"/>
      <c r="K545" s="219"/>
      <c r="L545" s="219"/>
      <c r="M545" s="219"/>
      <c r="N545" s="219"/>
      <c r="O545" s="219"/>
      <c r="P545" s="219"/>
      <c r="Q545" s="219"/>
      <c r="R545" s="219"/>
      <c r="S545" s="219"/>
      <c r="T545" s="219"/>
      <c r="U545" s="219"/>
      <c r="V545" s="219"/>
      <c r="W545" s="219"/>
      <c r="X545" s="219"/>
      <c r="Y545" s="219"/>
      <c r="Z545" s="219"/>
      <c r="AA545" s="219"/>
      <c r="AB545" s="219"/>
      <c r="AC545" s="219"/>
      <c r="AD545" s="219"/>
      <c r="AE545" s="219"/>
      <c r="AF545" s="219"/>
      <c r="AG545" s="219"/>
      <c r="AH545" s="219"/>
      <c r="AI545" s="219"/>
      <c r="AJ545" s="219"/>
      <c r="AK545" s="219"/>
      <c r="AL545" s="219"/>
      <c r="AM545" s="219"/>
      <c r="AN545" s="219"/>
      <c r="AO545" s="219"/>
      <c r="AP545" s="219"/>
      <c r="AQ545" s="280"/>
      <c r="AR545" s="281"/>
      <c r="AS545" s="282"/>
      <c r="AT545" s="282"/>
      <c r="AU545" s="282"/>
      <c r="AV545" s="282"/>
      <c r="AW545" s="282"/>
      <c r="AX545" s="282"/>
      <c r="AY545" s="282"/>
      <c r="AZ545" s="282"/>
      <c r="BA545" s="282"/>
      <c r="BB545" s="282"/>
      <c r="BC545" s="282"/>
      <c r="BD545" s="282"/>
      <c r="BE545" s="282"/>
      <c r="BF545" s="282"/>
      <c r="BG545" s="282"/>
      <c r="BH545" s="282"/>
      <c r="BI545" s="282"/>
      <c r="BJ545" s="282"/>
      <c r="BK545" s="282"/>
      <c r="BL545" s="282"/>
      <c r="BM545" s="282"/>
      <c r="BN545" s="282"/>
      <c r="BO545" s="282"/>
      <c r="BP545" s="282"/>
      <c r="BQ545" s="282"/>
      <c r="BR545" s="282"/>
      <c r="BS545" s="282"/>
      <c r="BT545" s="282"/>
      <c r="BU545" s="282"/>
      <c r="BV545" s="282"/>
      <c r="BW545" s="282"/>
      <c r="BX545" s="282"/>
      <c r="BY545" s="282"/>
      <c r="BZ545" s="283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18"/>
      <c r="C546" s="219"/>
      <c r="D546" s="219"/>
      <c r="E546" s="219"/>
      <c r="F546" s="219"/>
      <c r="G546" s="219"/>
      <c r="H546" s="219"/>
      <c r="I546" s="219"/>
      <c r="J546" s="219"/>
      <c r="K546" s="219"/>
      <c r="L546" s="219"/>
      <c r="M546" s="219"/>
      <c r="N546" s="219"/>
      <c r="O546" s="219"/>
      <c r="P546" s="219"/>
      <c r="Q546" s="219"/>
      <c r="R546" s="219"/>
      <c r="S546" s="219"/>
      <c r="T546" s="219"/>
      <c r="U546" s="219"/>
      <c r="V546" s="219"/>
      <c r="W546" s="219"/>
      <c r="X546" s="219"/>
      <c r="Y546" s="219"/>
      <c r="Z546" s="219"/>
      <c r="AA546" s="219"/>
      <c r="AB546" s="219"/>
      <c r="AC546" s="219"/>
      <c r="AD546" s="219"/>
      <c r="AE546" s="219"/>
      <c r="AF546" s="219"/>
      <c r="AG546" s="219"/>
      <c r="AH546" s="219"/>
      <c r="AI546" s="219"/>
      <c r="AJ546" s="219"/>
      <c r="AK546" s="219"/>
      <c r="AL546" s="219"/>
      <c r="AM546" s="219"/>
      <c r="AN546" s="219"/>
      <c r="AO546" s="219"/>
      <c r="AP546" s="219"/>
      <c r="AQ546" s="280"/>
      <c r="AR546" s="281"/>
      <c r="AS546" s="282"/>
      <c r="AT546" s="282"/>
      <c r="AU546" s="282"/>
      <c r="AV546" s="282"/>
      <c r="AW546" s="282"/>
      <c r="AX546" s="282"/>
      <c r="AY546" s="282"/>
      <c r="AZ546" s="282"/>
      <c r="BA546" s="282"/>
      <c r="BB546" s="282"/>
      <c r="BC546" s="282"/>
      <c r="BD546" s="282"/>
      <c r="BE546" s="282"/>
      <c r="BF546" s="282"/>
      <c r="BG546" s="282"/>
      <c r="BH546" s="282"/>
      <c r="BI546" s="282"/>
      <c r="BJ546" s="282"/>
      <c r="BK546" s="282"/>
      <c r="BL546" s="282"/>
      <c r="BM546" s="282"/>
      <c r="BN546" s="282"/>
      <c r="BO546" s="282"/>
      <c r="BP546" s="282"/>
      <c r="BQ546" s="282"/>
      <c r="BR546" s="282"/>
      <c r="BS546" s="282"/>
      <c r="BT546" s="282"/>
      <c r="BU546" s="282"/>
      <c r="BV546" s="282"/>
      <c r="BW546" s="282"/>
      <c r="BX546" s="282"/>
      <c r="BY546" s="282"/>
      <c r="BZ546" s="283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18"/>
      <c r="C547" s="219"/>
      <c r="D547" s="219"/>
      <c r="E547" s="219"/>
      <c r="F547" s="219"/>
      <c r="G547" s="219"/>
      <c r="H547" s="219"/>
      <c r="I547" s="219"/>
      <c r="J547" s="219"/>
      <c r="K547" s="219"/>
      <c r="L547" s="219"/>
      <c r="M547" s="219"/>
      <c r="N547" s="219"/>
      <c r="O547" s="219"/>
      <c r="P547" s="219"/>
      <c r="Q547" s="219"/>
      <c r="R547" s="219"/>
      <c r="S547" s="219"/>
      <c r="T547" s="219"/>
      <c r="U547" s="219"/>
      <c r="V547" s="219"/>
      <c r="W547" s="219"/>
      <c r="X547" s="219"/>
      <c r="Y547" s="219"/>
      <c r="Z547" s="219"/>
      <c r="AA547" s="219"/>
      <c r="AB547" s="219"/>
      <c r="AC547" s="219"/>
      <c r="AD547" s="219"/>
      <c r="AE547" s="219"/>
      <c r="AF547" s="219"/>
      <c r="AG547" s="219"/>
      <c r="AH547" s="219"/>
      <c r="AI547" s="219"/>
      <c r="AJ547" s="219"/>
      <c r="AK547" s="219"/>
      <c r="AL547" s="219"/>
      <c r="AM547" s="219"/>
      <c r="AN547" s="219"/>
      <c r="AO547" s="219"/>
      <c r="AP547" s="219"/>
      <c r="AQ547" s="280"/>
      <c r="AR547" s="281"/>
      <c r="AS547" s="282"/>
      <c r="AT547" s="282"/>
      <c r="AU547" s="282"/>
      <c r="AV547" s="282"/>
      <c r="AW547" s="282"/>
      <c r="AX547" s="282"/>
      <c r="AY547" s="282"/>
      <c r="AZ547" s="282"/>
      <c r="BA547" s="282"/>
      <c r="BB547" s="282"/>
      <c r="BC547" s="282"/>
      <c r="BD547" s="282"/>
      <c r="BE547" s="282"/>
      <c r="BF547" s="282"/>
      <c r="BG547" s="282"/>
      <c r="BH547" s="282"/>
      <c r="BI547" s="282"/>
      <c r="BJ547" s="282"/>
      <c r="BK547" s="282"/>
      <c r="BL547" s="282"/>
      <c r="BM547" s="282"/>
      <c r="BN547" s="282"/>
      <c r="BO547" s="282"/>
      <c r="BP547" s="282"/>
      <c r="BQ547" s="282"/>
      <c r="BR547" s="282"/>
      <c r="BS547" s="282"/>
      <c r="BT547" s="282"/>
      <c r="BU547" s="282"/>
      <c r="BV547" s="282"/>
      <c r="BW547" s="282"/>
      <c r="BX547" s="282"/>
      <c r="BY547" s="282"/>
      <c r="BZ547" s="283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18"/>
      <c r="C548" s="219"/>
      <c r="D548" s="219"/>
      <c r="E548" s="219"/>
      <c r="F548" s="219"/>
      <c r="G548" s="219"/>
      <c r="H548" s="219"/>
      <c r="I548" s="219"/>
      <c r="J548" s="219"/>
      <c r="K548" s="219"/>
      <c r="L548" s="219"/>
      <c r="M548" s="219"/>
      <c r="N548" s="219"/>
      <c r="O548" s="219"/>
      <c r="P548" s="219"/>
      <c r="Q548" s="219"/>
      <c r="R548" s="219"/>
      <c r="S548" s="219"/>
      <c r="T548" s="219"/>
      <c r="U548" s="219"/>
      <c r="V548" s="219"/>
      <c r="W548" s="219"/>
      <c r="X548" s="219"/>
      <c r="Y548" s="219"/>
      <c r="Z548" s="219"/>
      <c r="AA548" s="219"/>
      <c r="AB548" s="219"/>
      <c r="AC548" s="219"/>
      <c r="AD548" s="219"/>
      <c r="AE548" s="219"/>
      <c r="AF548" s="219"/>
      <c r="AG548" s="219"/>
      <c r="AH548" s="219"/>
      <c r="AI548" s="219"/>
      <c r="AJ548" s="219"/>
      <c r="AK548" s="219"/>
      <c r="AL548" s="219"/>
      <c r="AM548" s="219"/>
      <c r="AN548" s="219"/>
      <c r="AO548" s="219"/>
      <c r="AP548" s="219"/>
      <c r="AQ548" s="280"/>
      <c r="AR548" s="281"/>
      <c r="AS548" s="282"/>
      <c r="AT548" s="282"/>
      <c r="AU548" s="282"/>
      <c r="AV548" s="282"/>
      <c r="AW548" s="282"/>
      <c r="AX548" s="282"/>
      <c r="AY548" s="282"/>
      <c r="AZ548" s="282"/>
      <c r="BA548" s="282"/>
      <c r="BB548" s="282"/>
      <c r="BC548" s="282"/>
      <c r="BD548" s="282"/>
      <c r="BE548" s="282"/>
      <c r="BF548" s="282"/>
      <c r="BG548" s="282"/>
      <c r="BH548" s="282"/>
      <c r="BI548" s="282"/>
      <c r="BJ548" s="282"/>
      <c r="BK548" s="282"/>
      <c r="BL548" s="282"/>
      <c r="BM548" s="282"/>
      <c r="BN548" s="282"/>
      <c r="BO548" s="282"/>
      <c r="BP548" s="282"/>
      <c r="BQ548" s="282"/>
      <c r="BR548" s="282"/>
      <c r="BS548" s="282"/>
      <c r="BT548" s="282"/>
      <c r="BU548" s="282"/>
      <c r="BV548" s="282"/>
      <c r="BW548" s="282"/>
      <c r="BX548" s="282"/>
      <c r="BY548" s="282"/>
      <c r="BZ548" s="283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85"/>
      <c r="C549" s="286"/>
      <c r="D549" s="286"/>
      <c r="E549" s="286"/>
      <c r="F549" s="286"/>
      <c r="G549" s="286"/>
      <c r="H549" s="286"/>
      <c r="I549" s="286"/>
      <c r="J549" s="286"/>
      <c r="K549" s="286"/>
      <c r="L549" s="286"/>
      <c r="M549" s="286"/>
      <c r="N549" s="286"/>
      <c r="O549" s="286"/>
      <c r="P549" s="286"/>
      <c r="Q549" s="286"/>
      <c r="R549" s="286"/>
      <c r="S549" s="286"/>
      <c r="T549" s="286"/>
      <c r="U549" s="286"/>
      <c r="V549" s="286"/>
      <c r="W549" s="286"/>
      <c r="X549" s="286"/>
      <c r="Y549" s="286"/>
      <c r="Z549" s="286"/>
      <c r="AA549" s="286"/>
      <c r="AB549" s="286"/>
      <c r="AC549" s="286"/>
      <c r="AD549" s="286"/>
      <c r="AE549" s="286"/>
      <c r="AF549" s="286"/>
      <c r="AG549" s="286"/>
      <c r="AH549" s="286"/>
      <c r="AI549" s="286"/>
      <c r="AJ549" s="286"/>
      <c r="AK549" s="286"/>
      <c r="AL549" s="286"/>
      <c r="AM549" s="286"/>
      <c r="AN549" s="286"/>
      <c r="AO549" s="286"/>
      <c r="AP549" s="286"/>
      <c r="AQ549" s="287"/>
      <c r="AR549" s="336"/>
      <c r="AS549" s="337"/>
      <c r="AT549" s="337"/>
      <c r="AU549" s="337"/>
      <c r="AV549" s="337"/>
      <c r="AW549" s="337"/>
      <c r="AX549" s="337"/>
      <c r="AY549" s="337"/>
      <c r="AZ549" s="337"/>
      <c r="BA549" s="337"/>
      <c r="BB549" s="337"/>
      <c r="BC549" s="337"/>
      <c r="BD549" s="337"/>
      <c r="BE549" s="337"/>
      <c r="BF549" s="337"/>
      <c r="BG549" s="337"/>
      <c r="BH549" s="337"/>
      <c r="BI549" s="337"/>
      <c r="BJ549" s="337"/>
      <c r="BK549" s="337"/>
      <c r="BL549" s="337"/>
      <c r="BM549" s="337"/>
      <c r="BN549" s="337"/>
      <c r="BO549" s="337"/>
      <c r="BP549" s="337"/>
      <c r="BQ549" s="337"/>
      <c r="BR549" s="337"/>
      <c r="BS549" s="337"/>
      <c r="BT549" s="337"/>
      <c r="BU549" s="337"/>
      <c r="BV549" s="337"/>
      <c r="BW549" s="337"/>
      <c r="BX549" s="337"/>
      <c r="BY549" s="337"/>
      <c r="BZ549" s="338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7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28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9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7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28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9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7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9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7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9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18"/>
      <c r="C561" s="219"/>
      <c r="D561" s="219"/>
      <c r="E561" s="219"/>
      <c r="F561" s="219"/>
      <c r="G561" s="219"/>
      <c r="H561" s="219"/>
      <c r="I561" s="219"/>
      <c r="J561" s="219"/>
      <c r="K561" s="219"/>
      <c r="L561" s="219"/>
      <c r="M561" s="219"/>
      <c r="N561" s="219"/>
      <c r="O561" s="219"/>
      <c r="P561" s="219"/>
      <c r="Q561" s="219"/>
      <c r="R561" s="219"/>
      <c r="S561" s="219"/>
      <c r="T561" s="219"/>
      <c r="U561" s="219"/>
      <c r="V561" s="219"/>
      <c r="W561" s="219"/>
      <c r="X561" s="219"/>
      <c r="Y561" s="219"/>
      <c r="Z561" s="219"/>
      <c r="AA561" s="219"/>
      <c r="AB561" s="219"/>
      <c r="AC561" s="219"/>
      <c r="AD561" s="219"/>
      <c r="AE561" s="219"/>
      <c r="AF561" s="220"/>
      <c r="AG561" s="127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9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18"/>
      <c r="C562" s="219"/>
      <c r="D562" s="219"/>
      <c r="E562" s="219"/>
      <c r="F562" s="219"/>
      <c r="G562" s="219"/>
      <c r="H562" s="219"/>
      <c r="I562" s="219"/>
      <c r="J562" s="219"/>
      <c r="K562" s="219"/>
      <c r="L562" s="219"/>
      <c r="M562" s="219"/>
      <c r="N562" s="219"/>
      <c r="O562" s="219"/>
      <c r="P562" s="219"/>
      <c r="Q562" s="219"/>
      <c r="R562" s="219"/>
      <c r="S562" s="219"/>
      <c r="T562" s="219"/>
      <c r="U562" s="219"/>
      <c r="V562" s="219"/>
      <c r="W562" s="219"/>
      <c r="X562" s="219"/>
      <c r="Y562" s="219"/>
      <c r="Z562" s="219"/>
      <c r="AA562" s="219"/>
      <c r="AB562" s="219"/>
      <c r="AC562" s="219"/>
      <c r="AD562" s="219"/>
      <c r="AE562" s="219"/>
      <c r="AF562" s="220"/>
      <c r="AG562" s="127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9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18"/>
      <c r="C563" s="219"/>
      <c r="D563" s="219"/>
      <c r="E563" s="219"/>
      <c r="F563" s="219"/>
      <c r="G563" s="219"/>
      <c r="H563" s="219"/>
      <c r="I563" s="219"/>
      <c r="J563" s="219"/>
      <c r="K563" s="219"/>
      <c r="L563" s="219"/>
      <c r="M563" s="219"/>
      <c r="N563" s="219"/>
      <c r="O563" s="219"/>
      <c r="P563" s="219"/>
      <c r="Q563" s="219"/>
      <c r="R563" s="219"/>
      <c r="S563" s="219"/>
      <c r="T563" s="219"/>
      <c r="U563" s="219"/>
      <c r="V563" s="219"/>
      <c r="W563" s="219"/>
      <c r="X563" s="219"/>
      <c r="Y563" s="219"/>
      <c r="Z563" s="219"/>
      <c r="AA563" s="219"/>
      <c r="AB563" s="219"/>
      <c r="AC563" s="219"/>
      <c r="AD563" s="219"/>
      <c r="AE563" s="219"/>
      <c r="AF563" s="220"/>
      <c r="AG563" s="127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28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9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18"/>
      <c r="C564" s="219"/>
      <c r="D564" s="219"/>
      <c r="E564" s="219"/>
      <c r="F564" s="219"/>
      <c r="G564" s="219"/>
      <c r="H564" s="219"/>
      <c r="I564" s="219"/>
      <c r="J564" s="219"/>
      <c r="K564" s="219"/>
      <c r="L564" s="219"/>
      <c r="M564" s="219"/>
      <c r="N564" s="219"/>
      <c r="O564" s="219"/>
      <c r="P564" s="219"/>
      <c r="Q564" s="219"/>
      <c r="R564" s="219"/>
      <c r="S564" s="219"/>
      <c r="T564" s="219"/>
      <c r="U564" s="219"/>
      <c r="V564" s="219"/>
      <c r="W564" s="219"/>
      <c r="X564" s="219"/>
      <c r="Y564" s="219"/>
      <c r="Z564" s="219"/>
      <c r="AA564" s="219"/>
      <c r="AB564" s="219"/>
      <c r="AC564" s="219"/>
      <c r="AD564" s="219"/>
      <c r="AE564" s="219"/>
      <c r="AF564" s="220"/>
      <c r="AG564" s="127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28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9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18"/>
      <c r="C565" s="219"/>
      <c r="D565" s="219"/>
      <c r="E565" s="219"/>
      <c r="F565" s="219"/>
      <c r="G565" s="219"/>
      <c r="H565" s="219"/>
      <c r="I565" s="219"/>
      <c r="J565" s="219"/>
      <c r="K565" s="219"/>
      <c r="L565" s="219"/>
      <c r="M565" s="219"/>
      <c r="N565" s="219"/>
      <c r="O565" s="219"/>
      <c r="P565" s="219"/>
      <c r="Q565" s="219"/>
      <c r="R565" s="219"/>
      <c r="S565" s="219"/>
      <c r="T565" s="219"/>
      <c r="U565" s="219"/>
      <c r="V565" s="219"/>
      <c r="W565" s="219"/>
      <c r="X565" s="219"/>
      <c r="Y565" s="219"/>
      <c r="Z565" s="219"/>
      <c r="AA565" s="219"/>
      <c r="AB565" s="219"/>
      <c r="AC565" s="219"/>
      <c r="AD565" s="219"/>
      <c r="AE565" s="219"/>
      <c r="AF565" s="220"/>
      <c r="AG565" s="127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28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9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18"/>
      <c r="C566" s="219"/>
      <c r="D566" s="219"/>
      <c r="E566" s="219"/>
      <c r="F566" s="219"/>
      <c r="G566" s="219"/>
      <c r="H566" s="219"/>
      <c r="I566" s="219"/>
      <c r="J566" s="219"/>
      <c r="K566" s="219"/>
      <c r="L566" s="219"/>
      <c r="M566" s="219"/>
      <c r="N566" s="219"/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9"/>
      <c r="Z566" s="219"/>
      <c r="AA566" s="219"/>
      <c r="AB566" s="219"/>
      <c r="AC566" s="219"/>
      <c r="AD566" s="219"/>
      <c r="AE566" s="219"/>
      <c r="AF566" s="220"/>
      <c r="AG566" s="127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28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9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18"/>
      <c r="C567" s="219"/>
      <c r="D567" s="219"/>
      <c r="E567" s="219"/>
      <c r="F567" s="219"/>
      <c r="G567" s="219"/>
      <c r="H567" s="219"/>
      <c r="I567" s="219"/>
      <c r="J567" s="219"/>
      <c r="K567" s="219"/>
      <c r="L567" s="219"/>
      <c r="M567" s="219"/>
      <c r="N567" s="219"/>
      <c r="O567" s="219"/>
      <c r="P567" s="219"/>
      <c r="Q567" s="219"/>
      <c r="R567" s="219"/>
      <c r="S567" s="219"/>
      <c r="T567" s="219"/>
      <c r="U567" s="219"/>
      <c r="V567" s="219"/>
      <c r="W567" s="219"/>
      <c r="X567" s="219"/>
      <c r="Y567" s="219"/>
      <c r="Z567" s="219"/>
      <c r="AA567" s="219"/>
      <c r="AB567" s="219"/>
      <c r="AC567" s="219"/>
      <c r="AD567" s="219"/>
      <c r="AE567" s="219"/>
      <c r="AF567" s="220"/>
      <c r="AG567" s="127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28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9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18"/>
      <c r="C568" s="219"/>
      <c r="D568" s="219"/>
      <c r="E568" s="219"/>
      <c r="F568" s="219"/>
      <c r="G568" s="219"/>
      <c r="H568" s="219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9"/>
      <c r="Z568" s="219"/>
      <c r="AA568" s="219"/>
      <c r="AB568" s="219"/>
      <c r="AC568" s="219"/>
      <c r="AD568" s="219"/>
      <c r="AE568" s="219"/>
      <c r="AF568" s="220"/>
      <c r="AG568" s="127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9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18"/>
      <c r="C569" s="219"/>
      <c r="D569" s="219"/>
      <c r="E569" s="219"/>
      <c r="F569" s="219"/>
      <c r="G569" s="219"/>
      <c r="H569" s="219"/>
      <c r="I569" s="219"/>
      <c r="J569" s="219"/>
      <c r="K569" s="219"/>
      <c r="L569" s="219"/>
      <c r="M569" s="219"/>
      <c r="N569" s="219"/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9"/>
      <c r="Z569" s="219"/>
      <c r="AA569" s="219"/>
      <c r="AB569" s="219"/>
      <c r="AC569" s="219"/>
      <c r="AD569" s="219"/>
      <c r="AE569" s="219"/>
      <c r="AF569" s="220"/>
      <c r="AG569" s="127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28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9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85"/>
      <c r="C570" s="286"/>
      <c r="D570" s="286"/>
      <c r="E570" s="286"/>
      <c r="F570" s="286"/>
      <c r="G570" s="286"/>
      <c r="H570" s="286"/>
      <c r="I570" s="286"/>
      <c r="J570" s="286"/>
      <c r="K570" s="286"/>
      <c r="L570" s="286"/>
      <c r="M570" s="286"/>
      <c r="N570" s="286"/>
      <c r="O570" s="286"/>
      <c r="P570" s="286"/>
      <c r="Q570" s="286"/>
      <c r="R570" s="286"/>
      <c r="S570" s="286"/>
      <c r="T570" s="286"/>
      <c r="U570" s="286"/>
      <c r="V570" s="286"/>
      <c r="W570" s="286"/>
      <c r="X570" s="286"/>
      <c r="Y570" s="286"/>
      <c r="Z570" s="286"/>
      <c r="AA570" s="286"/>
      <c r="AB570" s="286"/>
      <c r="AC570" s="286"/>
      <c r="AD570" s="286"/>
      <c r="AE570" s="286"/>
      <c r="AF570" s="347"/>
      <c r="AG570" s="133"/>
      <c r="AH570" s="134"/>
      <c r="AI570" s="134"/>
      <c r="AJ570" s="134"/>
      <c r="AK570" s="134"/>
      <c r="AL570" s="134"/>
      <c r="AM570" s="134"/>
      <c r="AN570" s="134"/>
      <c r="AO570" s="134"/>
      <c r="AP570" s="134"/>
      <c r="AQ570" s="134"/>
      <c r="AR570" s="134"/>
      <c r="AS570" s="134"/>
      <c r="AT570" s="134"/>
      <c r="AU570" s="134"/>
      <c r="AV570" s="134"/>
      <c r="AW570" s="134"/>
      <c r="AX570" s="134"/>
      <c r="AY570" s="134"/>
      <c r="AZ570" s="134"/>
      <c r="BA570" s="134"/>
      <c r="BB570" s="134"/>
      <c r="BC570" s="134"/>
      <c r="BD570" s="134"/>
      <c r="BE570" s="134"/>
      <c r="BF570" s="134"/>
      <c r="BG570" s="134"/>
      <c r="BH570" s="134"/>
      <c r="BI570" s="134"/>
      <c r="BJ570" s="134"/>
      <c r="BK570" s="134"/>
      <c r="BL570" s="134"/>
      <c r="BM570" s="134"/>
      <c r="BN570" s="134"/>
      <c r="BO570" s="134"/>
      <c r="BP570" s="134"/>
      <c r="BQ570" s="134"/>
      <c r="BR570" s="134"/>
      <c r="BS570" s="134"/>
      <c r="BT570" s="134"/>
      <c r="BU570" s="134"/>
      <c r="BV570" s="134"/>
      <c r="BW570" s="134"/>
      <c r="BX570" s="134"/>
      <c r="BY570" s="134"/>
      <c r="BZ570" s="13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0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3" t="s">
        <v>106</v>
      </c>
      <c r="C647" s="314"/>
      <c r="D647" s="314"/>
      <c r="E647" s="314"/>
      <c r="F647" s="314"/>
      <c r="G647" s="314"/>
      <c r="H647" s="314"/>
      <c r="I647" s="314"/>
      <c r="J647" s="314"/>
      <c r="K647" s="314"/>
      <c r="L647" s="314"/>
      <c r="M647" s="314"/>
      <c r="N647" s="314"/>
      <c r="O647" s="314"/>
      <c r="P647" s="314"/>
      <c r="Q647" s="314"/>
      <c r="R647" s="314"/>
      <c r="S647" s="314"/>
      <c r="T647" s="314"/>
      <c r="U647" s="314"/>
      <c r="V647" s="314"/>
      <c r="W647" s="314"/>
      <c r="X647" s="314"/>
      <c r="Y647" s="314"/>
      <c r="Z647" s="314"/>
      <c r="AA647" s="314"/>
      <c r="AB647" s="314"/>
      <c r="AC647" s="314"/>
      <c r="AD647" s="314"/>
      <c r="AE647" s="314"/>
      <c r="AF647" s="314"/>
      <c r="AG647" s="314"/>
      <c r="AH647" s="314"/>
      <c r="AI647" s="314"/>
      <c r="AJ647" s="314"/>
      <c r="AK647" s="315"/>
      <c r="AL647" s="315"/>
      <c r="AM647" s="315"/>
      <c r="AN647" s="315"/>
      <c r="AO647" s="315"/>
      <c r="AP647" s="315"/>
      <c r="AQ647" s="315"/>
      <c r="AR647" s="315"/>
      <c r="AS647" s="315"/>
      <c r="AT647" s="315"/>
      <c r="AU647" s="315"/>
      <c r="AV647" s="315"/>
      <c r="AW647" s="315"/>
      <c r="AX647" s="315"/>
      <c r="AY647" s="315"/>
      <c r="AZ647" s="315"/>
      <c r="BA647" s="315"/>
      <c r="BB647" s="315"/>
      <c r="BC647" s="315"/>
      <c r="BD647" s="315"/>
      <c r="BE647" s="315"/>
      <c r="BF647" s="315"/>
      <c r="BG647" s="315"/>
      <c r="BH647" s="315"/>
      <c r="BI647" s="315"/>
      <c r="BJ647" s="315"/>
      <c r="BK647" s="315"/>
      <c r="BL647" s="315"/>
      <c r="BM647" s="315"/>
      <c r="BN647" s="315"/>
      <c r="BO647" s="315"/>
      <c r="BP647" s="315"/>
      <c r="BQ647" s="315"/>
      <c r="BR647" s="315"/>
      <c r="BS647" s="315"/>
      <c r="BT647" s="315"/>
      <c r="BU647" s="315"/>
      <c r="BV647" s="315"/>
      <c r="BW647" s="315"/>
      <c r="BX647" s="315"/>
      <c r="BY647" s="315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88" t="s">
        <v>118</v>
      </c>
      <c r="C648" s="289"/>
      <c r="D648" s="289"/>
      <c r="E648" s="289"/>
      <c r="F648" s="289"/>
      <c r="G648" s="289"/>
      <c r="H648" s="289"/>
      <c r="I648" s="289"/>
      <c r="J648" s="289"/>
      <c r="K648" s="289"/>
      <c r="L648" s="289"/>
      <c r="M648" s="289"/>
      <c r="N648" s="289"/>
      <c r="O648" s="289"/>
      <c r="P648" s="289"/>
      <c r="Q648" s="289"/>
      <c r="R648" s="289"/>
      <c r="S648" s="289"/>
      <c r="T648" s="289"/>
      <c r="U648" s="289"/>
      <c r="V648" s="289"/>
      <c r="W648" s="289"/>
      <c r="X648" s="289"/>
      <c r="Y648" s="289"/>
      <c r="Z648" s="289"/>
      <c r="AA648" s="289"/>
      <c r="AB648" s="289"/>
      <c r="AC648" s="289"/>
      <c r="AD648" s="289"/>
      <c r="AE648" s="289"/>
      <c r="AF648" s="289"/>
      <c r="AG648" s="289"/>
      <c r="AH648" s="289"/>
      <c r="AI648" s="289"/>
      <c r="AJ648" s="289"/>
      <c r="AK648" s="300"/>
      <c r="AL648" s="300"/>
      <c r="AM648" s="300"/>
      <c r="AN648" s="300"/>
      <c r="AO648" s="300"/>
      <c r="AP648" s="300"/>
      <c r="AQ648" s="300"/>
      <c r="AR648" s="300"/>
      <c r="AS648" s="300"/>
      <c r="AT648" s="300"/>
      <c r="AU648" s="300"/>
      <c r="AV648" s="300"/>
      <c r="AW648" s="300"/>
      <c r="AX648" s="300"/>
      <c r="AY648" s="300"/>
      <c r="AZ648" s="300"/>
      <c r="BA648" s="300"/>
      <c r="BB648" s="300"/>
      <c r="BC648" s="300"/>
      <c r="BD648" s="300"/>
      <c r="BE648" s="300"/>
      <c r="BF648" s="300"/>
      <c r="BG648" s="300"/>
      <c r="BH648" s="300"/>
      <c r="BI648" s="300"/>
      <c r="BJ648" s="300"/>
      <c r="BK648" s="300"/>
      <c r="BL648" s="300"/>
      <c r="BM648" s="300"/>
      <c r="BN648" s="300"/>
      <c r="BO648" s="300"/>
      <c r="BP648" s="300"/>
      <c r="BQ648" s="300"/>
      <c r="BR648" s="300"/>
      <c r="BS648" s="300"/>
      <c r="BT648" s="300"/>
      <c r="BU648" s="300"/>
      <c r="BV648" s="300"/>
      <c r="BW648" s="300"/>
      <c r="BX648" s="300"/>
      <c r="BY648" s="300"/>
      <c r="BZ648" s="30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0"/>
      <c r="C649" s="291"/>
      <c r="D649" s="291"/>
      <c r="E649" s="291"/>
      <c r="F649" s="291"/>
      <c r="G649" s="291"/>
      <c r="H649" s="291"/>
      <c r="I649" s="291"/>
      <c r="J649" s="291"/>
      <c r="K649" s="291"/>
      <c r="L649" s="291"/>
      <c r="M649" s="291"/>
      <c r="N649" s="291"/>
      <c r="O649" s="291"/>
      <c r="P649" s="291"/>
      <c r="Q649" s="291"/>
      <c r="R649" s="291"/>
      <c r="S649" s="291"/>
      <c r="T649" s="291"/>
      <c r="U649" s="291"/>
      <c r="V649" s="291"/>
      <c r="W649" s="291"/>
      <c r="X649" s="291"/>
      <c r="Y649" s="291"/>
      <c r="Z649" s="291"/>
      <c r="AA649" s="291"/>
      <c r="AB649" s="291"/>
      <c r="AC649" s="291"/>
      <c r="AD649" s="291"/>
      <c r="AE649" s="291"/>
      <c r="AF649" s="291"/>
      <c r="AG649" s="291"/>
      <c r="AH649" s="291"/>
      <c r="AI649" s="291"/>
      <c r="AJ649" s="291"/>
      <c r="AK649" s="300"/>
      <c r="AL649" s="300"/>
      <c r="AM649" s="300"/>
      <c r="AN649" s="300"/>
      <c r="AO649" s="300"/>
      <c r="AP649" s="300"/>
      <c r="AQ649" s="300"/>
      <c r="AR649" s="300"/>
      <c r="AS649" s="300"/>
      <c r="AT649" s="300"/>
      <c r="AU649" s="300"/>
      <c r="AV649" s="300"/>
      <c r="AW649" s="300"/>
      <c r="AX649" s="300"/>
      <c r="AY649" s="300"/>
      <c r="AZ649" s="300"/>
      <c r="BA649" s="300"/>
      <c r="BB649" s="300"/>
      <c r="BC649" s="300"/>
      <c r="BD649" s="300"/>
      <c r="BE649" s="300"/>
      <c r="BF649" s="300"/>
      <c r="BG649" s="300"/>
      <c r="BH649" s="300"/>
      <c r="BI649" s="300"/>
      <c r="BJ649" s="300"/>
      <c r="BK649" s="300"/>
      <c r="BL649" s="300"/>
      <c r="BM649" s="300"/>
      <c r="BN649" s="300"/>
      <c r="BO649" s="300"/>
      <c r="BP649" s="300"/>
      <c r="BQ649" s="300"/>
      <c r="BR649" s="300"/>
      <c r="BS649" s="300"/>
      <c r="BT649" s="300"/>
      <c r="BU649" s="300"/>
      <c r="BV649" s="300"/>
      <c r="BW649" s="300"/>
      <c r="BX649" s="300"/>
      <c r="BY649" s="300"/>
      <c r="BZ649" s="30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2"/>
      <c r="C650" s="293"/>
      <c r="D650" s="293"/>
      <c r="E650" s="293"/>
      <c r="F650" s="293"/>
      <c r="G650" s="293"/>
      <c r="H650" s="293"/>
      <c r="I650" s="293"/>
      <c r="J650" s="293"/>
      <c r="K650" s="293"/>
      <c r="L650" s="293"/>
      <c r="M650" s="293"/>
      <c r="N650" s="293"/>
      <c r="O650" s="293"/>
      <c r="P650" s="293"/>
      <c r="Q650" s="293"/>
      <c r="R650" s="293"/>
      <c r="S650" s="293"/>
      <c r="T650" s="293"/>
      <c r="U650" s="293"/>
      <c r="V650" s="293"/>
      <c r="W650" s="293"/>
      <c r="X650" s="293"/>
      <c r="Y650" s="293"/>
      <c r="Z650" s="293"/>
      <c r="AA650" s="293"/>
      <c r="AB650" s="293"/>
      <c r="AC650" s="293"/>
      <c r="AD650" s="293"/>
      <c r="AE650" s="293"/>
      <c r="AF650" s="293"/>
      <c r="AG650" s="293"/>
      <c r="AH650" s="293"/>
      <c r="AI650" s="293"/>
      <c r="AJ650" s="293"/>
      <c r="AK650" s="302"/>
      <c r="AL650" s="302"/>
      <c r="AM650" s="302"/>
      <c r="AN650" s="302"/>
      <c r="AO650" s="302"/>
      <c r="AP650" s="302"/>
      <c r="AQ650" s="302"/>
      <c r="AR650" s="302"/>
      <c r="AS650" s="302"/>
      <c r="AT650" s="302"/>
      <c r="AU650" s="302"/>
      <c r="AV650" s="302"/>
      <c r="AW650" s="302"/>
      <c r="AX650" s="302"/>
      <c r="AY650" s="302"/>
      <c r="AZ650" s="302"/>
      <c r="BA650" s="302"/>
      <c r="BB650" s="302"/>
      <c r="BC650" s="302"/>
      <c r="BD650" s="302"/>
      <c r="BE650" s="302"/>
      <c r="BF650" s="302"/>
      <c r="BG650" s="302"/>
      <c r="BH650" s="302"/>
      <c r="BI650" s="302"/>
      <c r="BJ650" s="302"/>
      <c r="BK650" s="302"/>
      <c r="BL650" s="302"/>
      <c r="BM650" s="302"/>
      <c r="BN650" s="302"/>
      <c r="BO650" s="302"/>
      <c r="BP650" s="302"/>
      <c r="BQ650" s="302"/>
      <c r="BR650" s="302"/>
      <c r="BS650" s="302"/>
      <c r="BT650" s="302"/>
      <c r="BU650" s="302"/>
      <c r="BV650" s="302"/>
      <c r="BW650" s="302"/>
      <c r="BX650" s="302"/>
      <c r="BY650" s="302"/>
      <c r="BZ650" s="303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4" t="s">
        <v>109</v>
      </c>
      <c r="C651" s="295"/>
      <c r="D651" s="295"/>
      <c r="E651" s="295"/>
      <c r="F651" s="295"/>
      <c r="G651" s="295"/>
      <c r="H651" s="295"/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6" t="s">
        <v>54</v>
      </c>
      <c r="AB651" s="296"/>
      <c r="AC651" s="296"/>
      <c r="AD651" s="296"/>
      <c r="AE651" s="296"/>
      <c r="AF651" s="296"/>
      <c r="AG651" s="296"/>
      <c r="AH651" s="296"/>
      <c r="AI651" s="296"/>
      <c r="AJ651" s="297"/>
      <c r="AK651" s="298">
        <f>+SUM(AK652:AX654)</f>
        <v>0</v>
      </c>
      <c r="AL651" s="298"/>
      <c r="AM651" s="298"/>
      <c r="AN651" s="298"/>
      <c r="AO651" s="298"/>
      <c r="AP651" s="298"/>
      <c r="AQ651" s="298"/>
      <c r="AR651" s="298"/>
      <c r="AS651" s="298"/>
      <c r="AT651" s="298"/>
      <c r="AU651" s="298"/>
      <c r="AV651" s="298"/>
      <c r="AW651" s="298"/>
      <c r="AX651" s="298"/>
      <c r="AY651" s="298">
        <f>+SUM(AY652:BL654)</f>
        <v>0</v>
      </c>
      <c r="AZ651" s="298"/>
      <c r="BA651" s="298"/>
      <c r="BB651" s="298"/>
      <c r="BC651" s="298"/>
      <c r="BD651" s="298"/>
      <c r="BE651" s="298"/>
      <c r="BF651" s="298"/>
      <c r="BG651" s="298"/>
      <c r="BH651" s="298"/>
      <c r="BI651" s="298"/>
      <c r="BJ651" s="298"/>
      <c r="BK651" s="298"/>
      <c r="BL651" s="298"/>
      <c r="BM651" s="298">
        <f>+SUM(BM652:BZ654)</f>
        <v>0</v>
      </c>
      <c r="BN651" s="298"/>
      <c r="BO651" s="298"/>
      <c r="BP651" s="298"/>
      <c r="BQ651" s="298"/>
      <c r="BR651" s="298"/>
      <c r="BS651" s="298"/>
      <c r="BT651" s="298"/>
      <c r="BU651" s="298"/>
      <c r="BV651" s="298"/>
      <c r="BW651" s="298"/>
      <c r="BX651" s="298"/>
      <c r="BY651" s="298"/>
      <c r="BZ651" s="299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05" t="s">
        <v>107</v>
      </c>
      <c r="C652" s="206"/>
      <c r="D652" s="206"/>
      <c r="E652" s="206"/>
      <c r="F652" s="206"/>
      <c r="G652" s="206"/>
      <c r="H652" s="206"/>
      <c r="I652" s="206"/>
      <c r="J652" s="206"/>
      <c r="K652" s="206"/>
      <c r="L652" s="206"/>
      <c r="M652" s="206"/>
      <c r="N652" s="206"/>
      <c r="O652" s="206"/>
      <c r="P652" s="206"/>
      <c r="Q652" s="206"/>
      <c r="R652" s="206"/>
      <c r="S652" s="206"/>
      <c r="T652" s="206"/>
      <c r="U652" s="206"/>
      <c r="V652" s="206"/>
      <c r="W652" s="206"/>
      <c r="X652" s="206"/>
      <c r="Y652" s="206"/>
      <c r="Z652" s="206"/>
      <c r="AA652" s="206"/>
      <c r="AB652" s="206"/>
      <c r="AC652" s="206"/>
      <c r="AD652" s="206"/>
      <c r="AE652" s="206"/>
      <c r="AF652" s="206"/>
      <c r="AG652" s="206"/>
      <c r="AH652" s="206"/>
      <c r="AI652" s="206"/>
      <c r="AJ652" s="206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28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9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05" t="s">
        <v>108</v>
      </c>
      <c r="C653" s="206"/>
      <c r="D653" s="206"/>
      <c r="E653" s="206"/>
      <c r="F653" s="206"/>
      <c r="G653" s="206"/>
      <c r="H653" s="206"/>
      <c r="I653" s="206"/>
      <c r="J653" s="206"/>
      <c r="K653" s="206"/>
      <c r="L653" s="206"/>
      <c r="M653" s="206"/>
      <c r="N653" s="206"/>
      <c r="O653" s="206"/>
      <c r="P653" s="206"/>
      <c r="Q653" s="206"/>
      <c r="R653" s="206"/>
      <c r="S653" s="206"/>
      <c r="T653" s="206"/>
      <c r="U653" s="206"/>
      <c r="V653" s="206"/>
      <c r="W653" s="206"/>
      <c r="X653" s="206"/>
      <c r="Y653" s="206"/>
      <c r="Z653" s="206"/>
      <c r="AA653" s="206"/>
      <c r="AB653" s="206"/>
      <c r="AC653" s="206"/>
      <c r="AD653" s="206"/>
      <c r="AE653" s="206"/>
      <c r="AF653" s="206"/>
      <c r="AG653" s="206"/>
      <c r="AH653" s="206"/>
      <c r="AI653" s="206"/>
      <c r="AJ653" s="206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28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9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05" t="s">
        <v>110</v>
      </c>
      <c r="C654" s="206"/>
      <c r="D654" s="206"/>
      <c r="E654" s="206"/>
      <c r="F654" s="206"/>
      <c r="G654" s="206"/>
      <c r="H654" s="206"/>
      <c r="I654" s="206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28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9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11" t="s">
        <v>112</v>
      </c>
      <c r="C655" s="212"/>
      <c r="D655" s="212"/>
      <c r="E655" s="212"/>
      <c r="F655" s="212"/>
      <c r="G655" s="212"/>
      <c r="H655" s="212"/>
      <c r="I655" s="212"/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  <c r="AH655" s="212"/>
      <c r="AI655" s="212"/>
      <c r="AJ655" s="212"/>
      <c r="AK655" s="213"/>
      <c r="AL655" s="214"/>
      <c r="AM655" s="214"/>
      <c r="AN655" s="214"/>
      <c r="AO655" s="214"/>
      <c r="AP655" s="214"/>
      <c r="AQ655" s="214"/>
      <c r="AR655" s="214"/>
      <c r="AS655" s="214"/>
      <c r="AT655" s="214"/>
      <c r="AU655" s="214"/>
      <c r="AV655" s="214"/>
      <c r="AW655" s="214"/>
      <c r="AX655" s="214"/>
      <c r="AY655" s="214"/>
      <c r="AZ655" s="214"/>
      <c r="BA655" s="214"/>
      <c r="BB655" s="214"/>
      <c r="BC655" s="214"/>
      <c r="BD655" s="214"/>
      <c r="BE655" s="214"/>
      <c r="BF655" s="214"/>
      <c r="BG655" s="214"/>
      <c r="BH655" s="214"/>
      <c r="BI655" s="214"/>
      <c r="BJ655" s="214"/>
      <c r="BK655" s="214"/>
      <c r="BL655" s="214"/>
      <c r="BM655" s="214"/>
      <c r="BN655" s="214"/>
      <c r="BO655" s="214"/>
      <c r="BP655" s="214"/>
      <c r="BQ655" s="214"/>
      <c r="BR655" s="214"/>
      <c r="BS655" s="214"/>
      <c r="BT655" s="214"/>
      <c r="BU655" s="214"/>
      <c r="BV655" s="214"/>
      <c r="BW655" s="214"/>
      <c r="BX655" s="214"/>
      <c r="BY655" s="214"/>
      <c r="BZ655" s="21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05" t="s">
        <v>113</v>
      </c>
      <c r="C656" s="206"/>
      <c r="D656" s="206"/>
      <c r="E656" s="206"/>
      <c r="F656" s="206"/>
      <c r="G656" s="206"/>
      <c r="H656" s="206"/>
      <c r="I656" s="206"/>
      <c r="J656" s="206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216"/>
      <c r="AY656" s="216"/>
      <c r="AZ656" s="216"/>
      <c r="BA656" s="216"/>
      <c r="BB656" s="216"/>
      <c r="BC656" s="216"/>
      <c r="BD656" s="216"/>
      <c r="BE656" s="216"/>
      <c r="BF656" s="216"/>
      <c r="BG656" s="216"/>
      <c r="BH656" s="216"/>
      <c r="BI656" s="216"/>
      <c r="BJ656" s="216"/>
      <c r="BK656" s="216"/>
      <c r="BL656" s="216"/>
      <c r="BM656" s="216"/>
      <c r="BN656" s="216"/>
      <c r="BO656" s="216"/>
      <c r="BP656" s="216"/>
      <c r="BQ656" s="216"/>
      <c r="BR656" s="216"/>
      <c r="BS656" s="216"/>
      <c r="BT656" s="216"/>
      <c r="BU656" s="216"/>
      <c r="BV656" s="216"/>
      <c r="BW656" s="216"/>
      <c r="BX656" s="216"/>
      <c r="BY656" s="216"/>
      <c r="BZ656" s="21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05" t="s">
        <v>117</v>
      </c>
      <c r="C657" s="206"/>
      <c r="D657" s="206"/>
      <c r="E657" s="206"/>
      <c r="F657" s="206"/>
      <c r="G657" s="206"/>
      <c r="H657" s="206"/>
      <c r="I657" s="206"/>
      <c r="J657" s="206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9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05" t="s">
        <v>114</v>
      </c>
      <c r="C658" s="206"/>
      <c r="D658" s="206"/>
      <c r="E658" s="206"/>
      <c r="F658" s="206"/>
      <c r="G658" s="206"/>
      <c r="H658" s="206"/>
      <c r="I658" s="206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7"/>
      <c r="AL658" s="207"/>
      <c r="AM658" s="207"/>
      <c r="AN658" s="207"/>
      <c r="AO658" s="207"/>
      <c r="AP658" s="207"/>
      <c r="AQ658" s="207"/>
      <c r="AR658" s="207"/>
      <c r="AS658" s="207"/>
      <c r="AT658" s="207"/>
      <c r="AU658" s="207"/>
      <c r="AV658" s="207"/>
      <c r="AW658" s="207"/>
      <c r="AX658" s="207"/>
      <c r="AY658" s="207"/>
      <c r="AZ658" s="207"/>
      <c r="BA658" s="207"/>
      <c r="BB658" s="207"/>
      <c r="BC658" s="207"/>
      <c r="BD658" s="207"/>
      <c r="BE658" s="207"/>
      <c r="BF658" s="207"/>
      <c r="BG658" s="207"/>
      <c r="BH658" s="207"/>
      <c r="BI658" s="207"/>
      <c r="BJ658" s="207"/>
      <c r="BK658" s="207"/>
      <c r="BL658" s="207"/>
      <c r="BM658" s="207"/>
      <c r="BN658" s="207"/>
      <c r="BO658" s="207"/>
      <c r="BP658" s="207"/>
      <c r="BQ658" s="207"/>
      <c r="BR658" s="207"/>
      <c r="BS658" s="207"/>
      <c r="BT658" s="207"/>
      <c r="BU658" s="207"/>
      <c r="BV658" s="207"/>
      <c r="BW658" s="207"/>
      <c r="BX658" s="207"/>
      <c r="BY658" s="207"/>
      <c r="BZ658" s="20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05" t="s">
        <v>115</v>
      </c>
      <c r="C659" s="206"/>
      <c r="D659" s="206"/>
      <c r="E659" s="206"/>
      <c r="F659" s="206"/>
      <c r="G659" s="206"/>
      <c r="H659" s="206"/>
      <c r="I659" s="206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7"/>
      <c r="AL659" s="207"/>
      <c r="AM659" s="207"/>
      <c r="AN659" s="207"/>
      <c r="AO659" s="207"/>
      <c r="AP659" s="207"/>
      <c r="AQ659" s="207"/>
      <c r="AR659" s="207"/>
      <c r="AS659" s="207"/>
      <c r="AT659" s="207"/>
      <c r="AU659" s="207"/>
      <c r="AV659" s="207"/>
      <c r="AW659" s="207"/>
      <c r="AX659" s="207"/>
      <c r="AY659" s="207"/>
      <c r="AZ659" s="207"/>
      <c r="BA659" s="207"/>
      <c r="BB659" s="207"/>
      <c r="BC659" s="207"/>
      <c r="BD659" s="207"/>
      <c r="BE659" s="207"/>
      <c r="BF659" s="207"/>
      <c r="BG659" s="207"/>
      <c r="BH659" s="207"/>
      <c r="BI659" s="207"/>
      <c r="BJ659" s="207"/>
      <c r="BK659" s="207"/>
      <c r="BL659" s="207"/>
      <c r="BM659" s="207"/>
      <c r="BN659" s="207"/>
      <c r="BO659" s="207"/>
      <c r="BP659" s="207"/>
      <c r="BQ659" s="207"/>
      <c r="BR659" s="207"/>
      <c r="BS659" s="207"/>
      <c r="BT659" s="207"/>
      <c r="BU659" s="207"/>
      <c r="BV659" s="207"/>
      <c r="BW659" s="207"/>
      <c r="BX659" s="207"/>
      <c r="BY659" s="207"/>
      <c r="BZ659" s="20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09" t="s">
        <v>116</v>
      </c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134"/>
      <c r="AL660" s="134"/>
      <c r="AM660" s="134"/>
      <c r="AN660" s="134"/>
      <c r="AO660" s="134"/>
      <c r="AP660" s="134"/>
      <c r="AQ660" s="134"/>
      <c r="AR660" s="134"/>
      <c r="AS660" s="134"/>
      <c r="AT660" s="134"/>
      <c r="AU660" s="134"/>
      <c r="AV660" s="134"/>
      <c r="AW660" s="134"/>
      <c r="AX660" s="134"/>
      <c r="AY660" s="134"/>
      <c r="AZ660" s="134"/>
      <c r="BA660" s="134"/>
      <c r="BB660" s="134"/>
      <c r="BC660" s="134"/>
      <c r="BD660" s="134"/>
      <c r="BE660" s="134"/>
      <c r="BF660" s="134"/>
      <c r="BG660" s="134"/>
      <c r="BH660" s="134"/>
      <c r="BI660" s="134"/>
      <c r="BJ660" s="134"/>
      <c r="BK660" s="134"/>
      <c r="BL660" s="134"/>
      <c r="BM660" s="134"/>
      <c r="BN660" s="134"/>
      <c r="BO660" s="134"/>
      <c r="BP660" s="134"/>
      <c r="BQ660" s="134"/>
      <c r="BR660" s="134"/>
      <c r="BS660" s="134"/>
      <c r="BT660" s="134"/>
      <c r="BU660" s="134"/>
      <c r="BV660" s="134"/>
      <c r="BW660" s="134"/>
      <c r="BX660" s="134"/>
      <c r="BY660" s="134"/>
      <c r="BZ660" s="13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1" t="s">
        <v>111</v>
      </c>
      <c r="C661" s="202"/>
      <c r="D661" s="202"/>
      <c r="E661" s="202"/>
      <c r="F661" s="202"/>
      <c r="G661" s="202"/>
      <c r="H661" s="202"/>
      <c r="I661" s="202"/>
      <c r="J661" s="202"/>
      <c r="K661" s="202"/>
      <c r="L661" s="202"/>
      <c r="M661" s="202"/>
      <c r="N661" s="202"/>
      <c r="O661" s="202"/>
      <c r="P661" s="202"/>
      <c r="Q661" s="202"/>
      <c r="R661" s="202"/>
      <c r="S661" s="202"/>
      <c r="T661" s="202"/>
      <c r="U661" s="202"/>
      <c r="V661" s="202"/>
      <c r="W661" s="202"/>
      <c r="X661" s="202"/>
      <c r="Y661" s="202"/>
      <c r="Z661" s="202"/>
      <c r="AA661" s="202"/>
      <c r="AB661" s="202"/>
      <c r="AC661" s="202"/>
      <c r="AD661" s="202"/>
      <c r="AE661" s="202"/>
      <c r="AF661" s="202"/>
      <c r="AG661" s="202"/>
      <c r="AH661" s="202"/>
      <c r="AI661" s="202"/>
      <c r="AJ661" s="202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3"/>
      <c r="BN661" s="203"/>
      <c r="BO661" s="203"/>
      <c r="BP661" s="203"/>
      <c r="BQ661" s="203"/>
      <c r="BR661" s="203"/>
      <c r="BS661" s="203"/>
      <c r="BT661" s="203"/>
      <c r="BU661" s="203"/>
      <c r="BV661" s="203"/>
      <c r="BW661" s="203"/>
      <c r="BX661" s="203"/>
      <c r="BY661" s="203"/>
      <c r="BZ661" s="204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221" t="s">
        <v>196</v>
      </c>
      <c r="L665" s="221"/>
      <c r="M665" s="221"/>
      <c r="N665" s="221"/>
      <c r="O665" s="221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G430:BZ430"/>
    <mergeCell ref="B453:BZ453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399:BZ399"/>
    <mergeCell ref="B400:BZ400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2015-06-09T06:10:09Z</cp:lastPrinted>
  <dcterms:created xsi:type="dcterms:W3CDTF">2012-01-12T21:00:01Z</dcterms:created>
  <dcterms:modified xsi:type="dcterms:W3CDTF">2024-03-24T14:12:03Z</dcterms:modified>
</cp:coreProperties>
</file>