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69" i="44"/>
  <c r="O52" i="44"/>
  <c r="S52" i="44" s="1"/>
  <c r="O67" i="44"/>
  <c r="AJ17" i="37"/>
  <c r="AI17" i="37"/>
  <c r="O73" i="44" l="1"/>
  <c r="S58" i="44"/>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E39" i="43" s="1"/>
  <c r="D42" i="43"/>
  <c r="D39" i="43" s="1"/>
  <c r="E41" i="43"/>
  <c r="D41" i="43"/>
  <c r="E40" i="43"/>
  <c r="D40" i="43"/>
  <c r="E38" i="43"/>
  <c r="D38" i="43"/>
  <c r="E37" i="43"/>
  <c r="D37" i="43"/>
  <c r="E36" i="43"/>
  <c r="E35" i="43" s="1"/>
  <c r="D36" i="43"/>
  <c r="D35" i="43" s="1"/>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4" i="39" s="1"/>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D73" i="38"/>
  <c r="D66" i="38"/>
  <c r="D50" i="38"/>
  <c r="D51" i="38"/>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D27" i="38"/>
  <c r="D28" i="38"/>
  <c r="D29" i="38"/>
  <c r="D30" i="38"/>
  <c r="D31" i="38"/>
  <c r="D26" i="38"/>
  <c r="D12" i="38"/>
  <c r="D13" i="38"/>
  <c r="D14" i="38"/>
  <c r="D15" i="38"/>
  <c r="D16" i="38"/>
  <c r="D17" i="38"/>
  <c r="D18" i="38"/>
  <c r="D19" i="38"/>
  <c r="D20" i="38"/>
  <c r="D21" i="38"/>
  <c r="D22" i="38"/>
  <c r="D23" i="38"/>
  <c r="D11" i="38"/>
  <c r="D10" i="38"/>
  <c r="E30" i="40"/>
  <c r="F123" i="38" l="1"/>
  <c r="F72" i="38"/>
  <c r="F35" i="38"/>
  <c r="F51" i="38"/>
  <c r="D43" i="43"/>
  <c r="D53" i="43"/>
  <c r="D49" i="43" s="1"/>
  <c r="E39" i="40"/>
  <c r="E43" i="40"/>
  <c r="E43" i="43"/>
  <c r="D63" i="43"/>
  <c r="F103" i="38"/>
  <c r="D20" i="42"/>
  <c r="E42" i="39"/>
  <c r="E42" i="42"/>
  <c r="E66" i="42"/>
  <c r="E63" i="40"/>
  <c r="E63" i="43"/>
  <c r="E53" i="43"/>
  <c r="D23" i="40"/>
  <c r="E53" i="40"/>
  <c r="E49" i="40" s="1"/>
  <c r="E23" i="43"/>
  <c r="E60" i="42"/>
  <c r="D47" i="42"/>
  <c r="D46" i="42" s="1"/>
  <c r="E49" i="43"/>
  <c r="D23" i="43"/>
  <c r="D17" i="40"/>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D12" i="40"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<sst xmlns="http://schemas.openxmlformats.org/spreadsheetml/2006/main" count="3352" uniqueCount="1543">
  <si>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</si>
  <si>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</si>
  <si>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</si>
  <si>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</si>
  <si>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</si>
  <si>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</si>
  <si>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</si>
  <si>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</si>
  <si>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</si>
  <si>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</si>
  <si>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</si>
  <si>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</si>
  <si>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</si>
  <si>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</si>
  <si>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</si>
  <si>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</si>
  <si>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</si>
  <si>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</si>
  <si>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</si>
  <si>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</si>
  <si>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</si>
  <si>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</si>
  <si>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</si>
  <si>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</si>
  <si>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</si>
  <si>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</si>
  <si>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</si>
  <si>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</si>
  <si>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</si>
  <si>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</si>
  <si>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</si>
  <si>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</si>
  <si>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</si>
  <si>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</si>
  <si>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</si>
  <si>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</si>
  <si>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</si>
  <si>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</si>
  <si>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</si>
  <si>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</si>
  <si>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</si>
  <si>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</si>
  <si>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</si>
  <si>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</si>
  <si>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</si>
  <si>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</si>
  <si>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</si>
  <si>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</si>
  <si>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</si>
  <si>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</si>
  <si>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</si>
  <si>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</si>
  <si>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</si>
  <si>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</si>
  <si>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</si>
  <si>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</si>
  <si>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</si>
  <si>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</si>
  <si>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</si>
  <si>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</si>
  <si>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</si>
  <si>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</si>
  <si>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</si>
  <si>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</si>
  <si>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</si>
  <si>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</si>
  <si>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</si>
  <si>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</si>
  <si>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</si>
  <si>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</si>
  <si>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</si>
  <si>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</si>
  <si>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</si>
  <si>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</si>
  <si>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</si>
  <si>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</si>
  <si>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</si>
  <si>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</si>
  <si>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</si>
  <si>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</si>
  <si>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</si>
  <si>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</si>
  <si>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</si>
  <si>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</si>
  <si>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</si>
  <si>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</si>
  <si>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</si>
  <si>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</si>
  <si>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</si>
  <si>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</si>
  <si>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</si>
  <si>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</si>
  <si>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</si>
  <si>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</si>
  <si>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</si>
  <si>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</si>
  <si>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</si>
  <si>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</si>
  <si>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</si>
  <si>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</si>
  <si>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</si>
  <si>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</si>
  <si>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</si>
  <si>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</si>
  <si>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</si>
  <si>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</si>
  <si>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</si>
  <si>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</si>
  <si>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</si>
  <si>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</si>
  <si>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</si>
  <si>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</si>
  <si>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</si>
  <si>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</si>
  <si>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</si>
  <si>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</si>
  <si>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</si>
  <si>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</si>
  <si>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</si>
  <si>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</si>
  <si>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</si>
  <si>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</si>
  <si>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</si>
  <si>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</si>
  <si>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</si>
  <si>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</si>
  <si>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</si>
  <si>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</si>
  <si>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</si>
  <si>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</si>
  <si>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</si>
  <si>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</si>
  <si>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</si>
  <si>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</si>
  <si>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</si>
  <si>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</si>
  <si>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</si>
  <si>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</si>
  <si>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</si>
  <si>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</si>
  <si>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</si>
  <si>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</si>
  <si>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</si>
  <si>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</si>
  <si>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</si>
  <si>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</si>
  <si>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</si>
  <si>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</si>
  <si>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</si>
  <si>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</si>
  <si>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</si>
  <si>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</si>
  <si>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</si>
  <si>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</si>
  <si>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</si>
  <si>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</si>
  <si>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</si>
  <si>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</si>
  <si>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</si>
  <si>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</si>
  <si>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</si>
  <si>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</si>
  <si>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</si>
  <si>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</si>
  <si>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</si>
  <si>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</si>
  <si>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</si>
  <si>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</si>
  <si>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</si>
  <si>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</si>
  <si>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</si>
  <si>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</si>
  <si>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</si>
  <si>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</si>
  <si>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</si>
  <si>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</si>
  <si>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</si>
  <si>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</si>
  <si>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</si>
  <si>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</si>
  <si>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</si>
  <si>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</si>
  <si>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</si>
  <si>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</si>
  <si>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</si>
  <si>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</si>
  <si>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</si>
  <si>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</si>
  <si>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</si>
  <si>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</si>
  <si>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</si>
  <si>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</si>
  <si>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</si>
  <si>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</si>
  <si>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</si>
  <si>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</si>
  <si>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</si>
  <si>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</si>
  <si>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</si>
  <si>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</si>
  <si>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</si>
  <si>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</si>
  <si>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</si>
  <si>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</si>
  <si>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</si>
  <si>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</si>
  <si>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</si>
  <si>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</si>
  <si>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</si>
  <si>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</si>
  <si>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</si>
  <si>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</si>
  <si>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</si>
  <si>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</si>
  <si>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</si>
  <si>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</si>
  <si>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</si>
  <si>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</si>
  <si>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</si>
  <si>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</si>
  <si>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</si>
  <si>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</si>
  <si>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</si>
  <si>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</si>
  <si>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</si>
  <si>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</si>
  <si>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</si>
  <si>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</si>
  <si>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</si>
  <si>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</si>
  <si>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</si>
  <si>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</si>
  <si>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</si>
  <si>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</si>
  <si>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</si>
  <si>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</si>
  <si>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</si>
  <si>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</si>
  <si>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</si>
  <si>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</si>
  <si>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</si>
  <si>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</si>
  <si>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</si>
  <si>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</si>
  <si>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</si>
  <si>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</si>
  <si>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</si>
  <si>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</si>
  <si>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</si>
  <si>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</si>
  <si>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</si>
  <si>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</si>
  <si>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</si>
  <si>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</si>
  <si>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</si>
  <si>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</si>
  <si>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</si>
  <si>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</si>
  <si>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</si>
  <si>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</si>
  <si>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</si>
  <si>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</si>
  <si>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</si>
  <si>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</si>
  <si>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</si>
  <si>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</si>
  <si>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</si>
  <si>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</si>
  <si>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</si>
  <si>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</si>
  <si>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</si>
  <si>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</si>
  <si>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</si>
  <si>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</si>
  <si>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</si>
  <si>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</si>
  <si>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</si>
  <si>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</si>
  <si>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</si>
  <si>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</si>
  <si>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</si>
  <si>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</si>
  <si>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</si>
  <si>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</si>
  <si>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</si>
  <si>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</si>
  <si>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</si>
  <si>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</si>
  <si>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</si>
  <si>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</si>
  <si>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</si>
  <si>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</si>
  <si>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</si>
  <si>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</si>
  <si>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</si>
  <si>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</si>
  <si>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</si>
  <si>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</si>
  <si>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</si>
  <si>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</si>
  <si>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</si>
  <si>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</si>
  <si>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</si>
  <si>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</si>
  <si>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</si>
  <si>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</si>
  <si>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</si>
  <si>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</si>
  <si>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</si>
  <si>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</si>
  <si>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</si>
  <si>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</si>
  <si>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</si>
  <si>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</si>
  <si>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</si>
  <si>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</si>
  <si>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</si>
  <si>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</si>
  <si>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</si>
  <si>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</si>
  <si>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</si>
  <si>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</si>
  <si>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</si>
  <si>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</si>
  <si>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</si>
  <si>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</si>
  <si>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</si>
  <si>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</si>
  <si>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</si>
  <si>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</si>
  <si>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</si>
  <si>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</si>
  <si>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</si>
  <si>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</si>
  <si>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</si>
  <si>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</si>
  <si>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</si>
  <si>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</si>
  <si>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</si>
  <si>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</si>
  <si>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</si>
  <si>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</si>
  <si>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</si>
  <si>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</si>
  <si>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</si>
  <si>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</si>
  <si>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</si>
  <si>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</si>
  <si>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</si>
  <si>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</si>
  <si>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</si>
  <si>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</si>
  <si>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</si>
  <si>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</si>
  <si>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</si>
  <si>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</si>
  <si>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</si>
  <si>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</si>
  <si>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</si>
  <si>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</si>
  <si>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</si>
  <si>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</si>
  <si>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</si>
  <si>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</si>
  <si>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</si>
  <si>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</si>
  <si>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</si>
  <si>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</si>
  <si>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</si>
  <si>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</si>
  <si>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</si>
  <si>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</si>
  <si>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</si>
  <si>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</si>
  <si>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</si>
  <si>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</si>
  <si>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</si>
  <si>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</si>
  <si>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</si>
  <si>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</si>
  <si>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</si>
  <si>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</si>
  <si>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</si>
  <si>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</si>
  <si>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</si>
  <si>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</si>
  <si>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</si>
  <si>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</si>
  <si>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</si>
  <si>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</si>
  <si>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</si>
  <si>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</si>
  <si>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</si>
  <si>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</si>
  <si>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</si>
  <si>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</si>
  <si>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</si>
  <si>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</si>
  <si>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</si>
  <si>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</si>
  <si>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</si>
  <si>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</si>
  <si>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</si>
  <si>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</si>
  <si>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</si>
  <si>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</si>
  <si>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</si>
  <si>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</si>
  <si>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</si>
  <si>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</si>
  <si>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</si>
  <si>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</si>
  <si>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</si>
  <si>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</si>
  <si>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</si>
  <si>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</si>
  <si>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</si>
  <si>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</si>
  <si>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</si>
  <si>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</si>
  <si>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</si>
  <si>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</si>
  <si>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</si>
  <si>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</si>
  <si>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</si>
  <si>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</si>
  <si>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</si>
  <si>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</si>
  <si>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</si>
  <si>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</si>
  <si>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</si>
  <si>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</si>
  <si>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</si>
  <si>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</si>
  <si>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</si>
  <si>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</si>
  <si>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</si>
  <si>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</si>
  <si>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</si>
  <si>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</si>
  <si>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</si>
  <si>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</si>
  <si>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</si>
  <si>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</si>
  <si>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</si>
  <si>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</si>
  <si>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</si>
  <si>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</si>
  <si>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</si>
  <si>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</si>
  <si>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</si>
  <si>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</si>
  <si>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</si>
  <si>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</si>
  <si>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</si>
  <si>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</si>
  <si>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</si>
  <si>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</si>
  <si>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</si>
  <si>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</si>
  <si>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</si>
  <si>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</si>
  <si>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</si>
  <si>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</si>
  <si>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</si>
  <si>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</si>
  <si>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</si>
  <si>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</si>
  <si>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</si>
  <si>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</si>
  <si>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</si>
  <si>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</si>
  <si>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</si>
  <si>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</si>
  <si>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</si>
  <si>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</si>
  <si>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</si>
  <si>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</si>
  <si>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</si>
  <si>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</si>
  <si>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</si>
  <si>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</si>
  <si>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</si>
  <si>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</si>
  <si>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</si>
  <si>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</si>
  <si>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</si>
  <si>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</si>
  <si>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</si>
  <si>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</si>
  <si>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</si>
  <si>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</si>
  <si>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</si>
  <si>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</si>
  <si>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</si>
  <si>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</si>
  <si>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</si>
  <si>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</si>
  <si>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</si>
  <si>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</si>
  <si>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</si>
  <si>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</si>
  <si>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</si>
  <si>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</si>
  <si>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</si>
  <si>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</si>
  <si>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</si>
  <si>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</si>
  <si>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</si>
  <si>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</si>
  <si>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</si>
  <si>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</si>
  <si>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</si>
  <si>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</si>
  <si>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</si>
  <si>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</si>
  <si>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</si>
  <si>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</si>
  <si>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</si>
  <si>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</si>
  <si>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</si>
  <si>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</si>
  <si>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</si>
  <si>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</si>
  <si>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</si>
  <si>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</si>
  <si>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</si>
  <si>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</si>
  <si>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</si>
  <si>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</si>
  <si>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</si>
  <si>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</si>
  <si>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</si>
  <si>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</si>
  <si>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</si>
  <si>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</si>
  <si>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</si>
  <si>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</si>
  <si>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</si>
  <si>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</si>
  <si>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</si>
  <si>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</si>
  <si>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</si>
  <si>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</si>
  <si>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</si>
  <si>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</si>
  <si>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</si>
  <si>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</si>
  <si>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</si>
  <si>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</si>
  <si>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</si>
  <si>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</si>
  <si>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</si>
  <si>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</si>
  <si>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</si>
  <si>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</si>
  <si>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</si>
  <si>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</si>
  <si>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</si>
  <si>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</si>
  <si>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</si>
  <si>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</si>
  <si>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</si>
  <si>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</si>
  <si>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</si>
  <si>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</si>
  <si>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</si>
  <si>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</si>
  <si>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</si>
  <si>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</si>
  <si>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</si>
  <si>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</si>
  <si>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</si>
  <si>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</si>
  <si>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</si>
  <si>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</si>
  <si>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</si>
  <si>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</si>
  <si>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</si>
  <si>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</si>
  <si>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</si>
  <si>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</si>
  <si>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</si>
  <si>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</si>
  <si>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</si>
  <si>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</si>
  <si>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</si>
  <si>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</si>
  <si>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</si>
  <si>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</si>
  <si>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</si>
  <si>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</si>
  <si>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</si>
  <si>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</si>
  <si>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</si>
  <si>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</si>
  <si>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</si>
  <si>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</si>
  <si>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</si>
  <si>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</si>
  <si>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</si>
  <si>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</si>
  <si>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</si>
  <si>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</si>
  <si>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</si>
  <si>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</si>
  <si>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</si>
  <si>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</si>
  <si>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</si>
  <si>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</si>
  <si>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</si>
  <si>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</si>
  <si>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</si>
  <si>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</si>
  <si>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</si>
  <si>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</si>
  <si>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</si>
  <si>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</si>
  <si>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</si>
  <si>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</si>
  <si>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</si>
  <si>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</si>
  <si>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</si>
  <si>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</si>
  <si>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</si>
  <si>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</si>
  <si>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</si>
  <si>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</si>
  <si>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</si>
  <si>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</si>
  <si>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</si>
  <si>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</si>
  <si>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</si>
  <si>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</si>
  <si>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</si>
  <si>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</si>
  <si>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</si>
  <si>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</si>
  <si>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</si>
  <si>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</si>
  <si>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</si>
  <si>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</si>
  <si>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</si>
  <si>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</si>
  <si>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</si>
  <si>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</si>
  <si>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</si>
  <si>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</si>
  <si>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</si>
  <si>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</si>
  <si>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</si>
  <si>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</si>
  <si>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</si>
  <si>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</si>
  <si>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</si>
  <si>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</si>
  <si>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</si>
  <si>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</si>
  <si>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</si>
  <si>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</si>
  <si>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</si>
  <si>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</si>
  <si>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</si>
  <si>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</si>
  <si>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</si>
  <si>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</si>
  <si>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</si>
  <si>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</si>
  <si>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</si>
  <si>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</si>
  <si>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</si>
  <si>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</si>
  <si>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</si>
  <si>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</si>
  <si>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</si>
  <si>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</si>
  <si>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</si>
  <si>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</si>
  <si>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</si>
  <si>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</si>
  <si>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</si>
  <si>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</si>
  <si>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</si>
  <si>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</si>
  <si>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</si>
  <si>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</si>
  <si>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</si>
  <si>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</si>
  <si>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</si>
  <si>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</si>
  <si>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</si>
  <si>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</si>
  <si>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</si>
  <si>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</si>
  <si>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</si>
  <si>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</si>
  <si>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</si>
  <si>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</si>
  <si>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</si>
  <si>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</si>
  <si>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</si>
  <si>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</si>
  <si>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</si>
  <si>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</si>
  <si>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</si>
  <si>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</si>
  <si>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</si>
  <si>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</si>
  <si>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</si>
  <si>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</si>
  <si>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</si>
  <si>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</si>
  <si>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</si>
  <si>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</si>
  <si>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</si>
  <si>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</si>
  <si>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</si>
  <si>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</si>
  <si>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</si>
  <si>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</si>
  <si>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</si>
  <si>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</si>
  <si>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</si>
  <si>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</si>
  <si>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</si>
  <si>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</si>
  <si>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</si>
  <si>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</si>
  <si>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</si>
  <si>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</si>
  <si>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</si>
  <si>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</si>
  <si>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</si>
  <si>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</si>
  <si>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</si>
  <si>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</si>
  <si>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</si>
  <si>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</si>
  <si>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</si>
  <si>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</si>
  <si>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</si>
  <si>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</si>
  <si>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</si>
  <si>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</si>
  <si>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</si>
  <si>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</si>
  <si>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</si>
  <si>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</si>
  <si>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</si>
  <si>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</si>
  <si>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</si>
  <si>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</si>
  <si>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</si>
  <si>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</si>
  <si>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</si>
  <si>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</si>
  <si>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</si>
  <si>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</si>
  <si>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</si>
  <si>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</si>
  <si>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</si>
  <si>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</si>
  <si>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</si>
  <si>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</si>
  <si>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</si>
  <si>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</si>
  <si>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</si>
  <si>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</si>
  <si>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</si>
  <si>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</si>
  <si>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</si>
  <si>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</si>
  <si>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</si>
  <si>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</si>
  <si>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</si>
  <si>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</si>
  <si>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</si>
  <si>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</si>
  <si>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</si>
  <si>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</si>
  <si>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</si>
  <si>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</si>
  <si>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</si>
  <si>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</si>
  <si>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</si>
  <si>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</si>
  <si>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</si>
  <si>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</si>
  <si>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</si>
  <si>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</si>
  <si>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</si>
  <si>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</si>
  <si>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</si>
  <si>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</si>
  <si>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</si>
  <si>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</si>
  <si>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</si>
  <si>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</si>
  <si>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</si>
  <si>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</si>
  <si>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</si>
  <si>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</si>
  <si>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</si>
  <si>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</si>
  <si>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</si>
  <si>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</si>
  <si>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</si>
  <si>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</si>
  <si>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</si>
  <si>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</si>
  <si>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</si>
  <si>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</si>
  <si>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</si>
  <si>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</si>
  <si>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</si>
  <si>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</si>
  <si>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</si>
  <si>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</si>
  <si>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</si>
  <si>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</si>
  <si>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</si>
  <si>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</si>
  <si>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</si>
  <si>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</si>
  <si>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</si>
  <si>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</si>
  <si>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</si>
  <si>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</si>
  <si>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</si>
  <si>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</si>
  <si>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</si>
  <si>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</si>
  <si>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</si>
  <si>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</si>
  <si>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</si>
  <si>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</si>
  <si>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</si>
  <si>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</si>
  <si>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</si>
  <si>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</si>
  <si>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</si>
  <si>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</si>
  <si>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</si>
  <si>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</si>
  <si>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</si>
  <si>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</si>
  <si>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</si>
  <si>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</si>
  <si>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</si>
  <si>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</si>
  <si>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</si>
  <si>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</si>
  <si>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</si>
  <si>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</si>
  <si>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</si>
  <si>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</si>
  <si>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</si>
  <si>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</si>
  <si>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</si>
  <si>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</si>
  <si>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</si>
  <si>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</si>
  <si>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</si>
  <si>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</si>
  <si>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</si>
  <si>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</si>
  <si>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</si>
  <si>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</si>
  <si>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</si>
  <si>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</si>
  <si>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</si>
  <si>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</si>
  <si>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</si>
  <si>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</si>
  <si>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</si>
  <si>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</si>
  <si>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</si>
  <si>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</si>
  <si>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</si>
  <si>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</si>
  <si>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</si>
  <si>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</si>
  <si>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</si>
  <si>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</si>
  <si>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</si>
  <si>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</si>
  <si>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</si>
  <si>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</si>
  <si>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</si>
  <si>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</si>
  <si>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</si>
  <si>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</si>
  <si>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</si>
  <si>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</si>
  <si>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</si>
  <si>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</si>
  <si>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</si>
  <si>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</si>
  <si>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</si>
  <si>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</si>
  <si>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</si>
  <si>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</si>
  <si>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</si>
  <si>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</si>
  <si>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</si>
  <si>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</si>
  <si>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</si>
  <si>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</si>
  <si>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</si>
  <si>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</si>
  <si>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</si>
  <si>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</si>
  <si>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</si>
  <si>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</si>
  <si>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</si>
  <si>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</si>
  <si>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</si>
  <si>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</si>
  <si>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</si>
  <si>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</si>
  <si>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</si>
  <si>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</si>
  <si>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</si>
  <si>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</si>
  <si>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</si>
  <si>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</si>
  <si>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</si>
  <si>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</si>
  <si>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</si>
  <si>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</si>
  <si>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</si>
  <si>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</si>
  <si>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</si>
  <si>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</si>
  <si>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</si>
  <si>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</si>
  <si>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</si>
  <si>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</si>
  <si>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</si>
  <si>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</si>
  <si>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</si>
  <si>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</si>
  <si>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</si>
  <si>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</si>
  <si>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</si>
  <si>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</si>
  <si>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</si>
  <si>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</si>
  <si>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</si>
  <si>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</si>
  <si>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</si>
  <si>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</si>
  <si>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</si>
  <si>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</si>
  <si>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</si>
  <si>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</si>
  <si>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</si>
  <si>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</si>
  <si>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</si>
  <si>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</si>
  <si>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</si>
  <si>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</si>
  <si>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</si>
  <si>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</si>
  <si>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</si>
  <si>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</si>
  <si>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</si>
  <si>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</si>
  <si>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</si>
  <si>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</si>
  <si>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</si>
  <si>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</si>
  <si>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</si>
  <si>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</si>
  <si>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</si>
  <si>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</si>
  <si>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</si>
  <si>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</si>
  <si>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</si>
  <si>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</si>
  <si>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</si>
  <si>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</si>
  <si>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</si>
  <si>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</si>
  <si>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</si>
  <si>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</si>
  <si>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</si>
  <si>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</si>
  <si>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</si>
  <si>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</si>
  <si>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</si>
  <si>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</si>
  <si>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</si>
  <si>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</si>
  <si>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</si>
  <si>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</si>
  <si>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</si>
  <si>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</si>
  <si>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</si>
  <si>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</si>
  <si>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</si>
  <si>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</si>
  <si>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</si>
  <si>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</si>
  <si>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</si>
  <si>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</si>
  <si>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</si>
  <si>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</si>
  <si>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</si>
  <si>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</si>
  <si>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</si>
  <si>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</si>
  <si>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</si>
  <si>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</si>
  <si>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</si>
  <si>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</si>
  <si>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</si>
  <si>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</si>
  <si>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</si>
  <si>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</si>
  <si>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</si>
  <si>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</si>
  <si>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</si>
  <si>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</si>
  <si>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</si>
  <si>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</si>
  <si>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</si>
  <si>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</si>
  <si>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</si>
  <si>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</si>
  <si>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</si>
  <si>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</si>
  <si>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</si>
  <si>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</si>
  <si>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</si>
  <si>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</si>
  <si>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</si>
  <si>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</si>
  <si>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</si>
  <si>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</si>
  <si>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</si>
  <si>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</si>
  <si>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</si>
  <si>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</si>
  <si>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</si>
  <si>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</si>
  <si>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</si>
  <si>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</si>
  <si>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</si>
  <si>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</si>
  <si>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</si>
  <si>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</si>
  <si>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</si>
  <si>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</si>
  <si>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</si>
  <si>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</si>
  <si>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</si>
  <si>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</si>
  <si>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</si>
  <si>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</si>
  <si>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</si>
  <si>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</si>
  <si>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</si>
  <si>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</si>
  <si>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</si>
  <si>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</si>
  <si>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</si>
  <si>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</si>
  <si>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</si>
  <si>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</si>
  <si>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</si>
  <si>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</si>
  <si>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</si>
  <si>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</si>
  <si>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</si>
  <si>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</si>
  <si>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</si>
  <si>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</si>
  <si>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</si>
  <si>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</si>
  <si>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</si>
  <si>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</si>
  <si>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</si>
  <si>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</si>
  <si>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</si>
  <si>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</si>
  <si>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</si>
  <si>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</si>
  <si>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</si>
  <si>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</si>
  <si>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</si>
  <si>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</si>
  <si>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</si>
  <si>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</si>
  <si>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</si>
  <si>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</si>
  <si>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</si>
  <si>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</si>
  <si>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</si>
  <si>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</si>
  <si>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</si>
  <si>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</si>
  <si>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</si>
  <si>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</si>
  <si>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</si>
  <si>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</si>
  <si>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</si>
  <si>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</si>
  <si>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</si>
  <si>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</si>
  <si>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</si>
  <si>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</si>
  <si>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</si>
  <si>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</si>
  <si>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</si>
  <si>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</si>
  <si>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</si>
  <si>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</si>
  <si>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</si>
  <si>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</si>
  <si>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</si>
  <si>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</si>
  <si>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</si>
  <si>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</si>
  <si>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</si>
  <si>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</si>
  <si>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</si>
  <si>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</si>
  <si>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</si>
  <si>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</si>
  <si>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</si>
  <si>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</si>
  <si>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</si>
  <si>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</si>
  <si>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</si>
  <si>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</si>
  <si>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</si>
  <si>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</si>
  <si>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</si>
  <si>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</si>
  <si>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</si>
  <si>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</si>
  <si>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</si>
  <si>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</si>
  <si>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</si>
  <si>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</si>
  <si>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</si>
  <si>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</si>
  <si>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</si>
  <si>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</si>
  <si>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</si>
  <si>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</si>
  <si>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</si>
  <si>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</si>
  <si>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</si>
  <si>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</si>
  <si>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</si>
  <si>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</si>
  <si>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</si>
  <si>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</si>
  <si>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</si>
  <si>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</si>
  <si>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</si>
  <si>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</si>
  <si>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</si>
  <si>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</si>
  <si>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</si>
  <si>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</si>
  <si>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</si>
  <si>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</si>
  <si>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</si>
  <si>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</si>
  <si>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</si>
  <si>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</si>
  <si>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</si>
  <si>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</si>
  <si>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</si>
  <si>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</si>
  <si>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</si>
  <si>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</si>
  <si>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</si>
  <si>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</si>
  <si>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</si>
  <si>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</si>
  <si>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</si>
  <si>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</si>
  <si>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</si>
  <si>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</si>
  <si>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</si>
  <si>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</si>
  <si>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</si>
  <si>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</si>
  <si>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</si>
  <si>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</si>
  <si>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</si>
  <si>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</si>
  <si>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</si>
  <si>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</si>
  <si>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</si>
  <si>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</si>
  <si>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</si>
  <si>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</si>
  <si>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</si>
  <si>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</si>
  <si>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</si>
  <si>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</si>
  <si>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</si>
  <si>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</si>
  <si>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</si>
  <si>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</si>
  <si>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</si>
  <si>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</si>
  <si>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</si>
  <si>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</si>
  <si>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</si>
  <si>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</si>
  <si>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</si>
  <si>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</si>
  <si>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</si>
  <si>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</si>
  <si>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</si>
  <si>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</si>
  <si>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</si>
  <si>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</si>
  <si>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</si>
  <si>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</si>
  <si>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</si>
  <si>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</si>
  <si>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</si>
  <si>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</si>
  <si>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</si>
  <si>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</si>
  <si>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</si>
  <si>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</si>
  <si>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</si>
  <si>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</si>
  <si>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</si>
  <si>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</si>
  <si>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</si>
  <si>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</si>
  <si>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</si>
  <si>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</si>
  <si>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</si>
  <si>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</si>
  <si>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</si>
  <si>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</si>
  <si>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</si>
  <si>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</si>
  <si>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</si>
  <si>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</si>
  <si>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</si>
  <si>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</si>
  <si>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</si>
  <si>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</si>
  <si>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</si>
  <si>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</si>
  <si>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</si>
  <si>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</si>
  <si>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</si>
  <si>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</si>
  <si>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</si>
  <si>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</si>
  <si>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</si>
  <si>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</si>
  <si>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</si>
  <si>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</si>
  <si>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</si>
  <si>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</si>
  <si>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</si>
  <si>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</si>
  <si>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</si>
  <si>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</si>
  <si>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</si>
  <si>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</si>
  <si>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</si>
  <si>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</si>
  <si>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</si>
  <si>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</si>
  <si>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</si>
  <si>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</si>
  <si>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</si>
  <si>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</si>
  <si>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</si>
  <si>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</si>
  <si>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</si>
  <si>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</si>
  <si>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</si>
  <si>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</si>
  <si>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</si>
  <si>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</si>
  <si>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</si>
  <si>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</si>
  <si>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</si>
  <si>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</si>
  <si>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</si>
  <si>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</si>
  <si>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</si>
  <si>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</si>
  <si>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</si>
  <si>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</si>
  <si>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</si>
  <si>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</si>
  <si>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</si>
  <si>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</si>
  <si>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</si>
  <si>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</si>
  <si>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</si>
  <si>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</si>
  <si>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</si>
  <si>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</si>
  <si>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</si>
  <si>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</si>
  <si>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</si>
  <si>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</si>
  <si>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</si>
  <si>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</si>
  <si>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</si>
  <si>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</si>
  <si>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</si>
  <si>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</si>
  <si>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</si>
  <si>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</si>
  <si>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</si>
  <si>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</si>
  <si>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</si>
  <si>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</si>
  <si>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</si>
  <si>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</si>
  <si>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</si>
  <si>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</si>
  <si>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</si>
  <si>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</si>
  <si>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</si>
  <si>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</si>
  <si>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</si>
  <si>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</si>
  <si>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</si>
  <si>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</si>
  <si>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</si>
  <si>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</si>
  <si>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</si>
  <si>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</si>
  <si>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</si>
  <si>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</si>
  <si>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</si>
  <si>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</si>
  <si>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</si>
  <si>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</si>
  <si>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</si>
  <si>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</si>
  <si>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</si>
  <si>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</si>
  <si>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</si>
  <si>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</si>
  <si>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</si>
  <si>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</si>
  <si>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</si>
  <si>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</si>
  <si>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</si>
  <si>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</si>
  <si>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</si>
  <si>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</si>
  <si>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</si>
  <si>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</si>
  <si>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</si>
  <si>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</si>
  <si>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</si>
  <si>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</si>
  <si>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</si>
  <si>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</si>
  <si>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</si>
  <si>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</si>
  <si>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</si>
  <si>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</si>
  <si>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</si>
  <si>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</si>
  <si>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</si>
  <si>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</si>
  <si>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</si>
  <si>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</si>
  <si>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</si>
  <si>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</si>
  <si>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</si>
  <si>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</si>
  <si>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</si>
  <si>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</si>
  <si>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</si>
  <si>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</si>
  <si>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</si>
  <si>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</si>
  <si>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</si>
  <si>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</si>
  <si>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</si>
  <si>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</si>
  <si>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</si>
  <si>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</si>
  <si>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</si>
  <si>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</si>
  <si>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</si>
  <si>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</si>
  <si>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</si>
  <si>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</si>
  <si>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</si>
  <si>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</si>
  <si>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</si>
  <si>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</si>
  <si>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</si>
  <si>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</si>
  <si>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</si>
  <si>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</si>
  <si>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</si>
  <si>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</si>
  <si>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</si>
  <si>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</si>
  <si>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</si>
  <si>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</si>
  <si>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</si>
  <si>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</si>
  <si>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</si>
  <si>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</si>
  <si>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</si>
  <si>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</si>
  <si>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</si>
  <si>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</si>
  <si>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</si>
  <si>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</si>
  <si>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</si>
  <si>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</si>
  <si>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</si>
  <si>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</si>
  <si>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</si>
  <si>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</si>
  <si>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</si>
  <si>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</si>
  <si>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</si>
  <si>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</si>
  <si>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</si>
  <si>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</si>
  <si>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</si>
  <si>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</si>
  <si>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</si>
  <si>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</si>
  <si>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</si>
  <si>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</si>
  <si>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</si>
  <si>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</si>
  <si>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</si>
  <si>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</si>
  <si>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</si>
  <si>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</si>
  <si>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</si>
  <si>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</si>
  <si>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</si>
  <si>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</si>
  <si>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</si>
  <si>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</si>
  <si>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</si>
  <si>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</si>
  <si>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</si>
  <si>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</si>
  <si>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</si>
  <si>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</si>
  <si>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</si>
  <si>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</si>
  <si>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</si>
  <si>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</si>
  <si>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</si>
  <si>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</si>
  <si>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</si>
  <si>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</si>
  <si>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</si>
  <si>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</si>
  <si>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</si>
  <si>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</si>
  <si>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</si>
  <si>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</si>
  <si>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</si>
  <si>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</si>
  <si>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</si>
  <si>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</si>
  <si>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</si>
  <si>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</si>
  <si>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</si>
  <si>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</si>
  <si>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</si>
  <si>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</si>
  <si>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</si>
  <si>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</si>
  <si>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</si>
  <si>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</si>
  <si>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</si>
  <si>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</si>
  <si>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</si>
  <si>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</si>
  <si>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</si>
  <si>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</si>
  <si>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</si>
  <si>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</si>
  <si>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</si>
  <si>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</si>
  <si>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</si>
  <si>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</si>
  <si>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</si>
  <si>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</si>
  <si>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</si>
  <si>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</si>
  <si>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</si>
  <si>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</si>
  <si>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</si>
  <si>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</si>
  <si>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</si>
  <si>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</si>
  <si>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</si>
  <si>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</si>
  <si>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</si>
  <si>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</si>
  <si>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</si>
  <si>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</si>
  <si>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</si>
  <si>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</si>
  <si>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</si>
  <si>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</si>
  <si>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</si>
  <si>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</si>
  <si>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</si>
  <si>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</si>
  <si>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</si>
  <si>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</si>
  <si>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</si>
  <si>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</si>
  <si>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</si>
  <si>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</si>
  <si>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</si>
  <si>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r>
      <t xml:space="preserve">Colar s.r.o. (ďalej len „spoločnosť”) je spoločnosť s ručením obmedzeným, ktorá bola založená dňa 21.4.1999 a </t>
    </r>
    <r>
      <rPr>
        <sz val="10"/>
        <color indexed="10"/>
        <rFont val="Arial"/>
        <family val="2"/>
        <charset val="238"/>
      </rPr>
      <t xml:space="preserve"> </t>
    </r>
    <r>
      <rPr>
        <sz val="10"/>
        <rFont val="Arial"/>
        <family val="2"/>
        <charset val="238"/>
      </rPr>
      <t>bola zapísaná do Obchodného registra vedenom na Okresnom súde Košice I, oddiel sro, vložka 10910/V. Spoločnosť sídli  v Košiciach, Južná trieda č.72, Slovenská republika.</t>
    </r>
  </si>
  <si>
    <t>1. výroba oceľových konštrukcií</t>
  </si>
  <si>
    <t>Ing. Peter Kollár</t>
  </si>
  <si>
    <t>rovnomerná</t>
  </si>
  <si>
    <t>20/40</t>
  </si>
  <si>
    <r>
      <t xml:space="preserve">Po 31.12.2022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</si>
  <si>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Účtovná závierka spoločnosti za predchádzajúce účtovné obdobie k 31.12.2022 bola schválená valným zhromaždením spoločnosti dňa 7.3.2023</t>
  </si>
  <si>
    <t>Účtovná závierka spoločnosti k 31. decembru 2023 je zostavená ako riadna účtovná závierka podľa zákona NR SR č. 431/2002 Z. z. o účtovníctve za účtovné obdobie od 1. januára 2023 do 31. decembra 2023.</t>
  </si>
  <si>
    <t>Členom štatutárneho orgánu, ani členom dozorných orgánov  neboli v roku 2023 poskytnuté žiadne pôžičky, záruky alebo iné formy zabezpečenia, ani finančné prostriedky alebo iné plnenia na súkromné účely členov, ktoré sa vyúčtovávajú  (v roku 2023: žiadne).</t>
  </si>
  <si>
    <t>O odloženom daňovom záväzku spoločnosť neúčtuje, nemá povinnosť auditu.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</si>
</sst>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4"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1" fillId="0" borderId="0"/>
  </cellStyleXfs>
  <cellXfs count="501">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0"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7" fillId="0" borderId="0" xfId="3" applyFont="1" applyFill="1"/>
    <xf numFmtId="0" fontId="45" fillId="0" borderId="0" xfId="3" applyFont="1" applyFill="1"/>
    <xf numFmtId="0" fontId="46" fillId="0" borderId="0" xfId="3" applyFont="1" applyFill="1"/>
    <xf numFmtId="0" fontId="53" fillId="0" borderId="0" xfId="3" applyFont="1" applyFill="1"/>
    <xf numFmtId="0" fontId="9" fillId="0" borderId="0" xfId="2" applyFill="1" applyAlignment="1">
      <alignment horizontal="left" wrapText="1"/>
    </xf>
    <xf numFmtId="0" fontId="48" fillId="0" borderId="0" xfId="3" applyFont="1" applyFill="1"/>
    <xf numFmtId="0" fontId="46" fillId="0" borderId="0" xfId="3" applyFont="1" applyFill="1" applyAlignment="1">
      <alignment horizontal="left"/>
    </xf>
    <xf numFmtId="0" fontId="46" fillId="0" borderId="0" xfId="3" applyFont="1" applyFill="1" applyAlignment="1">
      <alignment horizontal="left" vertical="center" wrapText="1"/>
    </xf>
    <xf numFmtId="0" fontId="52"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7" fillId="0" borderId="0" xfId="3" applyFont="1" applyFill="1" applyAlignment="1">
      <alignment vertical="center"/>
    </xf>
    <xf numFmtId="0" fontId="47" fillId="0" borderId="0" xfId="3" applyFont="1" applyFill="1" applyAlignment="1">
      <alignment vertical="center" wrapText="1"/>
    </xf>
    <xf numFmtId="0" fontId="42" fillId="0" borderId="0" xfId="3" applyFont="1" applyFill="1" applyAlignment="1">
      <alignment horizontal="left" vertical="center" wrapText="1"/>
    </xf>
    <xf numFmtId="0" fontId="47"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7"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16"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6"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6"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6"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6" fillId="0" borderId="0" xfId="3" applyFont="1" applyFill="1" applyAlignment="1">
      <alignment horizontal="left" vertical="top"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1111</v>
      </c>
      <c r="B1" s="309" t="s">
        <v>1110</v>
      </c>
      <c r="C1" s="178" t="s">
        <v>636</v>
      </c>
      <c r="D1" s="311" t="s">
        <v>637</v>
      </c>
      <c r="E1" s="312"/>
      <c r="F1" s="312"/>
      <c r="G1" s="313"/>
      <c r="H1" s="314" t="s">
        <v>521</v>
      </c>
      <c r="I1" s="314"/>
    </row>
    <row r="2" spans="1:9" s="13" customFormat="1" x14ac:dyDescent="0.2">
      <c r="A2" s="307" t="s">
        <v>495</v>
      </c>
      <c r="B2" s="310"/>
      <c r="C2" s="100" t="s">
        <v>1112</v>
      </c>
      <c r="D2" s="108">
        <v>1</v>
      </c>
      <c r="E2" s="180" t="s">
        <v>1114</v>
      </c>
      <c r="F2" s="315" t="s">
        <v>1115</v>
      </c>
      <c r="G2" s="315"/>
      <c r="H2" s="314"/>
      <c r="I2" s="314"/>
    </row>
    <row r="3" spans="1:9" s="13" customFormat="1" ht="12.95" customHeight="1" x14ac:dyDescent="0.2">
      <c r="A3" s="308" t="s">
        <v>453</v>
      </c>
      <c r="B3" s="111" t="s">
        <v>454</v>
      </c>
      <c r="C3" s="101" t="s">
        <v>455</v>
      </c>
      <c r="D3" s="109"/>
      <c r="E3" s="180" t="s">
        <v>1113</v>
      </c>
      <c r="F3" s="315" t="s">
        <v>593</v>
      </c>
      <c r="G3" s="315"/>
      <c r="H3" s="315" t="s">
        <v>1116</v>
      </c>
      <c r="I3" s="315"/>
    </row>
    <row r="4" spans="1:9" s="13" customFormat="1" ht="27.95" customHeight="1" x14ac:dyDescent="0.2">
      <c r="A4" s="350"/>
      <c r="B4" s="295" t="s">
        <v>1099</v>
      </c>
      <c r="C4" s="351" t="s">
        <v>174</v>
      </c>
      <c r="D4" s="297" t="e">
        <f>D6+D74+D165</f>
        <v>#REF!</v>
      </c>
      <c r="E4" s="297"/>
      <c r="F4" s="297" t="e">
        <f>F6+F74+F165</f>
        <v>#REF!</v>
      </c>
      <c r="G4" s="297"/>
      <c r="H4" s="297"/>
      <c r="I4" s="179" t="s">
        <v>593</v>
      </c>
    </row>
    <row r="5" spans="1:9" ht="27.95" customHeight="1" x14ac:dyDescent="0.2">
      <c r="A5" s="350"/>
      <c r="B5" s="295"/>
      <c r="C5" s="352"/>
      <c r="D5" s="297" t="e">
        <f>D7+D75+D166</f>
        <v>#REF!</v>
      </c>
      <c r="E5" s="297"/>
      <c r="F5" s="179"/>
      <c r="G5" s="297" t="e">
        <f>G7+G75+G166</f>
        <v>#REF!</v>
      </c>
      <c r="H5" s="297"/>
      <c r="I5" s="297"/>
    </row>
    <row r="6" spans="1:9" ht="27.95" customHeight="1" x14ac:dyDescent="0.2">
      <c r="A6" s="349" t="s">
        <v>107</v>
      </c>
      <c r="B6" s="339" t="s">
        <v>1100</v>
      </c>
      <c r="C6" s="343" t="s">
        <v>175</v>
      </c>
      <c r="D6" s="320" t="e">
        <f>D8+D24+D47</f>
        <v>#REF!</v>
      </c>
      <c r="E6" s="321"/>
      <c r="F6" s="297" t="e">
        <f>F8+F24+F47</f>
        <v>#REF!</v>
      </c>
      <c r="G6" s="297"/>
      <c r="H6" s="297"/>
      <c r="I6" s="179" t="s">
        <v>593</v>
      </c>
    </row>
    <row r="7" spans="1:9" ht="27.95" customHeight="1" x14ac:dyDescent="0.2">
      <c r="A7" s="349"/>
      <c r="B7" s="339"/>
      <c r="C7" s="344"/>
      <c r="D7" s="320" t="e">
        <f>D9+D25+D48</f>
        <v>#REF!</v>
      </c>
      <c r="E7" s="321"/>
      <c r="F7" s="179" t="s">
        <v>593</v>
      </c>
      <c r="G7" s="297" t="e">
        <f>G9+G25+G48</f>
        <v>#REF!</v>
      </c>
      <c r="H7" s="297"/>
      <c r="I7" s="297"/>
    </row>
    <row r="8" spans="1:9" ht="27.95" customHeight="1" x14ac:dyDescent="0.2">
      <c r="A8" s="329" t="s">
        <v>682</v>
      </c>
      <c r="B8" s="295" t="s">
        <v>1101</v>
      </c>
      <c r="C8" s="343" t="s">
        <v>176</v>
      </c>
      <c r="D8" s="320" t="e">
        <f>D10+D12+D14+D16+D18+D20+D22</f>
        <v>#REF!</v>
      </c>
      <c r="E8" s="321"/>
      <c r="F8" s="297" t="e">
        <f>F10+F12+F14+F16+F18+F20+F22</f>
        <v>#REF!</v>
      </c>
      <c r="G8" s="297"/>
      <c r="H8" s="297"/>
      <c r="I8" s="179" t="s">
        <v>593</v>
      </c>
    </row>
    <row r="9" spans="1:9" ht="27.95" customHeight="1" x14ac:dyDescent="0.2">
      <c r="A9" s="329"/>
      <c r="B9" s="295"/>
      <c r="C9" s="344"/>
      <c r="D9" s="320" t="e">
        <f>D11+D13+D15+D17+D19+D21+D23</f>
        <v>#REF!</v>
      </c>
      <c r="E9" s="321"/>
      <c r="F9" s="179" t="s">
        <v>593</v>
      </c>
      <c r="G9" s="297" t="e">
        <f>G11+G13+G15+G17+G19+G21+G23</f>
        <v>#REF!</v>
      </c>
      <c r="H9" s="297"/>
      <c r="I9" s="297"/>
    </row>
    <row r="10" spans="1:9" ht="27.95" customHeight="1" x14ac:dyDescent="0.2">
      <c r="A10" s="347" t="s">
        <v>683</v>
      </c>
      <c r="B10" s="290" t="s">
        <v>638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1102</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1103</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1104</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1105</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1106</v>
      </c>
      <c r="C24" s="343" t="s">
        <v>834</v>
      </c>
      <c r="D24" s="320" t="e">
        <f>D26+D28+D30+D35+D37+D39+D41+D43+D45</f>
        <v>#REF!</v>
      </c>
      <c r="E24" s="321"/>
      <c r="F24" s="320" t="e">
        <f>F26+F28+F30+F35+F37+F39+F41+F43+F45</f>
        <v>#REF!</v>
      </c>
      <c r="G24" s="322"/>
      <c r="H24" s="321"/>
      <c r="I24" s="179" t="s">
        <v>593</v>
      </c>
    </row>
    <row r="25" spans="1:9" ht="27.95" customHeight="1" x14ac:dyDescent="0.2">
      <c r="A25" s="294"/>
      <c r="B25" s="295"/>
      <c r="C25" s="344"/>
      <c r="D25" s="320" t="e">
        <f>D27+D29+D31+D36+D38+D40+D42+D44+D46</f>
        <v>#REF!</v>
      </c>
      <c r="E25" s="321"/>
      <c r="F25" s="179" t="s">
        <v>593</v>
      </c>
      <c r="G25" s="297" t="e">
        <f>G27+G29+G31+G36+G38+G40+G42+G44+G46</f>
        <v>#REF!</v>
      </c>
      <c r="H25" s="297"/>
      <c r="I25" s="297"/>
    </row>
    <row r="26" spans="1:9" ht="27.95" customHeight="1" x14ac:dyDescent="0.2">
      <c r="A26" s="293" t="s">
        <v>598</v>
      </c>
      <c r="B26" s="290" t="s">
        <v>1107</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1108</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1109</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1111</v>
      </c>
      <c r="B32" s="309" t="s">
        <v>1110</v>
      </c>
      <c r="C32" s="178" t="s">
        <v>636</v>
      </c>
      <c r="D32" s="311" t="s">
        <v>637</v>
      </c>
      <c r="E32" s="312"/>
      <c r="F32" s="312"/>
      <c r="G32" s="313"/>
      <c r="H32" s="314" t="s">
        <v>521</v>
      </c>
      <c r="I32" s="314"/>
    </row>
    <row r="33" spans="1:22" s="13" customFormat="1" ht="12.95" customHeight="1" x14ac:dyDescent="0.2">
      <c r="A33" s="307" t="s">
        <v>495</v>
      </c>
      <c r="B33" s="310"/>
      <c r="C33" s="100" t="s">
        <v>1112</v>
      </c>
      <c r="D33" s="108">
        <v>1</v>
      </c>
      <c r="E33" s="180" t="s">
        <v>1114</v>
      </c>
      <c r="F33" s="315" t="s">
        <v>1115</v>
      </c>
      <c r="G33" s="315"/>
      <c r="H33" s="314"/>
      <c r="I33" s="314"/>
    </row>
    <row r="34" spans="1:22" s="13" customFormat="1" ht="16.5" customHeight="1" x14ac:dyDescent="0.2">
      <c r="A34" s="308" t="s">
        <v>453</v>
      </c>
      <c r="B34" s="111" t="s">
        <v>454</v>
      </c>
      <c r="C34" s="101" t="s">
        <v>455</v>
      </c>
      <c r="D34" s="109"/>
      <c r="E34" s="180" t="s">
        <v>1113</v>
      </c>
      <c r="F34" s="315" t="s">
        <v>593</v>
      </c>
      <c r="G34" s="315"/>
      <c r="H34" s="315" t="s">
        <v>1116</v>
      </c>
      <c r="I34" s="315"/>
    </row>
    <row r="35" spans="1:22" ht="27.95" customHeight="1" x14ac:dyDescent="0.2">
      <c r="A35" s="289" t="s">
        <v>118</v>
      </c>
      <c r="B35" s="325" t="s">
        <v>1117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1118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1119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1120</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1121</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1122</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1123</v>
      </c>
      <c r="C47" s="319" t="s">
        <v>42</v>
      </c>
      <c r="D47" s="297" t="e">
        <f>D49+D51+D53+D55+D57+D59+D61+D66+D68+D70+D72</f>
        <v>#REF!</v>
      </c>
      <c r="E47" s="297"/>
      <c r="F47" s="297" t="e">
        <f>D47-D48</f>
        <v>#REF!</v>
      </c>
      <c r="G47" s="297"/>
      <c r="H47" s="297"/>
      <c r="I47" s="175"/>
    </row>
    <row r="48" spans="1:22" ht="27.95" customHeight="1" x14ac:dyDescent="0.2">
      <c r="A48" s="338"/>
      <c r="B48" s="339"/>
      <c r="C48" s="319"/>
      <c r="D48" s="297" t="e">
        <f>D50+D52+D54+D56+D58+D60+D62+D67+D69+D71+D73</f>
        <v>#REF!</v>
      </c>
      <c r="E48" s="297"/>
      <c r="F48" s="175"/>
      <c r="G48" s="297" t="e">
        <f>G50+G52+G54+G56+G58+G60+G62+G67+G69+G71+G73</f>
        <v>#REF!</v>
      </c>
      <c r="H48" s="297"/>
      <c r="I48" s="297"/>
    </row>
    <row r="49" spans="1:9" ht="27.95" customHeight="1" x14ac:dyDescent="0.2">
      <c r="A49" s="336" t="s">
        <v>599</v>
      </c>
      <c r="B49" s="325" t="s">
        <v>1124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1125</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1126</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1127</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1128</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1129</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1130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1111</v>
      </c>
      <c r="B63" s="309" t="s">
        <v>1110</v>
      </c>
      <c r="C63" s="178" t="s">
        <v>636</v>
      </c>
      <c r="D63" s="311" t="s">
        <v>637</v>
      </c>
      <c r="E63" s="312"/>
      <c r="F63" s="312"/>
      <c r="G63" s="313"/>
      <c r="H63" s="314" t="s">
        <v>521</v>
      </c>
      <c r="I63" s="314"/>
    </row>
    <row r="64" spans="1:9" s="13" customFormat="1" ht="12.95" customHeight="1" x14ac:dyDescent="0.2">
      <c r="A64" s="307" t="s">
        <v>495</v>
      </c>
      <c r="B64" s="310"/>
      <c r="C64" s="100" t="s">
        <v>1112</v>
      </c>
      <c r="D64" s="108">
        <v>1</v>
      </c>
      <c r="E64" s="180" t="s">
        <v>1114</v>
      </c>
      <c r="F64" s="315" t="s">
        <v>1115</v>
      </c>
      <c r="G64" s="315"/>
      <c r="H64" s="314"/>
      <c r="I64" s="314"/>
    </row>
    <row r="65" spans="1:9" s="13" customFormat="1" ht="12.95" customHeight="1" x14ac:dyDescent="0.2">
      <c r="A65" s="308" t="s">
        <v>453</v>
      </c>
      <c r="B65" s="111" t="s">
        <v>454</v>
      </c>
      <c r="C65" s="101" t="s">
        <v>455</v>
      </c>
      <c r="D65" s="109"/>
      <c r="E65" s="180" t="s">
        <v>1113</v>
      </c>
      <c r="F65" s="315" t="s">
        <v>593</v>
      </c>
      <c r="G65" s="315"/>
      <c r="H65" s="315" t="s">
        <v>1116</v>
      </c>
      <c r="I65" s="315"/>
    </row>
    <row r="66" spans="1:9" ht="27.95" customHeight="1" x14ac:dyDescent="0.2">
      <c r="A66" s="289" t="s">
        <v>326</v>
      </c>
      <c r="B66" s="323" t="s">
        <v>1131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1132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1133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1134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1135</v>
      </c>
      <c r="C74" s="319" t="s">
        <v>54</v>
      </c>
      <c r="D74" s="297" t="e">
        <f>D76+D90+D117+D146+D159</f>
        <v>#REF!</v>
      </c>
      <c r="E74" s="297"/>
      <c r="F74" s="297" t="e">
        <f>D74-D75</f>
        <v>#REF!</v>
      </c>
      <c r="G74" s="297"/>
      <c r="H74" s="297"/>
      <c r="I74" s="179"/>
    </row>
    <row r="75" spans="1:9" ht="27.95" customHeight="1" x14ac:dyDescent="0.2">
      <c r="A75" s="329"/>
      <c r="B75" s="295"/>
      <c r="C75" s="319"/>
      <c r="D75" s="297" t="e">
        <f>D77+D91+D118+D147+D160</f>
        <v>#REF!</v>
      </c>
      <c r="E75" s="297"/>
      <c r="F75" s="179"/>
      <c r="G75" s="297" t="e">
        <f>G77+G91+G118+G147</f>
        <v>#REF!</v>
      </c>
      <c r="H75" s="297"/>
      <c r="I75" s="297"/>
    </row>
    <row r="76" spans="1:9" ht="27.95" customHeight="1" x14ac:dyDescent="0.2">
      <c r="A76" s="329" t="s">
        <v>109</v>
      </c>
      <c r="B76" s="295" t="s">
        <v>1136</v>
      </c>
      <c r="C76" s="319" t="s">
        <v>55</v>
      </c>
      <c r="D76" s="297" t="e">
        <f>D78+D80+D82+D84+D86+D88</f>
        <v>#REF!</v>
      </c>
      <c r="E76" s="297"/>
      <c r="F76" s="297" t="e">
        <f>D76-D77</f>
        <v>#REF!</v>
      </c>
      <c r="G76" s="297"/>
      <c r="H76" s="297"/>
      <c r="I76" s="175"/>
    </row>
    <row r="77" spans="1:9" ht="27.95" customHeight="1" x14ac:dyDescent="0.2">
      <c r="A77" s="329"/>
      <c r="B77" s="295"/>
      <c r="C77" s="319"/>
      <c r="D77" s="297" t="e">
        <f>D79+D81+D83+D85+D87+D89</f>
        <v>#REF!</v>
      </c>
      <c r="E77" s="297"/>
      <c r="F77" s="175"/>
      <c r="G77" s="297" t="e">
        <f>G79+G81+G83+G85+G87+G89</f>
        <v>#REF!</v>
      </c>
      <c r="H77" s="297"/>
      <c r="I77" s="297"/>
    </row>
    <row r="78" spans="1:9" ht="27.95" customHeight="1" x14ac:dyDescent="0.2">
      <c r="A78" s="293" t="s">
        <v>139</v>
      </c>
      <c r="B78" s="290" t="s">
        <v>1137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1138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1139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1140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1141</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1142</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1143</v>
      </c>
      <c r="C90" s="319" t="s">
        <v>62</v>
      </c>
      <c r="D90" s="297" t="e">
        <f>D92+D103+D105+D107+D109+D111+D113+D115</f>
        <v>#REF!</v>
      </c>
      <c r="E90" s="297"/>
      <c r="F90" s="297" t="e">
        <f>D90-D91</f>
        <v>#REF!</v>
      </c>
      <c r="G90" s="297"/>
      <c r="H90" s="297"/>
      <c r="I90" s="175"/>
    </row>
    <row r="91" spans="1:9" ht="27.95" customHeight="1" x14ac:dyDescent="0.2">
      <c r="A91" s="294"/>
      <c r="B91" s="295"/>
      <c r="C91" s="319"/>
      <c r="D91" s="297" t="e">
        <f>D93+D104+D106+D108+D110+D112+D114+D116</f>
        <v>#REF!</v>
      </c>
      <c r="E91" s="297"/>
      <c r="F91" s="175"/>
      <c r="G91" s="297" t="e">
        <f>G93+G104+G106+G108+G110+G112+G114+G116</f>
        <v>#REF!</v>
      </c>
      <c r="H91" s="297"/>
      <c r="I91" s="297"/>
    </row>
    <row r="92" spans="1:9" ht="27.95" customHeight="1" x14ac:dyDescent="0.2">
      <c r="A92" s="293" t="s">
        <v>141</v>
      </c>
      <c r="B92" s="290" t="s">
        <v>1144</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1111</v>
      </c>
      <c r="B94" s="309" t="s">
        <v>1110</v>
      </c>
      <c r="C94" s="178" t="s">
        <v>636</v>
      </c>
      <c r="D94" s="311" t="s">
        <v>637</v>
      </c>
      <c r="E94" s="312"/>
      <c r="F94" s="312"/>
      <c r="G94" s="313"/>
      <c r="H94" s="314" t="s">
        <v>521</v>
      </c>
      <c r="I94" s="314"/>
    </row>
    <row r="95" spans="1:9" ht="15" customHeight="1" x14ac:dyDescent="0.2">
      <c r="A95" s="307" t="s">
        <v>495</v>
      </c>
      <c r="B95" s="310"/>
      <c r="C95" s="100" t="s">
        <v>1112</v>
      </c>
      <c r="D95" s="108">
        <v>1</v>
      </c>
      <c r="E95" s="180" t="s">
        <v>1114</v>
      </c>
      <c r="F95" s="315" t="s">
        <v>1115</v>
      </c>
      <c r="G95" s="315"/>
      <c r="H95" s="314"/>
      <c r="I95" s="314"/>
    </row>
    <row r="96" spans="1:9" ht="15" customHeight="1" x14ac:dyDescent="0.2">
      <c r="A96" s="308" t="s">
        <v>453</v>
      </c>
      <c r="B96" s="111" t="s">
        <v>454</v>
      </c>
      <c r="C96" s="101" t="s">
        <v>455</v>
      </c>
      <c r="D96" s="109"/>
      <c r="E96" s="180" t="s">
        <v>1113</v>
      </c>
      <c r="F96" s="315" t="s">
        <v>593</v>
      </c>
      <c r="G96" s="315"/>
      <c r="H96" s="315" t="s">
        <v>1116</v>
      </c>
      <c r="I96" s="315"/>
    </row>
    <row r="97" spans="1:9" ht="27.75" customHeight="1" x14ac:dyDescent="0.2">
      <c r="A97" s="289" t="s">
        <v>813</v>
      </c>
      <c r="B97" s="316" t="s">
        <v>1145</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1146</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1147</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1148</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1149</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1150</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1151</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1152</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1153</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1154</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1155</v>
      </c>
      <c r="C117" s="319" t="s">
        <v>298</v>
      </c>
      <c r="D117" s="297" t="e">
        <f>D119+D130+D132+D134+D136+D138+D140+D142+D144</f>
        <v>#REF!</v>
      </c>
      <c r="E117" s="297"/>
      <c r="F117" s="297" t="e">
        <f>D117-D118</f>
        <v>#REF!</v>
      </c>
      <c r="G117" s="297"/>
      <c r="H117" s="297"/>
      <c r="I117" s="175"/>
    </row>
    <row r="118" spans="1:9" ht="27.95" customHeight="1" x14ac:dyDescent="0.2">
      <c r="A118" s="294"/>
      <c r="B118" s="295"/>
      <c r="C118" s="319"/>
      <c r="D118" s="297" t="e">
        <f>D120+D131+D133+D135+D137+D139+D141+D143+D145</f>
        <v>#REF!</v>
      </c>
      <c r="E118" s="297"/>
      <c r="F118" s="175"/>
      <c r="G118" s="297" t="e">
        <f>G120+G131+G133+G135+G137+G139+G141+G143+G145</f>
        <v>#REF!</v>
      </c>
      <c r="H118" s="297"/>
      <c r="I118" s="297"/>
    </row>
    <row r="119" spans="1:9" ht="27.95" customHeight="1" x14ac:dyDescent="0.2">
      <c r="A119" s="293" t="s">
        <v>143</v>
      </c>
      <c r="B119" s="290" t="s">
        <v>1156</v>
      </c>
      <c r="C119" s="318" t="s">
        <v>299</v>
      </c>
      <c r="D119" s="297" t="e">
        <f>D121+D123+D128</f>
        <v>#REF!</v>
      </c>
      <c r="E119" s="297"/>
      <c r="F119" s="297" t="e">
        <f>D119-D120</f>
        <v>#REF!</v>
      </c>
      <c r="G119" s="297"/>
      <c r="H119" s="297"/>
      <c r="I119" s="175"/>
    </row>
    <row r="120" spans="1:9" ht="27.95" customHeight="1" x14ac:dyDescent="0.2">
      <c r="A120" s="293"/>
      <c r="B120" s="290"/>
      <c r="C120" s="318"/>
      <c r="D120" s="297" t="e">
        <f>D122+D124+D129</f>
        <v>#REF!</v>
      </c>
      <c r="E120" s="297"/>
      <c r="F120" s="175"/>
      <c r="G120" s="297" t="e">
        <f>#REF!</f>
        <v>#REF!</v>
      </c>
      <c r="H120" s="297"/>
      <c r="I120" s="297"/>
    </row>
    <row r="121" spans="1:9" ht="27.95" customHeight="1" x14ac:dyDescent="0.2">
      <c r="A121" s="289" t="s">
        <v>813</v>
      </c>
      <c r="B121" s="316" t="s">
        <v>1145</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1157</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1111</v>
      </c>
      <c r="B125" s="309" t="s">
        <v>1110</v>
      </c>
      <c r="C125" s="178" t="s">
        <v>636</v>
      </c>
      <c r="D125" s="311" t="s">
        <v>637</v>
      </c>
      <c r="E125" s="312"/>
      <c r="F125" s="312"/>
      <c r="G125" s="313"/>
      <c r="H125" s="314" t="s">
        <v>521</v>
      </c>
      <c r="I125" s="314"/>
    </row>
    <row r="126" spans="1:9" ht="15" customHeight="1" x14ac:dyDescent="0.2">
      <c r="A126" s="307" t="s">
        <v>495</v>
      </c>
      <c r="B126" s="310"/>
      <c r="C126" s="100" t="s">
        <v>1112</v>
      </c>
      <c r="D126" s="108">
        <v>1</v>
      </c>
      <c r="E126" s="180" t="s">
        <v>1114</v>
      </c>
      <c r="F126" s="315" t="s">
        <v>1115</v>
      </c>
      <c r="G126" s="315"/>
      <c r="H126" s="314"/>
      <c r="I126" s="314"/>
    </row>
    <row r="127" spans="1:9" ht="15" customHeight="1" x14ac:dyDescent="0.2">
      <c r="A127" s="308" t="s">
        <v>453</v>
      </c>
      <c r="B127" s="111" t="s">
        <v>454</v>
      </c>
      <c r="C127" s="101" t="s">
        <v>455</v>
      </c>
      <c r="D127" s="109"/>
      <c r="E127" s="180" t="s">
        <v>1113</v>
      </c>
      <c r="F127" s="315" t="s">
        <v>593</v>
      </c>
      <c r="G127" s="315"/>
      <c r="H127" s="315" t="s">
        <v>1116</v>
      </c>
      <c r="I127" s="315"/>
    </row>
    <row r="128" spans="1:9" ht="27.95" customHeight="1" x14ac:dyDescent="0.2">
      <c r="A128" s="289" t="s">
        <v>815</v>
      </c>
      <c r="B128" s="316" t="s">
        <v>1158</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1148</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1149</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1150</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1159</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1160</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1161</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1152</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1162</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1163</v>
      </c>
      <c r="C146" s="319" t="s">
        <v>820</v>
      </c>
      <c r="D146" s="320" t="e">
        <f>D148+D150+D152+D154</f>
        <v>#REF!</v>
      </c>
      <c r="E146" s="321"/>
      <c r="F146" s="320" t="e">
        <f>D146-D147</f>
        <v>#REF!</v>
      </c>
      <c r="G146" s="322"/>
      <c r="H146" s="321"/>
      <c r="I146" s="179"/>
    </row>
    <row r="147" spans="1:9" ht="27.75" customHeight="1" x14ac:dyDescent="0.2">
      <c r="A147" s="303"/>
      <c r="B147" s="305"/>
      <c r="C147" s="319"/>
      <c r="D147" s="320" t="e">
        <f>D149+D151+D153+D155</f>
        <v>#REF!</v>
      </c>
      <c r="E147" s="321"/>
      <c r="F147" s="179"/>
      <c r="G147" s="320" t="e">
        <f>G149+G151+G153+G155</f>
        <v>#REF!</v>
      </c>
      <c r="H147" s="322"/>
      <c r="I147" s="321"/>
    </row>
    <row r="148" spans="1:9" ht="27.95" customHeight="1" x14ac:dyDescent="0.2">
      <c r="A148" s="293" t="s">
        <v>145</v>
      </c>
      <c r="B148" s="290" t="s">
        <v>1164</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1165</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1166</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1167</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1111</v>
      </c>
      <c r="B156" s="309" t="s">
        <v>1110</v>
      </c>
      <c r="C156" s="178" t="s">
        <v>636</v>
      </c>
      <c r="D156" s="311" t="s">
        <v>637</v>
      </c>
      <c r="E156" s="312"/>
      <c r="F156" s="312"/>
      <c r="G156" s="313"/>
      <c r="H156" s="314" t="s">
        <v>521</v>
      </c>
      <c r="I156" s="314"/>
    </row>
    <row r="157" spans="1:9" ht="15" customHeight="1" x14ac:dyDescent="0.2">
      <c r="A157" s="307" t="s">
        <v>495</v>
      </c>
      <c r="B157" s="310"/>
      <c r="C157" s="100" t="s">
        <v>1112</v>
      </c>
      <c r="D157" s="108">
        <v>1</v>
      </c>
      <c r="E157" s="180" t="s">
        <v>1114</v>
      </c>
      <c r="F157" s="315" t="s">
        <v>1115</v>
      </c>
      <c r="G157" s="315"/>
      <c r="H157" s="314"/>
      <c r="I157" s="314"/>
    </row>
    <row r="158" spans="1:9" ht="15" customHeight="1" x14ac:dyDescent="0.2">
      <c r="A158" s="308" t="s">
        <v>453</v>
      </c>
      <c r="B158" s="111" t="s">
        <v>454</v>
      </c>
      <c r="C158" s="101" t="s">
        <v>455</v>
      </c>
      <c r="D158" s="109"/>
      <c r="E158" s="180" t="s">
        <v>1113</v>
      </c>
      <c r="F158" s="315" t="s">
        <v>593</v>
      </c>
      <c r="G158" s="315"/>
      <c r="H158" s="315" t="s">
        <v>1116</v>
      </c>
      <c r="I158" s="315"/>
    </row>
    <row r="159" spans="1:9" ht="27.75" customHeight="1" x14ac:dyDescent="0.2">
      <c r="A159" s="302" t="s">
        <v>39</v>
      </c>
      <c r="B159" s="304" t="s">
        <v>1168</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1169</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1170</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1171</v>
      </c>
      <c r="C165" s="296" t="s">
        <v>828</v>
      </c>
      <c r="D165" s="297" t="e">
        <f>D167+D169+D171+D173</f>
        <v>#REF!</v>
      </c>
      <c r="E165" s="297"/>
      <c r="F165" s="297" t="e">
        <f>D165-D166</f>
        <v>#REF!</v>
      </c>
      <c r="G165" s="297"/>
      <c r="H165" s="297"/>
      <c r="I165" s="179"/>
    </row>
    <row r="166" spans="1:9" ht="27.75" customHeight="1" x14ac:dyDescent="0.2">
      <c r="A166" s="294"/>
      <c r="B166" s="295"/>
      <c r="C166" s="296"/>
      <c r="D166" s="297" t="e">
        <f>D168+D170+D172+D174</f>
        <v>#REF!</v>
      </c>
      <c r="E166" s="297"/>
      <c r="F166" s="179"/>
      <c r="G166" s="297" t="e">
        <f>G168+G170+G172+G174</f>
        <v>#REF!</v>
      </c>
      <c r="H166" s="297"/>
      <c r="I166" s="297"/>
    </row>
    <row r="167" spans="1:9" ht="27.95" customHeight="1" x14ac:dyDescent="0.2">
      <c r="A167" s="293" t="s">
        <v>151</v>
      </c>
      <c r="B167" s="290" t="s">
        <v>1172</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1173</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1174</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1175</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6" t="s">
        <v>752</v>
      </c>
      <c r="B1" s="309" t="s">
        <v>635</v>
      </c>
      <c r="C1" s="97" t="s">
        <v>636</v>
      </c>
      <c r="D1" s="315" t="s">
        <v>637</v>
      </c>
      <c r="E1" s="315"/>
      <c r="F1" s="315"/>
      <c r="G1" s="315"/>
      <c r="H1" s="400" t="s">
        <v>521</v>
      </c>
      <c r="I1" s="401"/>
    </row>
    <row r="2" spans="1:9" s="13" customFormat="1" x14ac:dyDescent="0.2">
      <c r="A2" s="307"/>
      <c r="B2" s="310"/>
      <c r="C2" s="100" t="s">
        <v>522</v>
      </c>
      <c r="D2" s="99">
        <v>1</v>
      </c>
      <c r="E2" s="101" t="s">
        <v>714</v>
      </c>
      <c r="F2" s="381" t="s">
        <v>715</v>
      </c>
      <c r="G2" s="382"/>
      <c r="H2" s="402"/>
      <c r="I2" s="403"/>
    </row>
    <row r="3" spans="1:9" s="13" customFormat="1" ht="12.95" customHeight="1" x14ac:dyDescent="0.2">
      <c r="A3" s="308"/>
      <c r="B3" s="99" t="s">
        <v>454</v>
      </c>
      <c r="C3" s="102" t="s">
        <v>455</v>
      </c>
      <c r="D3" s="103"/>
      <c r="E3" s="143" t="s">
        <v>713</v>
      </c>
      <c r="F3" s="311"/>
      <c r="G3" s="313"/>
      <c r="H3" s="404" t="s">
        <v>721</v>
      </c>
      <c r="I3" s="405"/>
    </row>
    <row r="4" spans="1:9" s="13" customFormat="1" ht="27.95" customHeight="1" x14ac:dyDescent="0.2">
      <c r="A4" s="367"/>
      <c r="B4" s="295" t="s">
        <v>476</v>
      </c>
      <c r="C4" s="417" t="s">
        <v>183</v>
      </c>
      <c r="D4" s="297" t="e">
        <f>D6+D68+D136</f>
        <v>#REF!</v>
      </c>
      <c r="E4" s="297"/>
      <c r="F4" s="297" t="e">
        <f>F6+F68+F136</f>
        <v>#REF!</v>
      </c>
      <c r="G4" s="297"/>
      <c r="H4" s="297"/>
      <c r="I4" s="155" t="s">
        <v>593</v>
      </c>
    </row>
    <row r="5" spans="1:9" ht="27.95" customHeight="1" x14ac:dyDescent="0.2">
      <c r="A5" s="367"/>
      <c r="B5" s="295"/>
      <c r="C5" s="418"/>
      <c r="D5" s="297" t="e">
        <f>D7+D69+D137</f>
        <v>#REF!</v>
      </c>
      <c r="E5" s="297"/>
      <c r="F5" s="155"/>
      <c r="G5" s="297" t="e">
        <f>G7+G69+G137</f>
        <v>#REF!</v>
      </c>
      <c r="H5" s="297"/>
      <c r="I5" s="297"/>
    </row>
    <row r="6" spans="1:9" ht="27.95" customHeight="1" x14ac:dyDescent="0.2">
      <c r="A6" s="423" t="s">
        <v>107</v>
      </c>
      <c r="B6" s="295" t="s">
        <v>716</v>
      </c>
      <c r="C6" s="417" t="s">
        <v>184</v>
      </c>
      <c r="D6" s="297" t="e">
        <f>D8+D24+D47</f>
        <v>#REF!</v>
      </c>
      <c r="E6" s="297"/>
      <c r="F6" s="297" t="e">
        <f>F8+F24+F47</f>
        <v>#REF!</v>
      </c>
      <c r="G6" s="297"/>
      <c r="H6" s="297"/>
      <c r="I6" s="155" t="s">
        <v>593</v>
      </c>
    </row>
    <row r="7" spans="1:9" ht="27.95" customHeight="1" x14ac:dyDescent="0.2">
      <c r="A7" s="423"/>
      <c r="B7" s="295"/>
      <c r="C7" s="418"/>
      <c r="D7" s="297" t="e">
        <f>D9+D25+D48</f>
        <v>#REF!</v>
      </c>
      <c r="E7" s="297"/>
      <c r="F7" s="155" t="s">
        <v>593</v>
      </c>
      <c r="G7" s="297" t="e">
        <f>G9+G25+G48</f>
        <v>#REF!</v>
      </c>
      <c r="H7" s="297"/>
      <c r="I7" s="297"/>
    </row>
    <row r="8" spans="1:9" ht="27.95" customHeight="1" x14ac:dyDescent="0.2">
      <c r="A8" s="355" t="s">
        <v>128</v>
      </c>
      <c r="B8" s="295" t="s">
        <v>497</v>
      </c>
      <c r="C8" s="417" t="s">
        <v>185</v>
      </c>
      <c r="D8" s="297" t="e">
        <f>D10+D12+D14+D16+D18+D20+D22</f>
        <v>#REF!</v>
      </c>
      <c r="E8" s="297"/>
      <c r="F8" s="297" t="e">
        <f>F10+F12+F14+F16+F18+F20+F22</f>
        <v>#REF!</v>
      </c>
      <c r="G8" s="297"/>
      <c r="H8" s="297"/>
      <c r="I8" s="155" t="s">
        <v>593</v>
      </c>
    </row>
    <row r="9" spans="1:9" ht="27.95" customHeight="1" x14ac:dyDescent="0.2">
      <c r="A9" s="355"/>
      <c r="B9" s="295"/>
      <c r="C9" s="418"/>
      <c r="D9" s="297" t="e">
        <f>D11+D13+D15+D17+D19+D21+D23</f>
        <v>#REF!</v>
      </c>
      <c r="E9" s="297"/>
      <c r="F9" s="155" t="s">
        <v>593</v>
      </c>
      <c r="G9" s="297" t="e">
        <f>G11+G13+G15+G17+G19+G21+G23</f>
        <v>#REF!</v>
      </c>
      <c r="H9" s="297"/>
      <c r="I9" s="297"/>
    </row>
    <row r="10" spans="1:9" ht="27.95" customHeight="1" x14ac:dyDescent="0.2">
      <c r="A10" s="421" t="s">
        <v>596</v>
      </c>
      <c r="B10" s="290" t="s">
        <v>638</v>
      </c>
      <c r="C10" s="409" t="s">
        <v>186</v>
      </c>
      <c r="D10" s="345" t="e">
        <f>#REF!</f>
        <v>#REF!</v>
      </c>
      <c r="E10" s="346"/>
      <c r="F10" s="373" t="e">
        <f>D10-D11</f>
        <v>#REF!</v>
      </c>
      <c r="G10" s="373"/>
      <c r="H10" s="373"/>
      <c r="I10" s="116" t="s">
        <v>593</v>
      </c>
    </row>
    <row r="11" spans="1:9" ht="27.95" customHeight="1" x14ac:dyDescent="0.2">
      <c r="A11" s="421"/>
      <c r="B11" s="290"/>
      <c r="C11" s="410"/>
      <c r="D11" s="345" t="e">
        <f>#REF!</f>
        <v>#REF!</v>
      </c>
      <c r="E11" s="346"/>
      <c r="F11" s="116"/>
      <c r="G11" s="399" t="e">
        <f>#REF!</f>
        <v>#REF!</v>
      </c>
      <c r="H11" s="399"/>
      <c r="I11" s="399"/>
    </row>
    <row r="12" spans="1:9" ht="27.95" customHeight="1" x14ac:dyDescent="0.2">
      <c r="A12" s="358" t="s">
        <v>110</v>
      </c>
      <c r="B12" s="290" t="s">
        <v>345</v>
      </c>
      <c r="C12" s="409" t="s">
        <v>187</v>
      </c>
      <c r="D12" s="345" t="e">
        <f>#REF!</f>
        <v>#REF!</v>
      </c>
      <c r="E12" s="346"/>
      <c r="F12" s="373" t="e">
        <f>D12-D13</f>
        <v>#REF!</v>
      </c>
      <c r="G12" s="373"/>
      <c r="H12" s="373"/>
      <c r="I12" s="116" t="s">
        <v>593</v>
      </c>
    </row>
    <row r="13" spans="1:9" ht="27.95" customHeight="1" x14ac:dyDescent="0.2">
      <c r="A13" s="358"/>
      <c r="B13" s="290"/>
      <c r="C13" s="410"/>
      <c r="D13" s="345" t="e">
        <f>#REF!</f>
        <v>#REF!</v>
      </c>
      <c r="E13" s="346"/>
      <c r="F13" s="116"/>
      <c r="G13" s="399" t="e">
        <f>#REF!</f>
        <v>#REF!</v>
      </c>
      <c r="H13" s="399"/>
      <c r="I13" s="399"/>
    </row>
    <row r="14" spans="1:9" ht="27.95" customHeight="1" x14ac:dyDescent="0.2">
      <c r="A14" s="358" t="s">
        <v>111</v>
      </c>
      <c r="B14" s="356" t="s">
        <v>639</v>
      </c>
      <c r="C14" s="409" t="s">
        <v>188</v>
      </c>
      <c r="D14" s="345" t="e">
        <f>#REF!</f>
        <v>#REF!</v>
      </c>
      <c r="E14" s="346"/>
      <c r="F14" s="373" t="e">
        <f>D14-D15</f>
        <v>#REF!</v>
      </c>
      <c r="G14" s="373"/>
      <c r="H14" s="373"/>
      <c r="I14" s="116" t="s">
        <v>593</v>
      </c>
    </row>
    <row r="15" spans="1:9" ht="27.95" customHeight="1" x14ac:dyDescent="0.2">
      <c r="A15" s="358"/>
      <c r="B15" s="356"/>
      <c r="C15" s="410"/>
      <c r="D15" s="345" t="e">
        <f>#REF!</f>
        <v>#REF!</v>
      </c>
      <c r="E15" s="346"/>
      <c r="F15" s="116"/>
      <c r="G15" s="399" t="e">
        <f>#REF!</f>
        <v>#REF!</v>
      </c>
      <c r="H15" s="399"/>
      <c r="I15" s="399"/>
    </row>
    <row r="16" spans="1:9" ht="27.95" customHeight="1" x14ac:dyDescent="0.2">
      <c r="A16" s="358" t="s">
        <v>112</v>
      </c>
      <c r="B16" s="359" t="s">
        <v>334</v>
      </c>
      <c r="C16" s="409" t="s">
        <v>189</v>
      </c>
      <c r="D16" s="345" t="e">
        <f>#REF!</f>
        <v>#REF!</v>
      </c>
      <c r="E16" s="346"/>
      <c r="F16" s="373" t="e">
        <f>D16-D17</f>
        <v>#REF!</v>
      </c>
      <c r="G16" s="373"/>
      <c r="H16" s="373"/>
      <c r="I16" s="116" t="s">
        <v>593</v>
      </c>
    </row>
    <row r="17" spans="1:9" ht="27.95" customHeight="1" x14ac:dyDescent="0.2">
      <c r="A17" s="358"/>
      <c r="B17" s="359"/>
      <c r="C17" s="410"/>
      <c r="D17" s="345" t="e">
        <f>#REF!</f>
        <v>#REF!</v>
      </c>
      <c r="E17" s="346"/>
      <c r="F17" s="116"/>
      <c r="G17" s="399" t="e">
        <f>#REF!</f>
        <v>#REF!</v>
      </c>
      <c r="H17" s="399"/>
      <c r="I17" s="399"/>
    </row>
    <row r="18" spans="1:9" ht="27.95" customHeight="1" x14ac:dyDescent="0.2">
      <c r="A18" s="422" t="s">
        <v>113</v>
      </c>
      <c r="B18" s="359" t="s">
        <v>640</v>
      </c>
      <c r="C18" s="409" t="s">
        <v>190</v>
      </c>
      <c r="D18" s="345" t="e">
        <f>#REF!</f>
        <v>#REF!</v>
      </c>
      <c r="E18" s="346"/>
      <c r="F18" s="373" t="e">
        <f>D18-D19</f>
        <v>#REF!</v>
      </c>
      <c r="G18" s="373"/>
      <c r="H18" s="373"/>
      <c r="I18" s="116" t="s">
        <v>593</v>
      </c>
    </row>
    <row r="19" spans="1:9" ht="27.95" customHeight="1" x14ac:dyDescent="0.2">
      <c r="A19" s="422"/>
      <c r="B19" s="359"/>
      <c r="C19" s="410"/>
      <c r="D19" s="345" t="e">
        <f>#REF!</f>
        <v>#REF!</v>
      </c>
      <c r="E19" s="346"/>
      <c r="F19" s="116"/>
      <c r="G19" s="399" t="e">
        <f>#REF!</f>
        <v>#REF!</v>
      </c>
      <c r="H19" s="399"/>
      <c r="I19" s="399"/>
    </row>
    <row r="20" spans="1:9" ht="27.95" customHeight="1" x14ac:dyDescent="0.2">
      <c r="A20" s="358" t="s">
        <v>114</v>
      </c>
      <c r="B20" s="356" t="s">
        <v>641</v>
      </c>
      <c r="C20" s="409" t="s">
        <v>191</v>
      </c>
      <c r="D20" s="345" t="e">
        <f>#REF!</f>
        <v>#REF!</v>
      </c>
      <c r="E20" s="346"/>
      <c r="F20" s="373" t="e">
        <f>D20-D21</f>
        <v>#REF!</v>
      </c>
      <c r="G20" s="373"/>
      <c r="H20" s="373"/>
      <c r="I20" s="116" t="s">
        <v>593</v>
      </c>
    </row>
    <row r="21" spans="1:9" ht="27.95" customHeight="1" x14ac:dyDescent="0.2">
      <c r="A21" s="358"/>
      <c r="B21" s="356"/>
      <c r="C21" s="410"/>
      <c r="D21" s="345" t="e">
        <f>#REF!</f>
        <v>#REF!</v>
      </c>
      <c r="E21" s="346"/>
      <c r="F21" s="116"/>
      <c r="G21" s="399" t="e">
        <f>#REF!</f>
        <v>#REF!</v>
      </c>
      <c r="H21" s="399"/>
      <c r="I21" s="399"/>
    </row>
    <row r="22" spans="1:9" ht="27.95" customHeight="1" x14ac:dyDescent="0.2">
      <c r="A22" s="421" t="s">
        <v>115</v>
      </c>
      <c r="B22" s="290" t="s">
        <v>717</v>
      </c>
      <c r="C22" s="409" t="s">
        <v>192</v>
      </c>
      <c r="D22" s="345" t="e">
        <f>#REF!</f>
        <v>#REF!</v>
      </c>
      <c r="E22" s="346"/>
      <c r="F22" s="373" t="e">
        <f>D22-D23</f>
        <v>#REF!</v>
      </c>
      <c r="G22" s="373"/>
      <c r="H22" s="373"/>
      <c r="I22" s="116" t="s">
        <v>593</v>
      </c>
    </row>
    <row r="23" spans="1:9" ht="27.95" customHeight="1" x14ac:dyDescent="0.2">
      <c r="A23" s="421"/>
      <c r="B23" s="290"/>
      <c r="C23" s="410"/>
      <c r="D23" s="345" t="e">
        <f>#REF!</f>
        <v>#REF!</v>
      </c>
      <c r="E23" s="346"/>
      <c r="F23" s="116"/>
      <c r="G23" s="399" t="e">
        <f>#REF!</f>
        <v>#REF!</v>
      </c>
      <c r="H23" s="399"/>
      <c r="I23" s="399"/>
    </row>
    <row r="24" spans="1:9" ht="27.95" customHeight="1" x14ac:dyDescent="0.2">
      <c r="A24" s="379" t="s">
        <v>597</v>
      </c>
      <c r="B24" s="295" t="s">
        <v>718</v>
      </c>
      <c r="C24" s="415" t="s">
        <v>193</v>
      </c>
      <c r="D24" s="297" t="e">
        <f>D26+D28+D30+D35+D37+D39+D41+D43+D45</f>
        <v>#REF!</v>
      </c>
      <c r="E24" s="297"/>
      <c r="F24" s="320" t="e">
        <f>F26+F28+F30+F35+F37+F39+F41+F43+F45</f>
        <v>#REF!</v>
      </c>
      <c r="G24" s="322"/>
      <c r="H24" s="321"/>
      <c r="I24" s="155" t="s">
        <v>593</v>
      </c>
    </row>
    <row r="25" spans="1:9" ht="27.95" customHeight="1" x14ac:dyDescent="0.2">
      <c r="A25" s="379"/>
      <c r="B25" s="295"/>
      <c r="C25" s="416"/>
      <c r="D25" s="297" t="e">
        <f>D27+D29+D31+D36+D38+D40+D42+D44+D46</f>
        <v>#REF!</v>
      </c>
      <c r="E25" s="297"/>
      <c r="F25" s="155" t="s">
        <v>593</v>
      </c>
      <c r="G25" s="297" t="e">
        <f>G27+G29+G31+G36+G38+G40+G42+G44+G46</f>
        <v>#REF!</v>
      </c>
      <c r="H25" s="297"/>
      <c r="I25" s="297"/>
    </row>
    <row r="26" spans="1:9" ht="27.95" customHeight="1" x14ac:dyDescent="0.2">
      <c r="A26" s="358" t="s">
        <v>598</v>
      </c>
      <c r="B26" s="290" t="s">
        <v>642</v>
      </c>
      <c r="C26" s="409" t="s">
        <v>194</v>
      </c>
      <c r="D26" s="345" t="e">
        <f>#REF!</f>
        <v>#REF!</v>
      </c>
      <c r="E26" s="346"/>
      <c r="F26" s="373" t="e">
        <f>D26-D27</f>
        <v>#REF!</v>
      </c>
      <c r="G26" s="373"/>
      <c r="H26" s="373"/>
      <c r="I26" s="116" t="e">
        <f>#REF!</f>
        <v>#REF!</v>
      </c>
    </row>
    <row r="27" spans="1:9" ht="27.95" customHeight="1" x14ac:dyDescent="0.2">
      <c r="A27" s="358"/>
      <c r="B27" s="290"/>
      <c r="C27" s="410"/>
      <c r="D27" s="345" t="e">
        <f>#REF!</f>
        <v>#REF!</v>
      </c>
      <c r="E27" s="346"/>
      <c r="F27" s="116"/>
      <c r="G27" s="399" t="e">
        <f>#REF!</f>
        <v>#REF!</v>
      </c>
      <c r="H27" s="399"/>
      <c r="I27" s="399"/>
    </row>
    <row r="28" spans="1:9" ht="27.95" customHeight="1" x14ac:dyDescent="0.2">
      <c r="A28" s="360" t="s">
        <v>116</v>
      </c>
      <c r="B28" s="356" t="s">
        <v>719</v>
      </c>
      <c r="C28" s="409" t="s">
        <v>195</v>
      </c>
      <c r="D28" s="345" t="e">
        <f>#REF!</f>
        <v>#REF!</v>
      </c>
      <c r="E28" s="346"/>
      <c r="F28" s="373" t="e">
        <f>D28-D29</f>
        <v>#REF!</v>
      </c>
      <c r="G28" s="373"/>
      <c r="H28" s="373"/>
      <c r="I28" s="116" t="s">
        <v>593</v>
      </c>
    </row>
    <row r="29" spans="1:9" ht="27.75" customHeight="1" x14ac:dyDescent="0.2">
      <c r="A29" s="361"/>
      <c r="B29" s="356"/>
      <c r="C29" s="410"/>
      <c r="D29" s="345" t="e">
        <f>#REF!</f>
        <v>#REF!</v>
      </c>
      <c r="E29" s="346"/>
      <c r="F29" s="116"/>
      <c r="G29" s="399" t="e">
        <f>#REF!</f>
        <v>#REF!</v>
      </c>
      <c r="H29" s="399"/>
      <c r="I29" s="399"/>
    </row>
    <row r="30" spans="1:9" ht="27.75" customHeight="1" x14ac:dyDescent="0.2">
      <c r="A30" s="360" t="s">
        <v>117</v>
      </c>
      <c r="B30" s="356" t="s">
        <v>720</v>
      </c>
      <c r="C30" s="409" t="s">
        <v>196</v>
      </c>
      <c r="D30" s="345" t="e">
        <f>#REF!</f>
        <v>#REF!</v>
      </c>
      <c r="E30" s="346"/>
      <c r="F30" s="373" t="e">
        <f>D30-D31</f>
        <v>#REF!</v>
      </c>
      <c r="G30" s="373"/>
      <c r="H30" s="373"/>
      <c r="I30" s="116" t="s">
        <v>593</v>
      </c>
    </row>
    <row r="31" spans="1:9" ht="27.75" customHeight="1" x14ac:dyDescent="0.2">
      <c r="A31" s="361"/>
      <c r="B31" s="356"/>
      <c r="C31" s="410"/>
      <c r="D31" s="345" t="e">
        <f>#REF!</f>
        <v>#REF!</v>
      </c>
      <c r="E31" s="346"/>
      <c r="F31" s="116"/>
      <c r="G31" s="399" t="e">
        <f>#REF!</f>
        <v>#REF!</v>
      </c>
      <c r="H31" s="399"/>
      <c r="I31" s="399"/>
    </row>
    <row r="32" spans="1:9" s="13" customFormat="1" ht="12.95" customHeight="1" x14ac:dyDescent="0.2">
      <c r="A32" s="306" t="str">
        <f>A1</f>
        <v xml:space="preserve">Ident. a </v>
      </c>
      <c r="B32" s="309" t="s">
        <v>635</v>
      </c>
      <c r="C32" s="97" t="s">
        <v>636</v>
      </c>
      <c r="D32" s="315" t="s">
        <v>637</v>
      </c>
      <c r="E32" s="315"/>
      <c r="F32" s="315"/>
      <c r="G32" s="315"/>
      <c r="H32" s="400" t="s">
        <v>521</v>
      </c>
      <c r="I32" s="401"/>
    </row>
    <row r="33" spans="1:21" s="13" customFormat="1" x14ac:dyDescent="0.2">
      <c r="A33" s="307"/>
      <c r="B33" s="310"/>
      <c r="C33" s="100" t="s">
        <v>522</v>
      </c>
      <c r="D33" s="99">
        <v>1</v>
      </c>
      <c r="E33" s="101" t="s">
        <v>714</v>
      </c>
      <c r="F33" s="381" t="s">
        <v>715</v>
      </c>
      <c r="G33" s="382"/>
      <c r="H33" s="402"/>
      <c r="I33" s="403"/>
    </row>
    <row r="34" spans="1:21" s="13" customFormat="1" ht="12.95" customHeight="1" x14ac:dyDescent="0.2">
      <c r="A34" s="308"/>
      <c r="B34" s="99" t="s">
        <v>454</v>
      </c>
      <c r="C34" s="102" t="s">
        <v>455</v>
      </c>
      <c r="D34" s="103"/>
      <c r="E34" s="163" t="s">
        <v>722</v>
      </c>
      <c r="F34" s="311"/>
      <c r="G34" s="313"/>
      <c r="H34" s="404" t="s">
        <v>721</v>
      </c>
      <c r="I34" s="405"/>
    </row>
    <row r="35" spans="1:21" ht="27.95" customHeight="1" x14ac:dyDescent="0.2">
      <c r="A35" s="360" t="s">
        <v>118</v>
      </c>
      <c r="B35" s="413" t="s">
        <v>723</v>
      </c>
      <c r="C35" s="411" t="s">
        <v>197</v>
      </c>
      <c r="D35" s="345" t="e">
        <f>#REF!</f>
        <v>#REF!</v>
      </c>
      <c r="E35" s="346"/>
      <c r="F35" s="373" t="e">
        <f>D35-D36</f>
        <v>#REF!</v>
      </c>
      <c r="G35" s="373"/>
      <c r="H35" s="373"/>
      <c r="I35" s="116" t="s">
        <v>593</v>
      </c>
    </row>
    <row r="36" spans="1:21" ht="27.95" customHeight="1" x14ac:dyDescent="0.2">
      <c r="A36" s="361"/>
      <c r="B36" s="414"/>
      <c r="C36" s="412"/>
      <c r="D36" s="345" t="e">
        <f>#REF!</f>
        <v>#REF!</v>
      </c>
      <c r="E36" s="346"/>
      <c r="F36" s="116"/>
      <c r="G36" s="399" t="e">
        <f>#REF!</f>
        <v>#REF!</v>
      </c>
      <c r="H36" s="399"/>
      <c r="I36" s="399"/>
    </row>
    <row r="37" spans="1:21" ht="27.95" customHeight="1" x14ac:dyDescent="0.2">
      <c r="A37" s="360" t="s">
        <v>119</v>
      </c>
      <c r="B37" s="419" t="s">
        <v>643</v>
      </c>
      <c r="C37" s="364" t="s">
        <v>198</v>
      </c>
      <c r="D37" s="345" t="e">
        <f>#REF!</f>
        <v>#REF!</v>
      </c>
      <c r="E37" s="346"/>
      <c r="F37" s="373" t="e">
        <f>D37-D38</f>
        <v>#REF!</v>
      </c>
      <c r="G37" s="373"/>
      <c r="H37" s="373"/>
      <c r="I37" s="116" t="s">
        <v>593</v>
      </c>
    </row>
    <row r="38" spans="1:21" ht="27.95" customHeight="1" x14ac:dyDescent="0.2">
      <c r="A38" s="361"/>
      <c r="B38" s="420"/>
      <c r="C38" s="364"/>
      <c r="D38" s="345" t="e">
        <f>#REF!</f>
        <v>#REF!</v>
      </c>
      <c r="E38" s="346"/>
      <c r="F38" s="116"/>
      <c r="G38" s="399" t="e">
        <f>#REF!</f>
        <v>#REF!</v>
      </c>
      <c r="H38" s="399"/>
      <c r="I38" s="399"/>
      <c r="T38" s="14"/>
      <c r="U38" s="14"/>
    </row>
    <row r="39" spans="1:21" ht="27.95" customHeight="1" x14ac:dyDescent="0.2">
      <c r="A39" s="360" t="s">
        <v>120</v>
      </c>
      <c r="B39" s="419" t="s">
        <v>724</v>
      </c>
      <c r="C39" s="364" t="s">
        <v>199</v>
      </c>
      <c r="D39" s="345" t="e">
        <f>#REF!</f>
        <v>#REF!</v>
      </c>
      <c r="E39" s="346"/>
      <c r="F39" s="373" t="e">
        <f>D39-D40</f>
        <v>#REF!</v>
      </c>
      <c r="G39" s="373"/>
      <c r="H39" s="373"/>
      <c r="I39" s="116" t="s">
        <v>593</v>
      </c>
    </row>
    <row r="40" spans="1:21" ht="27.95" customHeight="1" x14ac:dyDescent="0.2">
      <c r="A40" s="361"/>
      <c r="B40" s="420"/>
      <c r="C40" s="364"/>
      <c r="D40" s="345" t="e">
        <f>#REF!</f>
        <v>#REF!</v>
      </c>
      <c r="E40" s="346"/>
      <c r="F40" s="116"/>
      <c r="G40" s="399" t="e">
        <f>#REF!</f>
        <v>#REF!</v>
      </c>
      <c r="H40" s="399"/>
      <c r="I40" s="399"/>
    </row>
    <row r="41" spans="1:21" ht="27.95" customHeight="1" x14ac:dyDescent="0.2">
      <c r="A41" s="360" t="s">
        <v>121</v>
      </c>
      <c r="B41" s="419" t="s">
        <v>725</v>
      </c>
      <c r="C41" s="364" t="s">
        <v>200</v>
      </c>
      <c r="D41" s="345" t="e">
        <f>#REF!</f>
        <v>#REF!</v>
      </c>
      <c r="E41" s="346"/>
      <c r="F41" s="373" t="e">
        <f>D41-D42</f>
        <v>#REF!</v>
      </c>
      <c r="G41" s="373"/>
      <c r="H41" s="373"/>
      <c r="I41" s="116" t="s">
        <v>593</v>
      </c>
    </row>
    <row r="42" spans="1:21" ht="27.95" customHeight="1" x14ac:dyDescent="0.2">
      <c r="A42" s="361"/>
      <c r="B42" s="420"/>
      <c r="C42" s="364"/>
      <c r="D42" s="345" t="e">
        <f>#REF!</f>
        <v>#REF!</v>
      </c>
      <c r="E42" s="346"/>
      <c r="F42" s="116"/>
      <c r="G42" s="399" t="e">
        <f>#REF!</f>
        <v>#REF!</v>
      </c>
      <c r="H42" s="399"/>
      <c r="I42" s="399"/>
    </row>
    <row r="43" spans="1:21" ht="27.95" customHeight="1" x14ac:dyDescent="0.2">
      <c r="A43" s="360" t="s">
        <v>122</v>
      </c>
      <c r="B43" s="419" t="s">
        <v>644</v>
      </c>
      <c r="C43" s="364" t="s">
        <v>201</v>
      </c>
      <c r="D43" s="345" t="e">
        <f>#REF!</f>
        <v>#REF!</v>
      </c>
      <c r="E43" s="346"/>
      <c r="F43" s="373" t="e">
        <f>D43-D44</f>
        <v>#REF!</v>
      </c>
      <c r="G43" s="373"/>
      <c r="H43" s="373"/>
      <c r="I43" s="116" t="s">
        <v>593</v>
      </c>
    </row>
    <row r="44" spans="1:21" ht="27.95" customHeight="1" x14ac:dyDescent="0.2">
      <c r="A44" s="361"/>
      <c r="B44" s="420"/>
      <c r="C44" s="364"/>
      <c r="D44" s="345" t="e">
        <f>#REF!</f>
        <v>#REF!</v>
      </c>
      <c r="E44" s="346"/>
      <c r="F44" s="116"/>
      <c r="G44" s="399" t="e">
        <f>#REF!</f>
        <v>#REF!</v>
      </c>
      <c r="H44" s="399"/>
      <c r="I44" s="399"/>
    </row>
    <row r="45" spans="1:21" ht="27.95" customHeight="1" x14ac:dyDescent="0.2">
      <c r="A45" s="406" t="s">
        <v>456</v>
      </c>
      <c r="B45" s="290" t="s">
        <v>645</v>
      </c>
      <c r="C45" s="364" t="s">
        <v>202</v>
      </c>
      <c r="D45" s="345" t="e">
        <f>#REF!</f>
        <v>#REF!</v>
      </c>
      <c r="E45" s="346"/>
      <c r="F45" s="373" t="e">
        <f>D45-D46</f>
        <v>#REF!</v>
      </c>
      <c r="G45" s="373"/>
      <c r="H45" s="373"/>
      <c r="I45" s="116" t="s">
        <v>593</v>
      </c>
    </row>
    <row r="46" spans="1:21" ht="27.95" customHeight="1" x14ac:dyDescent="0.2">
      <c r="A46" s="406"/>
      <c r="B46" s="290"/>
      <c r="C46" s="364"/>
      <c r="D46" s="345" t="e">
        <f>#REF!</f>
        <v>#REF!</v>
      </c>
      <c r="E46" s="346"/>
      <c r="F46" s="116"/>
      <c r="G46" s="399" t="e">
        <f>#REF!</f>
        <v>#REF!</v>
      </c>
      <c r="H46" s="399"/>
      <c r="I46" s="399"/>
    </row>
    <row r="47" spans="1:21" ht="27.95" customHeight="1" x14ac:dyDescent="0.2">
      <c r="A47" s="362" t="s">
        <v>134</v>
      </c>
      <c r="B47" s="407" t="s">
        <v>103</v>
      </c>
      <c r="C47" s="357" t="s">
        <v>203</v>
      </c>
      <c r="D47" s="297" t="e">
        <f>D49+D51+D53+D55+D57+D59+D61+D66</f>
        <v>#REF!</v>
      </c>
      <c r="E47" s="297"/>
      <c r="F47" s="297" t="e">
        <f>D47-D48</f>
        <v>#REF!</v>
      </c>
      <c r="G47" s="297"/>
      <c r="H47" s="297"/>
      <c r="I47" s="158"/>
    </row>
    <row r="48" spans="1:21" ht="27.95" customHeight="1" x14ac:dyDescent="0.2">
      <c r="A48" s="362"/>
      <c r="B48" s="408"/>
      <c r="C48" s="357"/>
      <c r="D48" s="297" t="e">
        <f>D50+D52+D54+D56+D58+D60+D62+D67</f>
        <v>#REF!</v>
      </c>
      <c r="E48" s="297"/>
      <c r="F48" s="158"/>
      <c r="G48" s="297" t="e">
        <f>G50+G52+G54+G56+G58+G60+G62+G67</f>
        <v>#REF!</v>
      </c>
      <c r="H48" s="297"/>
      <c r="I48" s="297"/>
    </row>
    <row r="49" spans="1:9" ht="27.95" customHeight="1" x14ac:dyDescent="0.2">
      <c r="A49" s="358" t="s">
        <v>599</v>
      </c>
      <c r="B49" s="325" t="s">
        <v>726</v>
      </c>
      <c r="C49" s="364" t="s">
        <v>204</v>
      </c>
      <c r="D49" s="345" t="e">
        <f>#REF!</f>
        <v>#REF!</v>
      </c>
      <c r="E49" s="346"/>
      <c r="F49" s="373" t="e">
        <f>D49-D50</f>
        <v>#REF!</v>
      </c>
      <c r="G49" s="373"/>
      <c r="H49" s="373"/>
      <c r="I49" s="116" t="s">
        <v>593</v>
      </c>
    </row>
    <row r="50" spans="1:9" ht="27.95" customHeight="1" x14ac:dyDescent="0.2">
      <c r="A50" s="358"/>
      <c r="B50" s="325"/>
      <c r="C50" s="364"/>
      <c r="D50" s="345" t="e">
        <f>#REF!</f>
        <v>#REF!</v>
      </c>
      <c r="E50" s="346"/>
      <c r="F50" s="116"/>
      <c r="G50" s="399" t="e">
        <f>#REF!</f>
        <v>#REF!</v>
      </c>
      <c r="H50" s="399"/>
      <c r="I50" s="399"/>
    </row>
    <row r="51" spans="1:9" ht="27.95" customHeight="1" x14ac:dyDescent="0.2">
      <c r="A51" s="406" t="s">
        <v>116</v>
      </c>
      <c r="B51" s="356" t="s">
        <v>727</v>
      </c>
      <c r="C51" s="364" t="s">
        <v>205</v>
      </c>
      <c r="D51" s="345" t="e">
        <f>#REF!</f>
        <v>#REF!</v>
      </c>
      <c r="E51" s="346"/>
      <c r="F51" s="373" t="e">
        <f>D51-D52</f>
        <v>#REF!</v>
      </c>
      <c r="G51" s="373"/>
      <c r="H51" s="373"/>
      <c r="I51" s="116" t="s">
        <v>593</v>
      </c>
    </row>
    <row r="52" spans="1:9" ht="27.95" customHeight="1" x14ac:dyDescent="0.2">
      <c r="A52" s="406"/>
      <c r="B52" s="356"/>
      <c r="C52" s="364"/>
      <c r="D52" s="345" t="e">
        <f>#REF!</f>
        <v>#REF!</v>
      </c>
      <c r="E52" s="346"/>
      <c r="F52" s="116"/>
      <c r="G52" s="399" t="e">
        <f>#REF!</f>
        <v>#REF!</v>
      </c>
      <c r="H52" s="399"/>
      <c r="I52" s="399"/>
    </row>
    <row r="53" spans="1:9" ht="27.95" customHeight="1" x14ac:dyDescent="0.2">
      <c r="A53" s="406" t="s">
        <v>117</v>
      </c>
      <c r="B53" s="356" t="s">
        <v>728</v>
      </c>
      <c r="C53" s="364" t="s">
        <v>206</v>
      </c>
      <c r="D53" s="345" t="e">
        <f>#REF!</f>
        <v>#REF!</v>
      </c>
      <c r="E53" s="346"/>
      <c r="F53" s="373" t="e">
        <f>D53-D54</f>
        <v>#REF!</v>
      </c>
      <c r="G53" s="373"/>
      <c r="H53" s="373"/>
      <c r="I53" s="116" t="s">
        <v>593</v>
      </c>
    </row>
    <row r="54" spans="1:9" ht="27.95" customHeight="1" x14ac:dyDescent="0.2">
      <c r="A54" s="406"/>
      <c r="B54" s="356"/>
      <c r="C54" s="364"/>
      <c r="D54" s="345" t="e">
        <f>#REF!</f>
        <v>#REF!</v>
      </c>
      <c r="E54" s="346"/>
      <c r="F54" s="116"/>
      <c r="G54" s="399" t="e">
        <f>#REF!</f>
        <v>#REF!</v>
      </c>
      <c r="H54" s="399"/>
      <c r="I54" s="399"/>
    </row>
    <row r="55" spans="1:9" ht="27.95" customHeight="1" x14ac:dyDescent="0.2">
      <c r="A55" s="406" t="s">
        <v>118</v>
      </c>
      <c r="B55" s="356" t="s">
        <v>729</v>
      </c>
      <c r="C55" s="364" t="s">
        <v>207</v>
      </c>
      <c r="D55" s="345" t="e">
        <f>#REF!</f>
        <v>#REF!</v>
      </c>
      <c r="E55" s="346"/>
      <c r="F55" s="373" t="e">
        <f>D55-D56</f>
        <v>#REF!</v>
      </c>
      <c r="G55" s="373"/>
      <c r="H55" s="373"/>
      <c r="I55" s="116" t="s">
        <v>593</v>
      </c>
    </row>
    <row r="56" spans="1:9" ht="27.95" customHeight="1" x14ac:dyDescent="0.2">
      <c r="A56" s="406"/>
      <c r="B56" s="356"/>
      <c r="C56" s="364"/>
      <c r="D56" s="345" t="e">
        <f>#REF!</f>
        <v>#REF!</v>
      </c>
      <c r="E56" s="346"/>
      <c r="F56" s="116"/>
      <c r="G56" s="399" t="e">
        <f>#REF!</f>
        <v>#REF!</v>
      </c>
      <c r="H56" s="399"/>
      <c r="I56" s="399"/>
    </row>
    <row r="57" spans="1:9" ht="27.95" customHeight="1" x14ac:dyDescent="0.2">
      <c r="A57" s="406" t="s">
        <v>119</v>
      </c>
      <c r="B57" s="356" t="s">
        <v>646</v>
      </c>
      <c r="C57" s="364" t="s">
        <v>208</v>
      </c>
      <c r="D57" s="345" t="e">
        <f>#REF!</f>
        <v>#REF!</v>
      </c>
      <c r="E57" s="346"/>
      <c r="F57" s="373" t="e">
        <f>D57-D58</f>
        <v>#REF!</v>
      </c>
      <c r="G57" s="373"/>
      <c r="H57" s="373"/>
      <c r="I57" s="116" t="s">
        <v>593</v>
      </c>
    </row>
    <row r="58" spans="1:9" ht="27.95" customHeight="1" x14ac:dyDescent="0.2">
      <c r="A58" s="406"/>
      <c r="B58" s="356"/>
      <c r="C58" s="364"/>
      <c r="D58" s="345" t="e">
        <f>#REF!</f>
        <v>#REF!</v>
      </c>
      <c r="E58" s="346"/>
      <c r="F58" s="116"/>
      <c r="G58" s="399" t="e">
        <f>#REF!</f>
        <v>#REF!</v>
      </c>
      <c r="H58" s="399"/>
      <c r="I58" s="399"/>
    </row>
    <row r="59" spans="1:9" ht="27.95" customHeight="1" x14ac:dyDescent="0.2">
      <c r="A59" s="406" t="s">
        <v>323</v>
      </c>
      <c r="B59" s="356" t="s">
        <v>647</v>
      </c>
      <c r="C59" s="364" t="s">
        <v>209</v>
      </c>
      <c r="D59" s="345" t="e">
        <f>#REF!</f>
        <v>#REF!</v>
      </c>
      <c r="E59" s="346"/>
      <c r="F59" s="373" t="e">
        <f>D59-D60</f>
        <v>#REF!</v>
      </c>
      <c r="G59" s="373"/>
      <c r="H59" s="373"/>
      <c r="I59" s="116" t="s">
        <v>593</v>
      </c>
    </row>
    <row r="60" spans="1:9" ht="27.75" customHeight="1" x14ac:dyDescent="0.2">
      <c r="A60" s="406"/>
      <c r="B60" s="356"/>
      <c r="C60" s="364"/>
      <c r="D60" s="345" t="e">
        <f>#REF!</f>
        <v>#REF!</v>
      </c>
      <c r="E60" s="346"/>
      <c r="F60" s="116"/>
      <c r="G60" s="399" t="e">
        <f>#REF!</f>
        <v>#REF!</v>
      </c>
      <c r="H60" s="399"/>
      <c r="I60" s="399"/>
    </row>
    <row r="61" spans="1:9" ht="27.75" customHeight="1" x14ac:dyDescent="0.2">
      <c r="A61" s="406" t="s">
        <v>325</v>
      </c>
      <c r="B61" s="356" t="s">
        <v>730</v>
      </c>
      <c r="C61" s="364" t="s">
        <v>210</v>
      </c>
      <c r="D61" s="345" t="e">
        <f>#REF!</f>
        <v>#REF!</v>
      </c>
      <c r="E61" s="346"/>
      <c r="F61" s="373" t="e">
        <f>D61-D62</f>
        <v>#REF!</v>
      </c>
      <c r="G61" s="373"/>
      <c r="H61" s="373"/>
      <c r="I61" s="116" t="s">
        <v>593</v>
      </c>
    </row>
    <row r="62" spans="1:9" ht="27.75" customHeight="1" x14ac:dyDescent="0.2">
      <c r="A62" s="406"/>
      <c r="B62" s="356"/>
      <c r="C62" s="364"/>
      <c r="D62" s="345" t="e">
        <f>#REF!</f>
        <v>#REF!</v>
      </c>
      <c r="E62" s="346"/>
      <c r="F62" s="116"/>
      <c r="G62" s="399" t="e">
        <f>#REF!</f>
        <v>#REF!</v>
      </c>
      <c r="H62" s="399"/>
      <c r="I62" s="399"/>
    </row>
    <row r="63" spans="1:9" s="13" customFormat="1" ht="12.95" customHeight="1" x14ac:dyDescent="0.2">
      <c r="A63" s="306" t="str">
        <f>A1</f>
        <v xml:space="preserve">Ident. a </v>
      </c>
      <c r="B63" s="309" t="s">
        <v>635</v>
      </c>
      <c r="C63" s="97" t="s">
        <v>636</v>
      </c>
      <c r="D63" s="315" t="s">
        <v>637</v>
      </c>
      <c r="E63" s="315"/>
      <c r="F63" s="315"/>
      <c r="G63" s="315"/>
      <c r="H63" s="400" t="s">
        <v>521</v>
      </c>
      <c r="I63" s="401"/>
    </row>
    <row r="64" spans="1:9" s="13" customFormat="1" x14ac:dyDescent="0.2">
      <c r="A64" s="307"/>
      <c r="B64" s="310"/>
      <c r="C64" s="100" t="s">
        <v>522</v>
      </c>
      <c r="D64" s="99">
        <v>1</v>
      </c>
      <c r="E64" s="101" t="s">
        <v>714</v>
      </c>
      <c r="F64" s="381" t="s">
        <v>715</v>
      </c>
      <c r="G64" s="382"/>
      <c r="H64" s="402"/>
      <c r="I64" s="403"/>
    </row>
    <row r="65" spans="1:9" s="13" customFormat="1" ht="12.95" customHeight="1" x14ac:dyDescent="0.2">
      <c r="A65" s="308"/>
      <c r="B65" s="99" t="s">
        <v>454</v>
      </c>
      <c r="C65" s="102" t="s">
        <v>455</v>
      </c>
      <c r="D65" s="103"/>
      <c r="E65" s="143" t="s">
        <v>713</v>
      </c>
      <c r="F65" s="311"/>
      <c r="G65" s="313"/>
      <c r="H65" s="404" t="s">
        <v>721</v>
      </c>
      <c r="I65" s="405"/>
    </row>
    <row r="66" spans="1:9" ht="27.95" customHeight="1" x14ac:dyDescent="0.2">
      <c r="A66" s="406" t="s">
        <v>326</v>
      </c>
      <c r="B66" s="325" t="s">
        <v>731</v>
      </c>
      <c r="C66" s="364" t="s">
        <v>211</v>
      </c>
      <c r="D66" s="345" t="e">
        <f>#REF!</f>
        <v>#REF!</v>
      </c>
      <c r="E66" s="346"/>
      <c r="F66" s="373" t="e">
        <f>D66-D67</f>
        <v>#REF!</v>
      </c>
      <c r="G66" s="373"/>
      <c r="H66" s="373"/>
      <c r="I66" s="116" t="s">
        <v>593</v>
      </c>
    </row>
    <row r="67" spans="1:9" ht="27.95" customHeight="1" x14ac:dyDescent="0.2">
      <c r="A67" s="406"/>
      <c r="B67" s="325"/>
      <c r="C67" s="364"/>
      <c r="D67" s="345" t="e">
        <f>#REF!</f>
        <v>#REF!</v>
      </c>
      <c r="E67" s="346"/>
      <c r="F67" s="116"/>
      <c r="G67" s="399" t="e">
        <f>#REF!</f>
        <v>#REF!</v>
      </c>
      <c r="H67" s="399"/>
      <c r="I67" s="399"/>
    </row>
    <row r="68" spans="1:9" ht="27.95" customHeight="1" x14ac:dyDescent="0.2">
      <c r="A68" s="355" t="s">
        <v>108</v>
      </c>
      <c r="B68" s="295" t="s">
        <v>732</v>
      </c>
      <c r="C68" s="357" t="s">
        <v>212</v>
      </c>
      <c r="D68" s="297" t="e">
        <f>D70+D84+D103+D121</f>
        <v>#REF!</v>
      </c>
      <c r="E68" s="297"/>
      <c r="F68" s="297" t="e">
        <f>D68-D69</f>
        <v>#REF!</v>
      </c>
      <c r="G68" s="297"/>
      <c r="H68" s="297"/>
      <c r="I68" s="155"/>
    </row>
    <row r="69" spans="1:9" ht="27.95" customHeight="1" x14ac:dyDescent="0.2">
      <c r="A69" s="355"/>
      <c r="B69" s="295"/>
      <c r="C69" s="357"/>
      <c r="D69" s="297" t="e">
        <f>D71+D85+D104+D122</f>
        <v>#REF!</v>
      </c>
      <c r="E69" s="297"/>
      <c r="F69" s="155"/>
      <c r="G69" s="297" t="e">
        <f>G71+G85+G104+G122</f>
        <v>#REF!</v>
      </c>
      <c r="H69" s="297"/>
      <c r="I69" s="297"/>
    </row>
    <row r="70" spans="1:9" ht="27.95" customHeight="1" x14ac:dyDescent="0.2">
      <c r="A70" s="355" t="s">
        <v>109</v>
      </c>
      <c r="B70" s="295" t="s">
        <v>733</v>
      </c>
      <c r="C70" s="368" t="s">
        <v>213</v>
      </c>
      <c r="D70" s="297" t="e">
        <f>D72+D74+D76+D78+D80+D82</f>
        <v>#REF!</v>
      </c>
      <c r="E70" s="297"/>
      <c r="F70" s="297" t="e">
        <f>D70-D71</f>
        <v>#REF!</v>
      </c>
      <c r="G70" s="297"/>
      <c r="H70" s="297"/>
      <c r="I70" s="158"/>
    </row>
    <row r="71" spans="1:9" ht="27.95" customHeight="1" x14ac:dyDescent="0.2">
      <c r="A71" s="355"/>
      <c r="B71" s="295"/>
      <c r="C71" s="368"/>
      <c r="D71" s="297" t="e">
        <f>D73+D75+D77+D79+D81+D83</f>
        <v>#REF!</v>
      </c>
      <c r="E71" s="297"/>
      <c r="F71" s="158"/>
      <c r="G71" s="297" t="e">
        <f>G73+G75+G77+G79+G81+G83</f>
        <v>#REF!</v>
      </c>
      <c r="H71" s="297"/>
      <c r="I71" s="297"/>
    </row>
    <row r="72" spans="1:9" ht="27.95" customHeight="1" x14ac:dyDescent="0.2">
      <c r="A72" s="358" t="s">
        <v>139</v>
      </c>
      <c r="B72" s="290" t="s">
        <v>734</v>
      </c>
      <c r="C72" s="378" t="s">
        <v>214</v>
      </c>
      <c r="D72" s="345" t="e">
        <f>#REF!</f>
        <v>#REF!</v>
      </c>
      <c r="E72" s="346"/>
      <c r="F72" s="373" t="e">
        <f>D72-D73</f>
        <v>#REF!</v>
      </c>
      <c r="G72" s="373"/>
      <c r="H72" s="373"/>
      <c r="I72" s="116" t="s">
        <v>593</v>
      </c>
    </row>
    <row r="73" spans="1:9" ht="27.95" customHeight="1" x14ac:dyDescent="0.2">
      <c r="A73" s="358"/>
      <c r="B73" s="290"/>
      <c r="C73" s="378"/>
      <c r="D73" s="345" t="e">
        <f>#REF!</f>
        <v>#REF!</v>
      </c>
      <c r="E73" s="346"/>
      <c r="F73" s="116"/>
      <c r="G73" s="399" t="e">
        <f>#REF!</f>
        <v>#REF!</v>
      </c>
      <c r="H73" s="399"/>
      <c r="I73" s="399"/>
    </row>
    <row r="74" spans="1:9" ht="27.95" customHeight="1" x14ac:dyDescent="0.2">
      <c r="A74" s="406" t="s">
        <v>110</v>
      </c>
      <c r="B74" s="356" t="s">
        <v>735</v>
      </c>
      <c r="C74" s="364" t="s">
        <v>215</v>
      </c>
      <c r="D74" s="345" t="e">
        <f>#REF!</f>
        <v>#REF!</v>
      </c>
      <c r="E74" s="346"/>
      <c r="F74" s="373" t="e">
        <f>D74-D75</f>
        <v>#REF!</v>
      </c>
      <c r="G74" s="373"/>
      <c r="H74" s="373"/>
      <c r="I74" s="116" t="s">
        <v>593</v>
      </c>
    </row>
    <row r="75" spans="1:9" ht="27.95" customHeight="1" x14ac:dyDescent="0.2">
      <c r="A75" s="406"/>
      <c r="B75" s="356"/>
      <c r="C75" s="364"/>
      <c r="D75" s="345" t="e">
        <f>#REF!</f>
        <v>#REF!</v>
      </c>
      <c r="E75" s="346"/>
      <c r="F75" s="116"/>
      <c r="G75" s="399" t="e">
        <f>#REF!</f>
        <v>#REF!</v>
      </c>
      <c r="H75" s="399"/>
      <c r="I75" s="399"/>
    </row>
    <row r="76" spans="1:9" ht="27.95" customHeight="1" x14ac:dyDescent="0.2">
      <c r="A76" s="406" t="s">
        <v>324</v>
      </c>
      <c r="B76" s="359" t="s">
        <v>648</v>
      </c>
      <c r="C76" s="364" t="s">
        <v>216</v>
      </c>
      <c r="D76" s="345" t="e">
        <f>#REF!</f>
        <v>#REF!</v>
      </c>
      <c r="E76" s="346"/>
      <c r="F76" s="373" t="e">
        <f>D76-D77</f>
        <v>#REF!</v>
      </c>
      <c r="G76" s="373"/>
      <c r="H76" s="373"/>
      <c r="I76" s="116" t="s">
        <v>593</v>
      </c>
    </row>
    <row r="77" spans="1:9" ht="27.95" customHeight="1" x14ac:dyDescent="0.2">
      <c r="A77" s="406"/>
      <c r="B77" s="359"/>
      <c r="C77" s="364"/>
      <c r="D77" s="345" t="e">
        <f>#REF!</f>
        <v>#REF!</v>
      </c>
      <c r="E77" s="346"/>
      <c r="F77" s="116"/>
      <c r="G77" s="399" t="e">
        <f>#REF!</f>
        <v>#REF!</v>
      </c>
      <c r="H77" s="399"/>
      <c r="I77" s="399"/>
    </row>
    <row r="78" spans="1:9" ht="27.95" customHeight="1" x14ac:dyDescent="0.2">
      <c r="A78" s="406" t="s">
        <v>330</v>
      </c>
      <c r="B78" s="359" t="s">
        <v>649</v>
      </c>
      <c r="C78" s="364" t="s">
        <v>217</v>
      </c>
      <c r="D78" s="345" t="e">
        <f>#REF!</f>
        <v>#REF!</v>
      </c>
      <c r="E78" s="346"/>
      <c r="F78" s="373" t="e">
        <f>D78-D79</f>
        <v>#REF!</v>
      </c>
      <c r="G78" s="373"/>
      <c r="H78" s="373"/>
      <c r="I78" s="116" t="s">
        <v>593</v>
      </c>
    </row>
    <row r="79" spans="1:9" ht="27.95" customHeight="1" x14ac:dyDescent="0.2">
      <c r="A79" s="406"/>
      <c r="B79" s="359"/>
      <c r="C79" s="364"/>
      <c r="D79" s="345" t="e">
        <f>#REF!</f>
        <v>#REF!</v>
      </c>
      <c r="E79" s="346"/>
      <c r="F79" s="116"/>
      <c r="G79" s="399" t="e">
        <f>#REF!</f>
        <v>#REF!</v>
      </c>
      <c r="H79" s="399"/>
      <c r="I79" s="399"/>
    </row>
    <row r="80" spans="1:9" ht="27.95" customHeight="1" x14ac:dyDescent="0.2">
      <c r="A80" s="406" t="s">
        <v>331</v>
      </c>
      <c r="B80" s="290" t="s">
        <v>736</v>
      </c>
      <c r="C80" s="378" t="s">
        <v>218</v>
      </c>
      <c r="D80" s="345" t="e">
        <f>#REF!</f>
        <v>#REF!</v>
      </c>
      <c r="E80" s="346"/>
      <c r="F80" s="373" t="e">
        <f>D80-D81</f>
        <v>#REF!</v>
      </c>
      <c r="G80" s="373"/>
      <c r="H80" s="373"/>
      <c r="I80" s="116" t="s">
        <v>593</v>
      </c>
    </row>
    <row r="81" spans="1:9" ht="27.95" customHeight="1" x14ac:dyDescent="0.2">
      <c r="A81" s="406"/>
      <c r="B81" s="290"/>
      <c r="C81" s="378"/>
      <c r="D81" s="345" t="e">
        <f>#REF!</f>
        <v>#REF!</v>
      </c>
      <c r="E81" s="346"/>
      <c r="F81" s="116"/>
      <c r="G81" s="399" t="e">
        <f>#REF!</f>
        <v>#REF!</v>
      </c>
      <c r="H81" s="399"/>
      <c r="I81" s="399"/>
    </row>
    <row r="82" spans="1:9" ht="27.95" customHeight="1" x14ac:dyDescent="0.2">
      <c r="A82" s="406" t="s">
        <v>323</v>
      </c>
      <c r="B82" s="290" t="s">
        <v>737</v>
      </c>
      <c r="C82" s="364" t="s">
        <v>219</v>
      </c>
      <c r="D82" s="345" t="e">
        <f>#REF!</f>
        <v>#REF!</v>
      </c>
      <c r="E82" s="346"/>
      <c r="F82" s="373" t="e">
        <f>D82-D83</f>
        <v>#REF!</v>
      </c>
      <c r="G82" s="373"/>
      <c r="H82" s="373"/>
      <c r="I82" s="116" t="s">
        <v>593</v>
      </c>
    </row>
    <row r="83" spans="1:9" ht="27.95" customHeight="1" x14ac:dyDescent="0.2">
      <c r="A83" s="406"/>
      <c r="B83" s="290"/>
      <c r="C83" s="364"/>
      <c r="D83" s="345" t="e">
        <f>#REF!</f>
        <v>#REF!</v>
      </c>
      <c r="E83" s="346"/>
      <c r="F83" s="116"/>
      <c r="G83" s="399" t="e">
        <f>#REF!</f>
        <v>#REF!</v>
      </c>
      <c r="H83" s="399"/>
      <c r="I83" s="399"/>
    </row>
    <row r="84" spans="1:9" ht="27.95" customHeight="1" x14ac:dyDescent="0.2">
      <c r="A84" s="379" t="s">
        <v>140</v>
      </c>
      <c r="B84" s="295" t="s">
        <v>654</v>
      </c>
      <c r="C84" s="357" t="s">
        <v>220</v>
      </c>
      <c r="D84" s="297" t="e">
        <f>D86+D88+D90+D92+D97+D99+D101</f>
        <v>#REF!</v>
      </c>
      <c r="E84" s="297"/>
      <c r="F84" s="297" t="e">
        <f>D84-D85</f>
        <v>#REF!</v>
      </c>
      <c r="G84" s="297"/>
      <c r="H84" s="297"/>
      <c r="I84" s="158"/>
    </row>
    <row r="85" spans="1:9" ht="27.95" customHeight="1" x14ac:dyDescent="0.2">
      <c r="A85" s="379"/>
      <c r="B85" s="295"/>
      <c r="C85" s="357"/>
      <c r="D85" s="297" t="e">
        <f>D87+D89+D91+D93+D98+D100+D102</f>
        <v>#REF!</v>
      </c>
      <c r="E85" s="297"/>
      <c r="F85" s="158"/>
      <c r="G85" s="297" t="e">
        <f>G87+G89+G91+G93+G98+G100+G102</f>
        <v>#REF!</v>
      </c>
      <c r="H85" s="297"/>
      <c r="I85" s="297"/>
    </row>
    <row r="86" spans="1:9" ht="27.95" customHeight="1" x14ac:dyDescent="0.2">
      <c r="A86" s="358" t="s">
        <v>141</v>
      </c>
      <c r="B86" s="290" t="s">
        <v>650</v>
      </c>
      <c r="C86" s="364" t="s">
        <v>221</v>
      </c>
      <c r="D86" s="345" t="e">
        <f>#REF!</f>
        <v>#REF!</v>
      </c>
      <c r="E86" s="346"/>
      <c r="F86" s="373" t="e">
        <f>D86-D87</f>
        <v>#REF!</v>
      </c>
      <c r="G86" s="373"/>
      <c r="H86" s="373"/>
      <c r="I86" s="116" t="s">
        <v>593</v>
      </c>
    </row>
    <row r="87" spans="1:9" ht="27.95" customHeight="1" x14ac:dyDescent="0.2">
      <c r="A87" s="358"/>
      <c r="B87" s="290"/>
      <c r="C87" s="364"/>
      <c r="D87" s="345" t="e">
        <f>#REF!</f>
        <v>#REF!</v>
      </c>
      <c r="E87" s="346"/>
      <c r="F87" s="116"/>
      <c r="G87" s="399" t="e">
        <f>#REF!</f>
        <v>#REF!</v>
      </c>
      <c r="H87" s="399"/>
      <c r="I87" s="399"/>
    </row>
    <row r="88" spans="1:9" ht="27.95" customHeight="1" x14ac:dyDescent="0.2">
      <c r="A88" s="406" t="s">
        <v>310</v>
      </c>
      <c r="B88" s="290" t="s">
        <v>655</v>
      </c>
      <c r="C88" s="378" t="s">
        <v>222</v>
      </c>
      <c r="D88" s="345" t="e">
        <f>#REF!</f>
        <v>#REF!</v>
      </c>
      <c r="E88" s="346"/>
      <c r="F88" s="373" t="e">
        <f>D88-D89</f>
        <v>#REF!</v>
      </c>
      <c r="G88" s="373"/>
      <c r="H88" s="373"/>
      <c r="I88" s="116" t="s">
        <v>593</v>
      </c>
    </row>
    <row r="89" spans="1:9" ht="27.95" customHeight="1" x14ac:dyDescent="0.2">
      <c r="A89" s="406"/>
      <c r="B89" s="290"/>
      <c r="C89" s="378"/>
      <c r="D89" s="345" t="e">
        <f>#REF!</f>
        <v>#REF!</v>
      </c>
      <c r="E89" s="346"/>
      <c r="F89" s="116"/>
      <c r="G89" s="399" t="e">
        <f>#REF!</f>
        <v>#REF!</v>
      </c>
      <c r="H89" s="399"/>
      <c r="I89" s="399"/>
    </row>
    <row r="90" spans="1:9" ht="27.95" customHeight="1" x14ac:dyDescent="0.2">
      <c r="A90" s="406" t="s">
        <v>309</v>
      </c>
      <c r="B90" s="356" t="s">
        <v>738</v>
      </c>
      <c r="C90" s="364" t="s">
        <v>223</v>
      </c>
      <c r="D90" s="345" t="e">
        <f>#REF!</f>
        <v>#REF!</v>
      </c>
      <c r="E90" s="346"/>
      <c r="F90" s="373" t="e">
        <f>D90-D91</f>
        <v>#REF!</v>
      </c>
      <c r="G90" s="373"/>
      <c r="H90" s="373"/>
      <c r="I90" s="116" t="s">
        <v>593</v>
      </c>
    </row>
    <row r="91" spans="1:9" ht="27.75" customHeight="1" x14ac:dyDescent="0.2">
      <c r="A91" s="406"/>
      <c r="B91" s="356"/>
      <c r="C91" s="364"/>
      <c r="D91" s="345" t="e">
        <f>#REF!</f>
        <v>#REF!</v>
      </c>
      <c r="E91" s="346"/>
      <c r="F91" s="116"/>
      <c r="G91" s="399" t="e">
        <f>#REF!</f>
        <v>#REF!</v>
      </c>
      <c r="H91" s="399"/>
      <c r="I91" s="399"/>
    </row>
    <row r="92" spans="1:9" ht="27.75" customHeight="1" x14ac:dyDescent="0.2">
      <c r="A92" s="406" t="s">
        <v>311</v>
      </c>
      <c r="B92" s="356" t="s">
        <v>651</v>
      </c>
      <c r="C92" s="364" t="s">
        <v>224</v>
      </c>
      <c r="D92" s="345" t="e">
        <f>#REF!</f>
        <v>#REF!</v>
      </c>
      <c r="E92" s="346"/>
      <c r="F92" s="373" t="e">
        <f>D92-D93</f>
        <v>#REF!</v>
      </c>
      <c r="G92" s="373"/>
      <c r="H92" s="373"/>
      <c r="I92" s="116" t="s">
        <v>593</v>
      </c>
    </row>
    <row r="93" spans="1:9" ht="27.75" customHeight="1" x14ac:dyDescent="0.2">
      <c r="A93" s="406"/>
      <c r="B93" s="356"/>
      <c r="C93" s="364"/>
      <c r="D93" s="345" t="e">
        <f>#REF!</f>
        <v>#REF!</v>
      </c>
      <c r="E93" s="346"/>
      <c r="F93" s="116"/>
      <c r="G93" s="399" t="e">
        <f>#REF!</f>
        <v>#REF!</v>
      </c>
      <c r="H93" s="399"/>
      <c r="I93" s="399"/>
    </row>
    <row r="94" spans="1:9" s="13" customFormat="1" ht="12.95" customHeight="1" x14ac:dyDescent="0.2">
      <c r="A94" s="306" t="str">
        <f>A1</f>
        <v xml:space="preserve">Ident. a </v>
      </c>
      <c r="B94" s="309" t="s">
        <v>635</v>
      </c>
      <c r="C94" s="97" t="s">
        <v>636</v>
      </c>
      <c r="D94" s="315" t="s">
        <v>637</v>
      </c>
      <c r="E94" s="315"/>
      <c r="F94" s="315"/>
      <c r="G94" s="315"/>
      <c r="H94" s="400" t="s">
        <v>521</v>
      </c>
      <c r="I94" s="401"/>
    </row>
    <row r="95" spans="1:9" s="13" customFormat="1" x14ac:dyDescent="0.2">
      <c r="A95" s="307"/>
      <c r="B95" s="310"/>
      <c r="C95" s="100" t="s">
        <v>522</v>
      </c>
      <c r="D95" s="99">
        <v>1</v>
      </c>
      <c r="E95" s="101" t="s">
        <v>714</v>
      </c>
      <c r="F95" s="381" t="s">
        <v>715</v>
      </c>
      <c r="G95" s="382"/>
      <c r="H95" s="402"/>
      <c r="I95" s="403"/>
    </row>
    <row r="96" spans="1:9" s="13" customFormat="1" ht="12.95" customHeight="1" x14ac:dyDescent="0.2">
      <c r="A96" s="308"/>
      <c r="B96" s="99" t="s">
        <v>454</v>
      </c>
      <c r="C96" s="102" t="s">
        <v>455</v>
      </c>
      <c r="D96" s="103"/>
      <c r="E96" s="143" t="s">
        <v>713</v>
      </c>
      <c r="F96" s="311"/>
      <c r="G96" s="313"/>
      <c r="H96" s="404" t="s">
        <v>739</v>
      </c>
      <c r="I96" s="405"/>
    </row>
    <row r="97" spans="1:9" ht="27.95" customHeight="1" x14ac:dyDescent="0.2">
      <c r="A97" s="406" t="s">
        <v>308</v>
      </c>
      <c r="B97" s="359" t="s">
        <v>477</v>
      </c>
      <c r="C97" s="364" t="s">
        <v>225</v>
      </c>
      <c r="D97" s="345" t="e">
        <f>#REF!</f>
        <v>#REF!</v>
      </c>
      <c r="E97" s="346"/>
      <c r="F97" s="373" t="e">
        <f>D97-D98</f>
        <v>#REF!</v>
      </c>
      <c r="G97" s="373"/>
      <c r="H97" s="373"/>
      <c r="I97" s="116" t="s">
        <v>593</v>
      </c>
    </row>
    <row r="98" spans="1:9" ht="27.95" customHeight="1" x14ac:dyDescent="0.2">
      <c r="A98" s="406"/>
      <c r="B98" s="359"/>
      <c r="C98" s="364"/>
      <c r="D98" s="345" t="e">
        <f>#REF!</f>
        <v>#REF!</v>
      </c>
      <c r="E98" s="346"/>
      <c r="F98" s="116"/>
      <c r="G98" s="399" t="e">
        <f>#REF!</f>
        <v>#REF!</v>
      </c>
      <c r="H98" s="399"/>
      <c r="I98" s="399"/>
    </row>
    <row r="99" spans="1:9" ht="27.95" customHeight="1" x14ac:dyDescent="0.2">
      <c r="A99" s="406" t="s">
        <v>126</v>
      </c>
      <c r="B99" s="290" t="s">
        <v>652</v>
      </c>
      <c r="C99" s="364" t="s">
        <v>226</v>
      </c>
      <c r="D99" s="345" t="e">
        <f>#REF!</f>
        <v>#REF!</v>
      </c>
      <c r="E99" s="346"/>
      <c r="F99" s="373" t="e">
        <f>D99-D100</f>
        <v>#REF!</v>
      </c>
      <c r="G99" s="373"/>
      <c r="H99" s="373"/>
      <c r="I99" s="116" t="s">
        <v>593</v>
      </c>
    </row>
    <row r="100" spans="1:9" ht="27.95" customHeight="1" x14ac:dyDescent="0.2">
      <c r="A100" s="406"/>
      <c r="B100" s="290"/>
      <c r="C100" s="364"/>
      <c r="D100" s="345" t="e">
        <f>#REF!</f>
        <v>#REF!</v>
      </c>
      <c r="E100" s="346"/>
      <c r="F100" s="116"/>
      <c r="G100" s="399" t="e">
        <f>#REF!</f>
        <v>#REF!</v>
      </c>
      <c r="H100" s="399"/>
      <c r="I100" s="399"/>
    </row>
    <row r="101" spans="1:9" ht="27.95" customHeight="1" x14ac:dyDescent="0.2">
      <c r="A101" s="406" t="s">
        <v>690</v>
      </c>
      <c r="B101" s="290" t="s">
        <v>740</v>
      </c>
      <c r="C101" s="364" t="s">
        <v>294</v>
      </c>
      <c r="D101" s="345" t="e">
        <f>#REF!</f>
        <v>#REF!</v>
      </c>
      <c r="E101" s="346"/>
      <c r="F101" s="373" t="e">
        <f>D101-D102</f>
        <v>#REF!</v>
      </c>
      <c r="G101" s="373"/>
      <c r="H101" s="373"/>
      <c r="I101" s="116" t="s">
        <v>593</v>
      </c>
    </row>
    <row r="102" spans="1:9" ht="27.95" customHeight="1" x14ac:dyDescent="0.2">
      <c r="A102" s="406"/>
      <c r="B102" s="290"/>
      <c r="C102" s="364"/>
      <c r="D102" s="345" t="e">
        <f>#REF!</f>
        <v>#REF!</v>
      </c>
      <c r="E102" s="346"/>
      <c r="F102" s="116"/>
      <c r="G102" s="399" t="e">
        <f>#REF!</f>
        <v>#REF!</v>
      </c>
      <c r="H102" s="399"/>
      <c r="I102" s="399"/>
    </row>
    <row r="103" spans="1:9" ht="27.95" customHeight="1" x14ac:dyDescent="0.2">
      <c r="A103" s="379" t="s">
        <v>123</v>
      </c>
      <c r="B103" s="295" t="s">
        <v>656</v>
      </c>
      <c r="C103" s="357" t="s">
        <v>227</v>
      </c>
      <c r="D103" s="297" t="e">
        <f>D105+D107+D109+D111+D113+D115+D117+D119</f>
        <v>#REF!</v>
      </c>
      <c r="E103" s="297"/>
      <c r="F103" s="297" t="e">
        <f>D103-D104</f>
        <v>#REF!</v>
      </c>
      <c r="G103" s="297"/>
      <c r="H103" s="297"/>
      <c r="I103" s="158"/>
    </row>
    <row r="104" spans="1:9" ht="27.95" customHeight="1" x14ac:dyDescent="0.2">
      <c r="A104" s="379"/>
      <c r="B104" s="295"/>
      <c r="C104" s="357"/>
      <c r="D104" s="297" t="e">
        <f>D106+D108+D110+D112+D114+D116+D118+D120</f>
        <v>#REF!</v>
      </c>
      <c r="E104" s="297"/>
      <c r="F104" s="158"/>
      <c r="G104" s="297" t="e">
        <f>G106+G108+G110+G112+G114+G116+G118+G120</f>
        <v>#REF!</v>
      </c>
      <c r="H104" s="297"/>
      <c r="I104" s="297"/>
    </row>
    <row r="105" spans="1:9" ht="27.95" customHeight="1" x14ac:dyDescent="0.2">
      <c r="A105" s="358" t="s">
        <v>143</v>
      </c>
      <c r="B105" s="300" t="s">
        <v>653</v>
      </c>
      <c r="C105" s="378" t="s">
        <v>228</v>
      </c>
      <c r="D105" s="345" t="e">
        <f>#REF!</f>
        <v>#REF!</v>
      </c>
      <c r="E105" s="346"/>
      <c r="F105" s="373" t="e">
        <f>D105-D106</f>
        <v>#REF!</v>
      </c>
      <c r="G105" s="373"/>
      <c r="H105" s="373"/>
      <c r="I105" s="116" t="s">
        <v>593</v>
      </c>
    </row>
    <row r="106" spans="1:9" ht="27.95" customHeight="1" x14ac:dyDescent="0.2">
      <c r="A106" s="358"/>
      <c r="B106" s="301"/>
      <c r="C106" s="378"/>
      <c r="D106" s="345" t="e">
        <f>#REF!</f>
        <v>#REF!</v>
      </c>
      <c r="E106" s="346"/>
      <c r="F106" s="116"/>
      <c r="G106" s="399" t="e">
        <f>#REF!</f>
        <v>#REF!</v>
      </c>
      <c r="H106" s="399"/>
      <c r="I106" s="399"/>
    </row>
    <row r="107" spans="1:9" ht="27.95" customHeight="1" x14ac:dyDescent="0.2">
      <c r="A107" s="406" t="s">
        <v>310</v>
      </c>
      <c r="B107" s="290" t="s">
        <v>655</v>
      </c>
      <c r="C107" s="364" t="s">
        <v>229</v>
      </c>
      <c r="D107" s="345" t="e">
        <f>#REF!</f>
        <v>#REF!</v>
      </c>
      <c r="E107" s="346"/>
      <c r="F107" s="373" t="e">
        <f>D107-D108</f>
        <v>#REF!</v>
      </c>
      <c r="G107" s="373"/>
      <c r="H107" s="373"/>
      <c r="I107" s="116" t="s">
        <v>593</v>
      </c>
    </row>
    <row r="108" spans="1:9" ht="27.95" customHeight="1" x14ac:dyDescent="0.2">
      <c r="A108" s="406"/>
      <c r="B108" s="290"/>
      <c r="C108" s="364"/>
      <c r="D108" s="345" t="e">
        <f>#REF!</f>
        <v>#REF!</v>
      </c>
      <c r="E108" s="346"/>
      <c r="F108" s="116"/>
      <c r="G108" s="399" t="e">
        <f>#REF!</f>
        <v>#REF!</v>
      </c>
      <c r="H108" s="399"/>
      <c r="I108" s="399"/>
    </row>
    <row r="109" spans="1:9" ht="27.95" customHeight="1" x14ac:dyDescent="0.2">
      <c r="A109" s="406" t="s">
        <v>309</v>
      </c>
      <c r="B109" s="356" t="s">
        <v>741</v>
      </c>
      <c r="C109" s="364" t="s">
        <v>230</v>
      </c>
      <c r="D109" s="345" t="e">
        <f>#REF!</f>
        <v>#REF!</v>
      </c>
      <c r="E109" s="346"/>
      <c r="F109" s="373" t="e">
        <f>D109-D110</f>
        <v>#REF!</v>
      </c>
      <c r="G109" s="373"/>
      <c r="H109" s="373"/>
      <c r="I109" s="116" t="s">
        <v>593</v>
      </c>
    </row>
    <row r="110" spans="1:9" ht="27.95" customHeight="1" x14ac:dyDescent="0.2">
      <c r="A110" s="406"/>
      <c r="B110" s="356"/>
      <c r="C110" s="364"/>
      <c r="D110" s="345" t="e">
        <f>#REF!</f>
        <v>#REF!</v>
      </c>
      <c r="E110" s="346"/>
      <c r="F110" s="116"/>
      <c r="G110" s="399" t="e">
        <f>#REF!</f>
        <v>#REF!</v>
      </c>
      <c r="H110" s="399"/>
      <c r="I110" s="399"/>
    </row>
    <row r="111" spans="1:9" ht="27.95" customHeight="1" x14ac:dyDescent="0.2">
      <c r="A111" s="406" t="s">
        <v>311</v>
      </c>
      <c r="B111" s="359" t="s">
        <v>666</v>
      </c>
      <c r="C111" s="364" t="s">
        <v>231</v>
      </c>
      <c r="D111" s="345" t="e">
        <f>#REF!</f>
        <v>#REF!</v>
      </c>
      <c r="E111" s="346"/>
      <c r="F111" s="373" t="e">
        <f>D111-D112</f>
        <v>#REF!</v>
      </c>
      <c r="G111" s="373"/>
      <c r="H111" s="373"/>
      <c r="I111" s="116" t="s">
        <v>593</v>
      </c>
    </row>
    <row r="112" spans="1:9" ht="27.95" customHeight="1" x14ac:dyDescent="0.2">
      <c r="A112" s="406"/>
      <c r="B112" s="359"/>
      <c r="C112" s="364"/>
      <c r="D112" s="345" t="e">
        <f>#REF!</f>
        <v>#REF!</v>
      </c>
      <c r="E112" s="346"/>
      <c r="F112" s="116"/>
      <c r="G112" s="399" t="e">
        <f>#REF!</f>
        <v>#REF!</v>
      </c>
      <c r="H112" s="399"/>
      <c r="I112" s="399"/>
    </row>
    <row r="113" spans="1:9" ht="27.95" customHeight="1" x14ac:dyDescent="0.2">
      <c r="A113" s="406" t="s">
        <v>308</v>
      </c>
      <c r="B113" s="359" t="s">
        <v>478</v>
      </c>
      <c r="C113" s="364" t="s">
        <v>232</v>
      </c>
      <c r="D113" s="345" t="e">
        <f>#REF!</f>
        <v>#REF!</v>
      </c>
      <c r="E113" s="346"/>
      <c r="F113" s="373" t="e">
        <f>D113-D114</f>
        <v>#REF!</v>
      </c>
      <c r="G113" s="373"/>
      <c r="H113" s="373"/>
      <c r="I113" s="116" t="s">
        <v>593</v>
      </c>
    </row>
    <row r="114" spans="1:9" ht="27.95" customHeight="1" x14ac:dyDescent="0.2">
      <c r="A114" s="406"/>
      <c r="B114" s="359"/>
      <c r="C114" s="364"/>
      <c r="D114" s="345" t="e">
        <f>#REF!</f>
        <v>#REF!</v>
      </c>
      <c r="E114" s="346"/>
      <c r="F114" s="116"/>
      <c r="G114" s="399" t="e">
        <f>#REF!</f>
        <v>#REF!</v>
      </c>
      <c r="H114" s="399"/>
      <c r="I114" s="399"/>
    </row>
    <row r="115" spans="1:9" ht="27.95" customHeight="1" x14ac:dyDescent="0.2">
      <c r="A115" s="406" t="s">
        <v>312</v>
      </c>
      <c r="B115" s="356" t="s">
        <v>742</v>
      </c>
      <c r="C115" s="364" t="s">
        <v>233</v>
      </c>
      <c r="D115" s="345" t="e">
        <f>#REF!</f>
        <v>#REF!</v>
      </c>
      <c r="E115" s="346"/>
      <c r="F115" s="373" t="e">
        <f>D115-D116</f>
        <v>#REF!</v>
      </c>
      <c r="G115" s="373"/>
      <c r="H115" s="373"/>
      <c r="I115" s="116" t="s">
        <v>593</v>
      </c>
    </row>
    <row r="116" spans="1:9" ht="27.95" customHeight="1" x14ac:dyDescent="0.2">
      <c r="A116" s="406"/>
      <c r="B116" s="356"/>
      <c r="C116" s="364"/>
      <c r="D116" s="345" t="e">
        <f>#REF!</f>
        <v>#REF!</v>
      </c>
      <c r="E116" s="346"/>
      <c r="F116" s="116"/>
      <c r="G116" s="399" t="e">
        <f>#REF!</f>
        <v>#REF!</v>
      </c>
      <c r="H116" s="399"/>
      <c r="I116" s="399"/>
    </row>
    <row r="117" spans="1:9" ht="27.95" customHeight="1" x14ac:dyDescent="0.2">
      <c r="A117" s="406" t="s">
        <v>307</v>
      </c>
      <c r="B117" s="356" t="s">
        <v>667</v>
      </c>
      <c r="C117" s="364" t="s">
        <v>234</v>
      </c>
      <c r="D117" s="345" t="e">
        <f>#REF!</f>
        <v>#REF!</v>
      </c>
      <c r="E117" s="346"/>
      <c r="F117" s="373" t="e">
        <f>D117-D118</f>
        <v>#REF!</v>
      </c>
      <c r="G117" s="373"/>
      <c r="H117" s="373"/>
      <c r="I117" s="116" t="s">
        <v>593</v>
      </c>
    </row>
    <row r="118" spans="1:9" ht="27.95" customHeight="1" x14ac:dyDescent="0.2">
      <c r="A118" s="406"/>
      <c r="B118" s="356"/>
      <c r="C118" s="364"/>
      <c r="D118" s="345" t="e">
        <f>#REF!</f>
        <v>#REF!</v>
      </c>
      <c r="E118" s="346"/>
      <c r="F118" s="116"/>
      <c r="G118" s="399" t="e">
        <f>#REF!</f>
        <v>#REF!</v>
      </c>
      <c r="H118" s="399"/>
      <c r="I118" s="399"/>
    </row>
    <row r="119" spans="1:9" ht="27.95" customHeight="1" x14ac:dyDescent="0.2">
      <c r="A119" s="406" t="s">
        <v>499</v>
      </c>
      <c r="B119" s="356" t="s">
        <v>668</v>
      </c>
      <c r="C119" s="364" t="s">
        <v>235</v>
      </c>
      <c r="D119" s="345" t="e">
        <f>#REF!</f>
        <v>#REF!</v>
      </c>
      <c r="E119" s="346"/>
      <c r="F119" s="373" t="e">
        <f>D119-D120</f>
        <v>#REF!</v>
      </c>
      <c r="G119" s="373"/>
      <c r="H119" s="373"/>
      <c r="I119" s="116" t="s">
        <v>593</v>
      </c>
    </row>
    <row r="120" spans="1:9" ht="27.95" customHeight="1" x14ac:dyDescent="0.2">
      <c r="A120" s="406"/>
      <c r="B120" s="356"/>
      <c r="C120" s="364"/>
      <c r="D120" s="345" t="e">
        <f>#REF!</f>
        <v>#REF!</v>
      </c>
      <c r="E120" s="346"/>
      <c r="F120" s="116"/>
      <c r="G120" s="399" t="e">
        <f>#REF!</f>
        <v>#REF!</v>
      </c>
      <c r="H120" s="399"/>
      <c r="I120" s="399"/>
    </row>
    <row r="121" spans="1:9" ht="27.95" customHeight="1" x14ac:dyDescent="0.2">
      <c r="A121" s="379" t="s">
        <v>144</v>
      </c>
      <c r="B121" s="380" t="s">
        <v>743</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95" customHeight="1" x14ac:dyDescent="0.2">
      <c r="A123" s="358" t="s">
        <v>145</v>
      </c>
      <c r="B123" s="356" t="s">
        <v>744</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99" t="e">
        <f>#REF!</f>
        <v>#REF!</v>
      </c>
      <c r="H124" s="399"/>
      <c r="I124" s="399"/>
    </row>
    <row r="125" spans="1:9" s="13" customFormat="1" ht="12.95" customHeight="1" x14ac:dyDescent="0.2">
      <c r="A125" s="306" t="str">
        <f>A1</f>
        <v xml:space="preserve">Ident. a </v>
      </c>
      <c r="B125" s="309" t="s">
        <v>635</v>
      </c>
      <c r="C125" s="97" t="s">
        <v>636</v>
      </c>
      <c r="D125" s="315" t="s">
        <v>637</v>
      </c>
      <c r="E125" s="315"/>
      <c r="F125" s="315"/>
      <c r="G125" s="315"/>
      <c r="H125" s="400" t="s">
        <v>521</v>
      </c>
      <c r="I125" s="401"/>
    </row>
    <row r="126" spans="1:9" s="13" customFormat="1" x14ac:dyDescent="0.2">
      <c r="A126" s="307"/>
      <c r="B126" s="310"/>
      <c r="C126" s="100" t="s">
        <v>522</v>
      </c>
      <c r="D126" s="99">
        <v>1</v>
      </c>
      <c r="E126" s="101" t="s">
        <v>714</v>
      </c>
      <c r="F126" s="381" t="s">
        <v>715</v>
      </c>
      <c r="G126" s="382"/>
      <c r="H126" s="402"/>
      <c r="I126" s="403"/>
    </row>
    <row r="127" spans="1:9" s="13" customFormat="1" ht="12.95" customHeight="1" x14ac:dyDescent="0.2">
      <c r="A127" s="308"/>
      <c r="B127" s="99" t="s">
        <v>454</v>
      </c>
      <c r="C127" s="102" t="s">
        <v>455</v>
      </c>
      <c r="D127" s="103"/>
      <c r="E127" s="143" t="s">
        <v>713</v>
      </c>
      <c r="F127" s="311"/>
      <c r="G127" s="313"/>
      <c r="H127" s="404" t="s">
        <v>721</v>
      </c>
      <c r="I127" s="405"/>
    </row>
    <row r="128" spans="1:9" ht="27.95" customHeight="1" x14ac:dyDescent="0.2">
      <c r="A128" s="406" t="s">
        <v>116</v>
      </c>
      <c r="B128" s="356" t="s">
        <v>669</v>
      </c>
      <c r="C128" s="364" t="s">
        <v>238</v>
      </c>
      <c r="D128" s="345" t="e">
        <f>#REF!</f>
        <v>#REF!</v>
      </c>
      <c r="E128" s="346"/>
      <c r="F128" s="373" t="e">
        <f>D128-D129</f>
        <v>#REF!</v>
      </c>
      <c r="G128" s="373"/>
      <c r="H128" s="373"/>
      <c r="I128" s="116" t="s">
        <v>593</v>
      </c>
    </row>
    <row r="129" spans="1:9" ht="27.75" customHeight="1" x14ac:dyDescent="0.2">
      <c r="A129" s="406"/>
      <c r="B129" s="356"/>
      <c r="C129" s="364"/>
      <c r="D129" s="345" t="e">
        <f>#REF!</f>
        <v>#REF!</v>
      </c>
      <c r="E129" s="346"/>
      <c r="F129" s="116"/>
      <c r="G129" s="399" t="e">
        <f>#REF!</f>
        <v>#REF!</v>
      </c>
      <c r="H129" s="399"/>
      <c r="I129" s="399"/>
    </row>
    <row r="130" spans="1:9" ht="27.95" customHeight="1" x14ac:dyDescent="0.2">
      <c r="A130" s="406" t="s">
        <v>117</v>
      </c>
      <c r="B130" s="356" t="s">
        <v>745</v>
      </c>
      <c r="C130" s="364" t="s">
        <v>239</v>
      </c>
      <c r="D130" s="345" t="e">
        <f>#REF!</f>
        <v>#REF!</v>
      </c>
      <c r="E130" s="346"/>
      <c r="F130" s="373" t="e">
        <f>D130-D131</f>
        <v>#REF!</v>
      </c>
      <c r="G130" s="373"/>
      <c r="H130" s="373"/>
      <c r="I130" s="116" t="s">
        <v>593</v>
      </c>
    </row>
    <row r="131" spans="1:9" ht="27.75" customHeight="1" x14ac:dyDescent="0.2">
      <c r="A131" s="406"/>
      <c r="B131" s="356"/>
      <c r="C131" s="364"/>
      <c r="D131" s="345" t="e">
        <f>#REF!</f>
        <v>#REF!</v>
      </c>
      <c r="E131" s="346"/>
      <c r="F131" s="116"/>
      <c r="G131" s="399" t="e">
        <f>#REF!</f>
        <v>#REF!</v>
      </c>
      <c r="H131" s="399"/>
      <c r="I131" s="399"/>
    </row>
    <row r="132" spans="1:9" ht="27.95" customHeight="1" x14ac:dyDescent="0.2">
      <c r="A132" s="406" t="s">
        <v>118</v>
      </c>
      <c r="B132" s="356" t="s">
        <v>746</v>
      </c>
      <c r="C132" s="364" t="s">
        <v>240</v>
      </c>
      <c r="D132" s="345" t="e">
        <f>#REF!</f>
        <v>#REF!</v>
      </c>
      <c r="E132" s="346"/>
      <c r="F132" s="373" t="e">
        <f>D132-D133</f>
        <v>#REF!</v>
      </c>
      <c r="G132" s="373"/>
      <c r="H132" s="373"/>
      <c r="I132" s="116" t="s">
        <v>593</v>
      </c>
    </row>
    <row r="133" spans="1:9" ht="27.75" customHeight="1" x14ac:dyDescent="0.2">
      <c r="A133" s="406"/>
      <c r="B133" s="356"/>
      <c r="C133" s="364"/>
      <c r="D133" s="345" t="e">
        <f>#REF!</f>
        <v>#REF!</v>
      </c>
      <c r="E133" s="346"/>
      <c r="F133" s="116"/>
      <c r="G133" s="399" t="e">
        <f>#REF!</f>
        <v>#REF!</v>
      </c>
      <c r="H133" s="399"/>
      <c r="I133" s="399"/>
    </row>
    <row r="134" spans="1:9" ht="27.95" customHeight="1" x14ac:dyDescent="0.2">
      <c r="A134" s="406" t="s">
        <v>332</v>
      </c>
      <c r="B134" s="356" t="s">
        <v>670</v>
      </c>
      <c r="C134" s="364" t="s">
        <v>241</v>
      </c>
      <c r="D134" s="345" t="e">
        <f>#REF!</f>
        <v>#REF!</v>
      </c>
      <c r="E134" s="346"/>
      <c r="F134" s="373" t="e">
        <f>D134-D135</f>
        <v>#REF!</v>
      </c>
      <c r="G134" s="373"/>
      <c r="H134" s="373"/>
      <c r="I134" s="116" t="s">
        <v>593</v>
      </c>
    </row>
    <row r="135" spans="1:9" ht="27.75" customHeight="1" x14ac:dyDescent="0.2">
      <c r="A135" s="406"/>
      <c r="B135" s="356"/>
      <c r="C135" s="364"/>
      <c r="D135" s="345" t="e">
        <f>#REF!</f>
        <v>#REF!</v>
      </c>
      <c r="E135" s="346"/>
      <c r="F135" s="116"/>
      <c r="G135" s="399" t="e">
        <f>#REF!</f>
        <v>#REF!</v>
      </c>
      <c r="H135" s="399"/>
      <c r="I135" s="399"/>
    </row>
    <row r="136" spans="1:9" ht="27.95" customHeight="1" x14ac:dyDescent="0.2">
      <c r="A136" s="379" t="s">
        <v>124</v>
      </c>
      <c r="B136" s="380" t="s">
        <v>747</v>
      </c>
      <c r="C136" s="368" t="s">
        <v>242</v>
      </c>
      <c r="D136" s="297" t="e">
        <f>D138+D140+D142+D144</f>
        <v>#REF!</v>
      </c>
      <c r="E136" s="297"/>
      <c r="F136" s="297" t="e">
        <f>D136-D137</f>
        <v>#REF!</v>
      </c>
      <c r="G136" s="297"/>
      <c r="H136" s="297"/>
      <c r="I136" s="155"/>
    </row>
    <row r="137" spans="1:9" ht="27.75" customHeight="1" x14ac:dyDescent="0.2">
      <c r="A137" s="379"/>
      <c r="B137" s="380"/>
      <c r="C137" s="368"/>
      <c r="D137" s="297" t="e">
        <f>D139+D141+D143+D145</f>
        <v>#REF!</v>
      </c>
      <c r="E137" s="297"/>
      <c r="F137" s="155"/>
      <c r="G137" s="297" t="e">
        <f>G139+G141+G143+G145</f>
        <v>#REF!</v>
      </c>
      <c r="H137" s="297"/>
      <c r="I137" s="297"/>
    </row>
    <row r="138" spans="1:9" ht="27.95" customHeight="1" x14ac:dyDescent="0.2">
      <c r="A138" s="358" t="s">
        <v>151</v>
      </c>
      <c r="B138" s="356" t="s">
        <v>748</v>
      </c>
      <c r="C138" s="364" t="s">
        <v>243</v>
      </c>
      <c r="D138" s="345" t="e">
        <f>#REF!</f>
        <v>#REF!</v>
      </c>
      <c r="E138" s="346"/>
      <c r="F138" s="373" t="e">
        <f>D138-D139</f>
        <v>#REF!</v>
      </c>
      <c r="G138" s="373"/>
      <c r="H138" s="373"/>
      <c r="I138" s="116" t="s">
        <v>593</v>
      </c>
    </row>
    <row r="139" spans="1:9" ht="27.75" customHeight="1" x14ac:dyDescent="0.2">
      <c r="A139" s="358"/>
      <c r="B139" s="356"/>
      <c r="C139" s="364"/>
      <c r="D139" s="345" t="e">
        <f>#REF!</f>
        <v>#REF!</v>
      </c>
      <c r="E139" s="346"/>
      <c r="F139" s="116"/>
      <c r="G139" s="399" t="e">
        <f>#REF!</f>
        <v>#REF!</v>
      </c>
      <c r="H139" s="399"/>
      <c r="I139" s="399"/>
    </row>
    <row r="140" spans="1:9" ht="27.95" customHeight="1" x14ac:dyDescent="0.2">
      <c r="A140" s="406" t="s">
        <v>110</v>
      </c>
      <c r="B140" s="356" t="s">
        <v>749</v>
      </c>
      <c r="C140" s="364" t="s">
        <v>244</v>
      </c>
      <c r="D140" s="345" t="e">
        <f>#REF!</f>
        <v>#REF!</v>
      </c>
      <c r="E140" s="346"/>
      <c r="F140" s="373" t="e">
        <f>D140-D141</f>
        <v>#REF!</v>
      </c>
      <c r="G140" s="373"/>
      <c r="H140" s="373"/>
      <c r="I140" s="116" t="s">
        <v>593</v>
      </c>
    </row>
    <row r="141" spans="1:9" ht="27.75" customHeight="1" x14ac:dyDescent="0.2">
      <c r="A141" s="406"/>
      <c r="B141" s="356"/>
      <c r="C141" s="364"/>
      <c r="D141" s="345" t="e">
        <f>#REF!</f>
        <v>#REF!</v>
      </c>
      <c r="E141" s="346"/>
      <c r="F141" s="116"/>
      <c r="G141" s="399" t="e">
        <f>#REF!</f>
        <v>#REF!</v>
      </c>
      <c r="H141" s="399"/>
      <c r="I141" s="399"/>
    </row>
    <row r="142" spans="1:9" ht="27.75" customHeight="1" x14ac:dyDescent="0.2">
      <c r="A142" s="406" t="s">
        <v>111</v>
      </c>
      <c r="B142" s="356" t="s">
        <v>751</v>
      </c>
      <c r="C142" s="364" t="s">
        <v>245</v>
      </c>
      <c r="D142" s="345" t="e">
        <f>#REF!</f>
        <v>#REF!</v>
      </c>
      <c r="E142" s="346"/>
      <c r="F142" s="373" t="e">
        <f>D142-D143</f>
        <v>#REF!</v>
      </c>
      <c r="G142" s="373"/>
      <c r="H142" s="373"/>
      <c r="I142" s="116" t="s">
        <v>593</v>
      </c>
    </row>
    <row r="143" spans="1:9" ht="27.75" customHeight="1" x14ac:dyDescent="0.2">
      <c r="A143" s="406"/>
      <c r="B143" s="356"/>
      <c r="C143" s="364"/>
      <c r="D143" s="345" t="e">
        <f>#REF!</f>
        <v>#REF!</v>
      </c>
      <c r="E143" s="346"/>
      <c r="F143" s="116"/>
      <c r="G143" s="399" t="e">
        <f>#REF!</f>
        <v>#REF!</v>
      </c>
      <c r="H143" s="399"/>
      <c r="I143" s="399"/>
    </row>
    <row r="144" spans="1:9" ht="27.75" customHeight="1" x14ac:dyDescent="0.2">
      <c r="A144" s="406" t="s">
        <v>112</v>
      </c>
      <c r="B144" s="356" t="s">
        <v>750</v>
      </c>
      <c r="C144" s="364" t="s">
        <v>246</v>
      </c>
      <c r="D144" s="345" t="e">
        <f>#REF!</f>
        <v>#REF!</v>
      </c>
      <c r="E144" s="346"/>
      <c r="F144" s="373" t="e">
        <f>D144-D145</f>
        <v>#REF!</v>
      </c>
      <c r="G144" s="373"/>
      <c r="H144" s="373"/>
      <c r="I144" s="116" t="s">
        <v>593</v>
      </c>
    </row>
    <row r="145" spans="1:9" ht="27.75" customHeight="1" x14ac:dyDescent="0.2">
      <c r="A145" s="406"/>
      <c r="B145" s="356"/>
      <c r="C145" s="364"/>
      <c r="D145" s="345" t="e">
        <f>#REF!</f>
        <v>#REF!</v>
      </c>
      <c r="E145" s="346"/>
      <c r="F145" s="116"/>
      <c r="G145" s="399" t="e">
        <f>#REF!</f>
        <v>#REF!</v>
      </c>
      <c r="H145" s="399"/>
      <c r="I145" s="399"/>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6" t="s">
        <v>1072</v>
      </c>
      <c r="B55" s="387" t="s">
        <v>573</v>
      </c>
      <c r="C55" s="387" t="s">
        <v>385</v>
      </c>
      <c r="D55" s="392" t="s">
        <v>386</v>
      </c>
      <c r="E55" s="393"/>
      <c r="F55" s="24"/>
      <c r="G55" s="32"/>
    </row>
    <row r="56" spans="1:7" ht="26.25" customHeight="1" x14ac:dyDescent="0.2">
      <c r="A56" s="308"/>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4" t="str">
        <f>A_en_neplatne!A1</f>
        <v xml:space="preserve">Ident. a </v>
      </c>
      <c r="B1" s="387" t="s">
        <v>573</v>
      </c>
      <c r="C1" s="389" t="s">
        <v>701</v>
      </c>
      <c r="D1" s="314" t="s">
        <v>702</v>
      </c>
      <c r="E1" s="314"/>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4" t="str">
        <f>A1</f>
        <v xml:space="preserve">Ident. a </v>
      </c>
      <c r="B30" s="387" t="s">
        <v>573</v>
      </c>
      <c r="C30" s="389" t="s">
        <v>701</v>
      </c>
      <c r="D30" s="314" t="s">
        <v>702</v>
      </c>
      <c r="E30" s="314"/>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4" t="str">
        <f>A30</f>
        <v xml:space="preserve">Ident. a </v>
      </c>
      <c r="B59" s="387" t="s">
        <v>573</v>
      </c>
      <c r="C59" s="389" t="s">
        <v>701</v>
      </c>
      <c r="D59" s="314" t="s">
        <v>702</v>
      </c>
      <c r="E59" s="314"/>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625" zoomScaleNormal="150" zoomScaleSheetLayoutView="100" workbookViewId="0">
      <selection activeCell="P269" sqref="O269:P269"/>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1494</v>
      </c>
      <c r="B2" s="233"/>
      <c r="C2" s="233"/>
      <c r="D2" s="233"/>
      <c r="E2" s="233"/>
      <c r="F2" s="233"/>
    </row>
    <row r="3" spans="1:36" x14ac:dyDescent="0.25">
      <c r="A3" s="232"/>
      <c r="B3" s="233"/>
      <c r="C3" s="233"/>
      <c r="D3" s="233"/>
      <c r="E3" s="233"/>
      <c r="F3" s="233"/>
    </row>
    <row r="4" spans="1:36" ht="39.75" customHeight="1" x14ac:dyDescent="0.25">
      <c r="A4" s="427" t="s">
        <v>1533</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25">
      <c r="A5" s="231"/>
      <c r="B5" s="231"/>
      <c r="C5" s="231"/>
      <c r="D5" s="231"/>
      <c r="E5" s="231"/>
      <c r="F5" s="231"/>
      <c r="G5" s="231"/>
      <c r="H5" s="231"/>
      <c r="I5" s="231"/>
    </row>
    <row r="6" spans="1:36" ht="27.75" customHeight="1" x14ac:dyDescent="0.25">
      <c r="A6" s="427" t="s">
        <v>1520</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25">
      <c r="A7" s="231"/>
      <c r="B7" s="231"/>
      <c r="C7" s="231"/>
      <c r="D7" s="231"/>
      <c r="E7" s="231"/>
      <c r="F7" s="231"/>
      <c r="G7" s="231"/>
      <c r="H7" s="231"/>
      <c r="I7" s="231"/>
    </row>
    <row r="8" spans="1:36" ht="15" customHeight="1" x14ac:dyDescent="0.25">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25">
      <c r="A9" s="231"/>
      <c r="B9" s="231"/>
      <c r="C9" s="231"/>
      <c r="D9" s="231"/>
      <c r="E9" s="231"/>
      <c r="F9" s="231"/>
      <c r="G9" s="231"/>
      <c r="H9" s="231"/>
      <c r="I9" s="231"/>
    </row>
    <row r="10" spans="1:36" x14ac:dyDescent="0.25">
      <c r="A10" s="427" t="s">
        <v>1534</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25">
      <c r="A11" s="427"/>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25">
      <c r="A12" s="427"/>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27" t="s">
        <v>1539</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27" t="s">
        <v>1540</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25">
      <c r="A17" s="231"/>
      <c r="B17" s="231"/>
      <c r="C17" s="231"/>
      <c r="D17" s="231"/>
      <c r="E17" s="231"/>
      <c r="F17" s="231"/>
      <c r="G17" s="231"/>
      <c r="H17" s="231"/>
      <c r="I17" s="231"/>
    </row>
    <row r="18" spans="1:36" ht="15" customHeight="1" x14ac:dyDescent="0.25">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25">
      <c r="A19" s="231"/>
      <c r="B19" s="231"/>
      <c r="C19" s="231"/>
      <c r="D19" s="231"/>
      <c r="E19" s="231"/>
      <c r="F19" s="231"/>
      <c r="G19" s="231"/>
      <c r="H19" s="231"/>
      <c r="I19" s="231"/>
    </row>
    <row r="20" spans="1:36" ht="15" customHeight="1" x14ac:dyDescent="0.25">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25">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25">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25">
      <c r="A23" s="432" t="s">
        <v>1308</v>
      </c>
      <c r="B23" s="432"/>
      <c r="C23" s="432"/>
      <c r="D23" s="432"/>
      <c r="E23" s="432"/>
      <c r="F23" s="432"/>
      <c r="G23" s="432"/>
      <c r="H23" s="432"/>
      <c r="I23" s="432"/>
      <c r="J23" s="432"/>
      <c r="K23" s="432"/>
      <c r="L23" s="433">
        <v>27</v>
      </c>
      <c r="M23" s="433"/>
      <c r="N23" s="433"/>
      <c r="O23" s="433"/>
      <c r="P23" s="433"/>
      <c r="Q23" s="433"/>
      <c r="R23" s="433"/>
      <c r="S23" s="433"/>
      <c r="T23" s="433"/>
      <c r="U23" s="433"/>
      <c r="V23" s="433"/>
      <c r="W23" s="433"/>
      <c r="X23" s="433">
        <v>32</v>
      </c>
      <c r="Y23" s="433"/>
      <c r="Z23" s="433"/>
      <c r="AA23" s="433"/>
      <c r="AB23" s="433"/>
      <c r="AC23" s="433"/>
      <c r="AD23" s="433"/>
      <c r="AE23" s="433"/>
      <c r="AF23" s="433"/>
      <c r="AG23" s="433"/>
      <c r="AH23" s="433"/>
    </row>
    <row r="24" spans="1:36" x14ac:dyDescent="0.25">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25">
      <c r="A25" s="231"/>
      <c r="B25" s="231"/>
      <c r="C25" s="231"/>
      <c r="D25" s="231"/>
      <c r="E25" s="231"/>
      <c r="F25" s="231"/>
      <c r="G25" s="231"/>
      <c r="H25" s="231"/>
      <c r="I25" s="231"/>
    </row>
    <row r="26" spans="1:36" ht="15" hidden="1" customHeight="1" x14ac:dyDescent="0.25">
      <c r="A26" s="441" t="s">
        <v>1492</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1432</v>
      </c>
    </row>
    <row r="27" spans="1:36" hidden="1" x14ac:dyDescent="0.25">
      <c r="A27" s="231"/>
      <c r="B27" s="231"/>
      <c r="C27" s="231"/>
      <c r="D27" s="231"/>
      <c r="E27" s="231"/>
      <c r="F27" s="231"/>
      <c r="G27" s="231"/>
      <c r="H27" s="231"/>
      <c r="I27" s="231"/>
    </row>
    <row r="28" spans="1:36" ht="15" hidden="1" customHeight="1" x14ac:dyDescent="0.25">
      <c r="A28" s="425" t="s">
        <v>1493</v>
      </c>
      <c r="B28" s="426"/>
      <c r="C28" s="426"/>
      <c r="D28" s="426"/>
      <c r="E28" s="426"/>
      <c r="F28" s="426"/>
      <c r="G28" s="426"/>
      <c r="H28" s="426"/>
      <c r="I28" s="426"/>
      <c r="J28" s="426"/>
      <c r="K28" s="426"/>
      <c r="L28" s="426"/>
      <c r="M28" s="426"/>
      <c r="N28" s="426"/>
      <c r="O28" s="426"/>
      <c r="P28" s="426"/>
      <c r="Q28" s="426"/>
    </row>
    <row r="29" spans="1:36" ht="15" hidden="1" customHeight="1" x14ac:dyDescent="0.25">
      <c r="A29" s="442" t="s">
        <v>1487</v>
      </c>
      <c r="B29" s="443"/>
      <c r="C29" s="443"/>
      <c r="D29" s="443"/>
      <c r="E29" s="444"/>
      <c r="F29" s="445"/>
      <c r="G29" s="445"/>
      <c r="H29" s="445"/>
      <c r="I29" s="445"/>
      <c r="J29" s="445"/>
      <c r="K29" s="445"/>
      <c r="L29" s="445"/>
      <c r="M29" s="445"/>
      <c r="N29" s="445"/>
      <c r="O29" s="445"/>
      <c r="P29" s="445"/>
      <c r="Q29" s="445"/>
    </row>
    <row r="30" spans="1:36" ht="15" hidden="1" customHeight="1" x14ac:dyDescent="0.25">
      <c r="A30" s="442" t="s">
        <v>1488</v>
      </c>
      <c r="B30" s="443"/>
      <c r="C30" s="443"/>
      <c r="D30" s="443"/>
      <c r="E30" s="444"/>
      <c r="F30" s="445"/>
      <c r="G30" s="445"/>
      <c r="H30" s="445"/>
      <c r="I30" s="445"/>
      <c r="J30" s="445"/>
      <c r="K30" s="445"/>
      <c r="L30" s="445"/>
      <c r="M30" s="445"/>
      <c r="N30" s="445"/>
      <c r="O30" s="445"/>
      <c r="P30" s="445"/>
      <c r="Q30" s="445"/>
    </row>
    <row r="31" spans="1:36" ht="15" hidden="1" customHeight="1" x14ac:dyDescent="0.25">
      <c r="A31" s="442" t="s">
        <v>1489</v>
      </c>
      <c r="B31" s="443"/>
      <c r="C31" s="443"/>
      <c r="D31" s="443"/>
      <c r="E31" s="444"/>
      <c r="F31" s="445"/>
      <c r="G31" s="445"/>
      <c r="H31" s="445"/>
      <c r="I31" s="445"/>
      <c r="J31" s="445"/>
      <c r="K31" s="445"/>
      <c r="L31" s="445"/>
      <c r="M31" s="445"/>
      <c r="N31" s="445"/>
      <c r="O31" s="445"/>
      <c r="P31" s="445"/>
      <c r="Q31" s="445"/>
    </row>
    <row r="32" spans="1:36" ht="15" hidden="1" customHeight="1" x14ac:dyDescent="0.25">
      <c r="A32" s="442" t="s">
        <v>1490</v>
      </c>
      <c r="B32" s="443"/>
      <c r="C32" s="443"/>
      <c r="D32" s="443"/>
      <c r="E32" s="444"/>
      <c r="F32" s="445"/>
      <c r="G32" s="445"/>
      <c r="H32" s="445"/>
      <c r="I32" s="445"/>
      <c r="J32" s="445"/>
      <c r="K32" s="445"/>
      <c r="L32" s="445"/>
      <c r="M32" s="445"/>
      <c r="N32" s="445"/>
      <c r="O32" s="445"/>
      <c r="P32" s="445"/>
      <c r="Q32" s="445"/>
    </row>
    <row r="33" spans="1:36" hidden="1" x14ac:dyDescent="0.25">
      <c r="A33" s="244"/>
      <c r="B33" s="244"/>
      <c r="C33" s="245"/>
      <c r="D33" s="245"/>
      <c r="E33" s="245"/>
      <c r="F33" s="231"/>
      <c r="G33" s="231"/>
      <c r="H33" s="231"/>
      <c r="I33" s="231"/>
    </row>
    <row r="34" spans="1:36" ht="15" hidden="1" customHeight="1" x14ac:dyDescent="0.25">
      <c r="A34" s="425" t="s">
        <v>1491</v>
      </c>
      <c r="B34" s="426"/>
      <c r="C34" s="426"/>
      <c r="D34" s="426"/>
      <c r="E34" s="426"/>
      <c r="F34" s="426"/>
      <c r="G34" s="426"/>
      <c r="H34" s="426"/>
      <c r="I34" s="426"/>
      <c r="J34" s="426"/>
      <c r="K34" s="426"/>
      <c r="L34" s="426"/>
      <c r="M34" s="426"/>
      <c r="N34" s="426"/>
      <c r="O34" s="426"/>
      <c r="P34" s="426"/>
      <c r="Q34" s="426"/>
    </row>
    <row r="35" spans="1:36" ht="15" hidden="1" customHeight="1" x14ac:dyDescent="0.25">
      <c r="A35" s="442" t="s">
        <v>1487</v>
      </c>
      <c r="B35" s="443"/>
      <c r="C35" s="443"/>
      <c r="D35" s="443"/>
      <c r="E35" s="444"/>
      <c r="F35" s="445"/>
      <c r="G35" s="445"/>
      <c r="H35" s="445"/>
      <c r="I35" s="445"/>
      <c r="J35" s="445"/>
      <c r="K35" s="445"/>
      <c r="L35" s="445"/>
      <c r="M35" s="445"/>
      <c r="N35" s="445"/>
      <c r="O35" s="445"/>
      <c r="P35" s="445"/>
      <c r="Q35" s="445"/>
    </row>
    <row r="36" spans="1:36" ht="15" hidden="1" customHeight="1" x14ac:dyDescent="0.25">
      <c r="A36" s="442" t="s">
        <v>1488</v>
      </c>
      <c r="B36" s="443"/>
      <c r="C36" s="443"/>
      <c r="D36" s="443"/>
      <c r="E36" s="444"/>
      <c r="F36" s="445"/>
      <c r="G36" s="445"/>
      <c r="H36" s="445"/>
      <c r="I36" s="445"/>
      <c r="J36" s="445"/>
      <c r="K36" s="445"/>
      <c r="L36" s="445"/>
      <c r="M36" s="445"/>
      <c r="N36" s="445"/>
      <c r="O36" s="445"/>
      <c r="P36" s="445"/>
      <c r="Q36" s="445"/>
    </row>
    <row r="37" spans="1:36" ht="15" hidden="1" customHeight="1" x14ac:dyDescent="0.25">
      <c r="A37" s="442" t="s">
        <v>1489</v>
      </c>
      <c r="B37" s="443"/>
      <c r="C37" s="443"/>
      <c r="D37" s="443"/>
      <c r="E37" s="444"/>
      <c r="F37" s="445"/>
      <c r="G37" s="445"/>
      <c r="H37" s="445"/>
      <c r="I37" s="445"/>
      <c r="J37" s="445"/>
      <c r="K37" s="445"/>
      <c r="L37" s="445"/>
      <c r="M37" s="445"/>
      <c r="N37" s="445"/>
      <c r="O37" s="445"/>
      <c r="P37" s="445"/>
      <c r="Q37" s="445"/>
    </row>
    <row r="38" spans="1:36" ht="15" hidden="1" customHeight="1" x14ac:dyDescent="0.25">
      <c r="A38" s="442" t="s">
        <v>1490</v>
      </c>
      <c r="B38" s="443"/>
      <c r="C38" s="443"/>
      <c r="D38" s="443"/>
      <c r="E38" s="444"/>
      <c r="F38" s="445"/>
      <c r="G38" s="445"/>
      <c r="H38" s="445"/>
      <c r="I38" s="445"/>
      <c r="J38" s="445"/>
      <c r="K38" s="445"/>
      <c r="L38" s="445"/>
      <c r="M38" s="445"/>
      <c r="N38" s="445"/>
      <c r="O38" s="445"/>
      <c r="P38" s="445"/>
      <c r="Q38" s="445"/>
    </row>
    <row r="39" spans="1:36" x14ac:dyDescent="0.25">
      <c r="A39" s="231"/>
      <c r="B39" s="231"/>
      <c r="C39" s="231"/>
      <c r="D39" s="231"/>
      <c r="E39" s="231"/>
      <c r="F39" s="231"/>
      <c r="G39" s="231"/>
      <c r="H39" s="231"/>
      <c r="I39" s="231"/>
    </row>
    <row r="40" spans="1:36" ht="41.25" customHeight="1" x14ac:dyDescent="0.25">
      <c r="A40" s="427" t="s">
        <v>1541</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25">
      <c r="A41" s="231"/>
      <c r="B41" s="231"/>
      <c r="C41" s="231"/>
      <c r="D41" s="231"/>
      <c r="E41" s="231"/>
      <c r="F41" s="231"/>
      <c r="G41" s="231"/>
      <c r="H41" s="231"/>
      <c r="I41" s="231"/>
    </row>
    <row r="42" spans="1:36" ht="30" customHeight="1" x14ac:dyDescent="0.25">
      <c r="A42" s="427" t="s">
        <v>1521</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49" t="s">
        <v>1522</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25">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25">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25">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25">
      <c r="A48" s="432" t="s">
        <v>1535</v>
      </c>
      <c r="B48" s="432"/>
      <c r="C48" s="432"/>
      <c r="D48" s="432"/>
      <c r="E48" s="432"/>
      <c r="F48" s="432"/>
      <c r="G48" s="432"/>
      <c r="H48" s="432"/>
      <c r="I48" s="432"/>
      <c r="J48" s="432"/>
      <c r="K48" s="448">
        <v>6639</v>
      </c>
      <c r="L48" s="448"/>
      <c r="M48" s="448"/>
      <c r="N48" s="448"/>
      <c r="O48" s="434">
        <v>100</v>
      </c>
      <c r="P48" s="434"/>
      <c r="Q48" s="434"/>
      <c r="R48" s="434"/>
      <c r="S48" s="434">
        <v>100</v>
      </c>
      <c r="T48" s="434"/>
      <c r="U48" s="434"/>
      <c r="V48" s="434"/>
      <c r="W48" s="434"/>
      <c r="X48" s="434"/>
      <c r="Y48" s="434"/>
      <c r="Z48" s="434"/>
      <c r="AA48" s="434"/>
      <c r="AB48" s="434"/>
      <c r="AC48" s="434"/>
      <c r="AD48" s="434"/>
      <c r="AE48" s="434"/>
      <c r="AF48" s="434"/>
      <c r="AG48" s="434"/>
      <c r="AH48" s="434"/>
    </row>
    <row r="49" spans="1:36" x14ac:dyDescent="0.25">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25">
      <c r="A50" s="432"/>
      <c r="B50" s="432"/>
      <c r="C50" s="432"/>
      <c r="D50" s="432"/>
      <c r="E50" s="432"/>
      <c r="F50" s="432"/>
      <c r="G50" s="432"/>
      <c r="H50" s="432"/>
      <c r="I50" s="432"/>
      <c r="J50" s="432"/>
      <c r="K50" s="448"/>
      <c r="L50" s="448"/>
      <c r="M50" s="448"/>
      <c r="N50" s="448"/>
      <c r="O50" s="434"/>
      <c r="P50" s="434"/>
      <c r="Q50" s="434"/>
      <c r="R50" s="434"/>
      <c r="S50" s="434"/>
      <c r="T50" s="434"/>
      <c r="U50" s="434"/>
      <c r="V50" s="434"/>
      <c r="W50" s="434"/>
      <c r="X50" s="434"/>
      <c r="Y50" s="434"/>
      <c r="Z50" s="434"/>
      <c r="AA50" s="434"/>
      <c r="AB50" s="434"/>
      <c r="AC50" s="434"/>
      <c r="AD50" s="434"/>
      <c r="AE50" s="434"/>
      <c r="AF50" s="434"/>
      <c r="AG50" s="434"/>
      <c r="AH50" s="434"/>
    </row>
    <row r="51" spans="1:36" x14ac:dyDescent="0.25">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25">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x14ac:dyDescent="0.25">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25">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25">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25">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25">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25">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25">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1432</v>
      </c>
    </row>
    <row r="63" spans="1:36" hidden="1" x14ac:dyDescent="0.25">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25">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25">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25">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25">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25">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25">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25">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25">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25">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25">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25">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27"/>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25">
      <c r="A78" s="231"/>
      <c r="B78" s="231"/>
      <c r="C78" s="231"/>
      <c r="D78" s="231"/>
      <c r="E78" s="231"/>
      <c r="F78" s="231"/>
      <c r="G78" s="231"/>
      <c r="H78" s="231"/>
      <c r="I78" s="231"/>
    </row>
    <row r="79" spans="1:34" ht="26.25" hidden="1" customHeight="1" x14ac:dyDescent="0.25">
      <c r="A79" s="430" t="s">
        <v>1485</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25">
      <c r="A80" s="231"/>
      <c r="B80" s="231"/>
      <c r="C80" s="231"/>
      <c r="D80" s="231"/>
      <c r="E80" s="231"/>
      <c r="F80" s="231"/>
      <c r="G80" s="231"/>
      <c r="H80" s="231"/>
      <c r="I80" s="231"/>
    </row>
    <row r="81" spans="1:36" ht="53.25" hidden="1" customHeight="1" x14ac:dyDescent="0.25">
      <c r="A81" s="451" t="s">
        <v>1486</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1495</v>
      </c>
      <c r="B84" s="234"/>
      <c r="C84" s="234"/>
      <c r="D84" s="234"/>
      <c r="E84" s="234"/>
      <c r="F84" s="234"/>
    </row>
    <row r="85" spans="1:36" x14ac:dyDescent="0.25">
      <c r="A85" s="231"/>
      <c r="B85" s="231"/>
      <c r="C85" s="231"/>
      <c r="D85" s="231"/>
      <c r="E85" s="231"/>
      <c r="F85" s="231"/>
      <c r="G85" s="231"/>
      <c r="H85" s="231"/>
      <c r="I85" s="231"/>
    </row>
    <row r="86" spans="1:36" x14ac:dyDescent="0.25">
      <c r="A86" s="428" t="s">
        <v>1496</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27" t="s">
        <v>1497</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25">
      <c r="A89" s="231"/>
      <c r="B89" s="231"/>
      <c r="C89" s="231"/>
      <c r="D89" s="231"/>
      <c r="E89" s="231"/>
      <c r="F89" s="231"/>
      <c r="G89" s="231"/>
      <c r="H89" s="231"/>
      <c r="I89" s="231"/>
    </row>
    <row r="90" spans="1:36" ht="14.25" customHeight="1" x14ac:dyDescent="0.25">
      <c r="A90" s="429" t="s">
        <v>1436</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25">
      <c r="A91" s="231"/>
      <c r="B91" s="231"/>
      <c r="C91" s="231"/>
      <c r="D91" s="231"/>
      <c r="E91" s="231"/>
      <c r="F91" s="231"/>
      <c r="G91" s="231"/>
      <c r="H91" s="231"/>
      <c r="I91" s="231"/>
    </row>
    <row r="92" spans="1:36" ht="15" hidden="1" customHeight="1" x14ac:dyDescent="0.25">
      <c r="A92" s="428" t="s">
        <v>1499</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25">
      <c r="A93" s="430" t="s">
        <v>1500</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1501</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54" t="s">
        <v>1380</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25">
      <c r="A98" s="231"/>
      <c r="B98" s="231"/>
      <c r="C98" s="231"/>
      <c r="D98" s="231"/>
      <c r="E98" s="231"/>
      <c r="F98" s="231"/>
      <c r="G98" s="231"/>
      <c r="H98" s="231"/>
      <c r="I98" s="231"/>
    </row>
    <row r="99" spans="1:36" ht="27" customHeight="1" x14ac:dyDescent="0.25">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25">
      <c r="A100" s="231"/>
      <c r="B100" s="231"/>
      <c r="C100" s="231"/>
      <c r="D100" s="231"/>
      <c r="E100" s="231"/>
      <c r="F100" s="231"/>
      <c r="G100" s="231"/>
      <c r="H100" s="231"/>
      <c r="I100" s="231"/>
    </row>
    <row r="101" spans="1:36" ht="29.25" hidden="1" customHeight="1" x14ac:dyDescent="0.25">
      <c r="A101" s="430" t="s">
        <v>1433</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25">
      <c r="A102" s="231"/>
      <c r="B102" s="231"/>
      <c r="C102" s="231"/>
      <c r="D102" s="231"/>
      <c r="E102" s="231"/>
      <c r="F102" s="231"/>
      <c r="G102" s="231"/>
      <c r="H102" s="231"/>
      <c r="I102" s="231"/>
    </row>
    <row r="103" spans="1:36" ht="15" hidden="1" customHeight="1" x14ac:dyDescent="0.25">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25">
      <c r="A107" s="231"/>
      <c r="B107" s="231"/>
      <c r="C107" s="231"/>
      <c r="D107" s="231"/>
      <c r="E107" s="231"/>
      <c r="F107" s="231"/>
      <c r="G107" s="231"/>
      <c r="H107" s="231"/>
      <c r="I107" s="231"/>
    </row>
    <row r="108" spans="1:36" ht="66.75" customHeight="1" x14ac:dyDescent="0.25">
      <c r="A108" s="427" t="s">
        <v>1523</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25">
      <c r="A109" s="231"/>
      <c r="B109" s="231"/>
      <c r="C109" s="231"/>
      <c r="D109" s="231"/>
      <c r="E109" s="231"/>
      <c r="F109" s="231"/>
      <c r="G109" s="231"/>
      <c r="H109" s="231"/>
      <c r="I109" s="231"/>
    </row>
    <row r="110" spans="1:36" x14ac:dyDescent="0.25">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25">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25">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25">
      <c r="A113" s="455" t="s">
        <v>1325</v>
      </c>
      <c r="B113" s="455"/>
      <c r="C113" s="455"/>
      <c r="D113" s="455"/>
      <c r="E113" s="455"/>
      <c r="F113" s="455"/>
      <c r="G113" s="455"/>
      <c r="H113" s="455"/>
      <c r="I113" s="455"/>
      <c r="J113" s="455"/>
      <c r="K113" s="456">
        <v>2</v>
      </c>
      <c r="L113" s="456"/>
      <c r="M113" s="456"/>
      <c r="N113" s="456"/>
      <c r="O113" s="456"/>
      <c r="P113" s="456"/>
      <c r="Q113" s="456"/>
      <c r="R113" s="456"/>
      <c r="S113" s="457">
        <v>0.5</v>
      </c>
      <c r="T113" s="456"/>
      <c r="U113" s="456"/>
      <c r="V113" s="456"/>
      <c r="W113" s="456"/>
      <c r="X113" s="456"/>
      <c r="Y113" s="456"/>
      <c r="Z113" s="456"/>
      <c r="AA113" s="456" t="s">
        <v>1536</v>
      </c>
      <c r="AB113" s="456"/>
      <c r="AC113" s="456"/>
      <c r="AD113" s="456"/>
      <c r="AE113" s="456"/>
      <c r="AF113" s="456"/>
      <c r="AG113" s="456"/>
      <c r="AH113" s="456"/>
    </row>
    <row r="114" spans="1:36" ht="15" customHeight="1" x14ac:dyDescent="0.25">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25">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25">
      <c r="A116" s="455" t="s">
        <v>1328</v>
      </c>
      <c r="B116" s="455"/>
      <c r="C116" s="455"/>
      <c r="D116" s="455"/>
      <c r="E116" s="455"/>
      <c r="F116" s="455"/>
      <c r="G116" s="455"/>
      <c r="H116" s="455"/>
      <c r="I116" s="455"/>
      <c r="J116" s="455"/>
      <c r="K116" s="456">
        <v>2</v>
      </c>
      <c r="L116" s="456"/>
      <c r="M116" s="456"/>
      <c r="N116" s="456"/>
      <c r="O116" s="456"/>
      <c r="P116" s="456"/>
      <c r="Q116" s="456"/>
      <c r="R116" s="456"/>
      <c r="S116" s="456">
        <v>100</v>
      </c>
      <c r="T116" s="456"/>
      <c r="U116" s="456"/>
      <c r="V116" s="456"/>
      <c r="W116" s="456"/>
      <c r="X116" s="456"/>
      <c r="Y116" s="456"/>
      <c r="Z116" s="456"/>
      <c r="AA116" s="456"/>
      <c r="AB116" s="456"/>
      <c r="AC116" s="456"/>
      <c r="AD116" s="456"/>
      <c r="AE116" s="456"/>
      <c r="AF116" s="456"/>
      <c r="AG116" s="456"/>
      <c r="AH116" s="456"/>
    </row>
    <row r="117" spans="1:36" x14ac:dyDescent="0.25">
      <c r="A117" s="231"/>
      <c r="B117" s="231"/>
      <c r="C117" s="231"/>
      <c r="D117" s="231"/>
      <c r="E117" s="231"/>
      <c r="F117" s="231"/>
      <c r="G117" s="231"/>
      <c r="H117" s="231"/>
      <c r="I117" s="231"/>
    </row>
    <row r="118" spans="1:36" ht="27" customHeight="1" x14ac:dyDescent="0.25">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25">
      <c r="A119" s="231"/>
      <c r="B119" s="231"/>
      <c r="C119" s="231"/>
      <c r="D119" s="231"/>
      <c r="E119" s="231"/>
      <c r="F119" s="231"/>
      <c r="G119" s="231"/>
      <c r="H119" s="231"/>
      <c r="I119" s="231"/>
    </row>
    <row r="120" spans="1:36" ht="15" customHeight="1" x14ac:dyDescent="0.25">
      <c r="A120" s="454" t="s">
        <v>1383</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25">
      <c r="A121" s="231"/>
      <c r="B121" s="231"/>
      <c r="C121" s="231"/>
      <c r="D121" s="231"/>
      <c r="E121" s="231"/>
      <c r="F121" s="231"/>
      <c r="G121" s="231"/>
      <c r="H121" s="231"/>
      <c r="I121" s="231"/>
    </row>
    <row r="122" spans="1:36" ht="27.75" customHeight="1" x14ac:dyDescent="0.25">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25">
      <c r="A123" s="231"/>
      <c r="B123" s="231"/>
      <c r="C123" s="231"/>
      <c r="D123" s="231"/>
      <c r="E123" s="231"/>
      <c r="F123" s="231"/>
      <c r="G123" s="231"/>
      <c r="H123" s="231"/>
      <c r="I123" s="231"/>
    </row>
    <row r="124" spans="1:36" ht="27.75" hidden="1" customHeight="1" x14ac:dyDescent="0.25">
      <c r="A124" s="430" t="s">
        <v>1434</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25">
      <c r="A125" s="231"/>
      <c r="B125" s="231"/>
      <c r="C125" s="231"/>
      <c r="D125" s="231"/>
      <c r="E125" s="231"/>
      <c r="F125" s="231"/>
      <c r="G125" s="231"/>
      <c r="H125" s="231"/>
      <c r="I125" s="231"/>
    </row>
    <row r="126" spans="1:36" ht="40.5" hidden="1" customHeight="1" x14ac:dyDescent="0.25">
      <c r="A126" s="430" t="s">
        <v>1435</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25">
      <c r="A127" s="231"/>
      <c r="B127" s="231"/>
      <c r="C127" s="231"/>
      <c r="D127" s="231"/>
      <c r="E127" s="231"/>
      <c r="F127" s="231"/>
      <c r="G127" s="231"/>
      <c r="H127" s="231"/>
      <c r="I127" s="231"/>
    </row>
    <row r="128" spans="1:36" ht="15" hidden="1" customHeight="1" x14ac:dyDescent="0.25">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25">
      <c r="A129" s="231"/>
      <c r="B129" s="231"/>
      <c r="C129" s="231"/>
      <c r="D129" s="231"/>
      <c r="E129" s="231"/>
      <c r="F129" s="231"/>
      <c r="G129" s="231"/>
      <c r="H129" s="231"/>
      <c r="I129" s="231"/>
    </row>
    <row r="130" spans="1:34" ht="26.25" customHeight="1" x14ac:dyDescent="0.25">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25">
      <c r="A131" s="231"/>
      <c r="B131" s="231"/>
      <c r="C131" s="231"/>
      <c r="D131" s="231"/>
      <c r="E131" s="231"/>
      <c r="F131" s="231"/>
      <c r="G131" s="231"/>
      <c r="H131" s="231"/>
      <c r="I131" s="231"/>
    </row>
    <row r="132" spans="1:34" ht="54.75" customHeight="1" x14ac:dyDescent="0.25">
      <c r="A132" s="427" t="s">
        <v>1525</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25">
      <c r="A133" s="231"/>
      <c r="B133" s="231"/>
      <c r="C133" s="231"/>
      <c r="D133" s="231"/>
      <c r="E133" s="231"/>
      <c r="F133" s="231"/>
      <c r="G133" s="231"/>
      <c r="H133" s="231"/>
      <c r="I133" s="231"/>
    </row>
    <row r="134" spans="1:34" ht="15" hidden="1" customHeight="1" x14ac:dyDescent="0.25">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25">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25">
      <c r="A136" s="231"/>
      <c r="B136" s="231"/>
      <c r="C136" s="231"/>
      <c r="D136" s="231"/>
      <c r="E136" s="231"/>
      <c r="F136" s="231"/>
      <c r="G136" s="231"/>
      <c r="H136" s="231"/>
      <c r="I136" s="231"/>
    </row>
    <row r="137" spans="1:34" ht="15" customHeight="1" x14ac:dyDescent="0.25">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25">
      <c r="A138" s="231"/>
      <c r="B138" s="231"/>
      <c r="C138" s="231"/>
      <c r="D138" s="231"/>
      <c r="E138" s="231"/>
      <c r="F138" s="231"/>
      <c r="G138" s="231"/>
      <c r="H138" s="231"/>
      <c r="I138" s="231"/>
    </row>
    <row r="139" spans="1:34" ht="64.5" customHeight="1" x14ac:dyDescent="0.25">
      <c r="A139" s="427" t="s">
        <v>1526</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25">
      <c r="A140" s="231"/>
      <c r="B140" s="231"/>
      <c r="C140" s="231"/>
      <c r="D140" s="231"/>
      <c r="E140" s="231"/>
      <c r="F140" s="231"/>
      <c r="G140" s="231"/>
      <c r="H140" s="231"/>
      <c r="I140" s="231"/>
    </row>
    <row r="141" spans="1:34" ht="15" customHeight="1" x14ac:dyDescent="0.25">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25">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25">
      <c r="A143" s="432" t="s">
        <v>1335</v>
      </c>
      <c r="B143" s="432"/>
      <c r="C143" s="432"/>
      <c r="D143" s="432"/>
      <c r="E143" s="432"/>
      <c r="F143" s="432"/>
      <c r="G143" s="432"/>
      <c r="H143" s="432"/>
      <c r="I143" s="432"/>
      <c r="J143" s="432"/>
      <c r="K143" s="434" t="s">
        <v>1537</v>
      </c>
      <c r="L143" s="434"/>
      <c r="M143" s="434"/>
      <c r="N143" s="434"/>
      <c r="O143" s="434"/>
      <c r="P143" s="434"/>
      <c r="Q143" s="434"/>
      <c r="R143" s="434"/>
      <c r="S143" s="458">
        <v>2.5000000000000001E-2</v>
      </c>
      <c r="T143" s="434"/>
      <c r="U143" s="434"/>
      <c r="V143" s="434"/>
      <c r="W143" s="434"/>
      <c r="X143" s="434"/>
      <c r="Y143" s="434"/>
      <c r="Z143" s="434"/>
      <c r="AA143" s="434" t="s">
        <v>1524</v>
      </c>
      <c r="AB143" s="434"/>
      <c r="AC143" s="434"/>
      <c r="AD143" s="434"/>
      <c r="AE143" s="434"/>
      <c r="AF143" s="434"/>
      <c r="AG143" s="434"/>
      <c r="AH143" s="434"/>
    </row>
    <row r="144" spans="1:34" ht="15" customHeight="1" x14ac:dyDescent="0.25">
      <c r="A144" s="432" t="s">
        <v>1336</v>
      </c>
      <c r="B144" s="432"/>
      <c r="C144" s="432"/>
      <c r="D144" s="432"/>
      <c r="E144" s="432"/>
      <c r="F144" s="432"/>
      <c r="G144" s="432"/>
      <c r="H144" s="432"/>
      <c r="I144" s="432"/>
      <c r="J144" s="432"/>
      <c r="K144" s="459">
        <v>44716</v>
      </c>
      <c r="L144" s="434"/>
      <c r="M144" s="434"/>
      <c r="N144" s="434"/>
      <c r="O144" s="434"/>
      <c r="P144" s="434"/>
      <c r="Q144" s="434"/>
      <c r="R144" s="434"/>
      <c r="S144" s="458">
        <v>0.1666</v>
      </c>
      <c r="T144" s="434"/>
      <c r="U144" s="434"/>
      <c r="V144" s="434"/>
      <c r="W144" s="434"/>
      <c r="X144" s="434"/>
      <c r="Y144" s="434"/>
      <c r="Z144" s="434"/>
      <c r="AA144" s="434" t="s">
        <v>1524</v>
      </c>
      <c r="AB144" s="434"/>
      <c r="AC144" s="434"/>
      <c r="AD144" s="434"/>
      <c r="AE144" s="434"/>
      <c r="AF144" s="434"/>
      <c r="AG144" s="434"/>
      <c r="AH144" s="434"/>
    </row>
    <row r="145" spans="1:36" ht="15" customHeight="1" x14ac:dyDescent="0.25">
      <c r="A145" s="432" t="s">
        <v>1337</v>
      </c>
      <c r="B145" s="432"/>
      <c r="C145" s="432"/>
      <c r="D145" s="432"/>
      <c r="E145" s="432"/>
      <c r="F145" s="432"/>
      <c r="G145" s="432"/>
      <c r="H145" s="432"/>
      <c r="I145" s="432"/>
      <c r="J145" s="432"/>
      <c r="K145" s="434">
        <v>4</v>
      </c>
      <c r="L145" s="434"/>
      <c r="M145" s="434"/>
      <c r="N145" s="434"/>
      <c r="O145" s="434"/>
      <c r="P145" s="434"/>
      <c r="Q145" s="434"/>
      <c r="R145" s="434"/>
      <c r="S145" s="462">
        <v>0.25</v>
      </c>
      <c r="T145" s="434"/>
      <c r="U145" s="434"/>
      <c r="V145" s="434"/>
      <c r="W145" s="434"/>
      <c r="X145" s="434"/>
      <c r="Y145" s="434"/>
      <c r="Z145" s="434"/>
      <c r="AA145" s="434" t="s">
        <v>1524</v>
      </c>
      <c r="AB145" s="434"/>
      <c r="AC145" s="434"/>
      <c r="AD145" s="434"/>
      <c r="AE145" s="434"/>
      <c r="AF145" s="434"/>
      <c r="AG145" s="434"/>
      <c r="AH145" s="434"/>
    </row>
    <row r="146" spans="1:36" ht="15" customHeight="1" x14ac:dyDescent="0.25">
      <c r="A146" s="432" t="s">
        <v>1338</v>
      </c>
      <c r="B146" s="432"/>
      <c r="C146" s="432"/>
      <c r="D146" s="432"/>
      <c r="E146" s="432"/>
      <c r="F146" s="432"/>
      <c r="G146" s="432"/>
      <c r="H146" s="432"/>
      <c r="I146" s="432"/>
      <c r="J146" s="432"/>
      <c r="K146" s="434">
        <v>8</v>
      </c>
      <c r="L146" s="434"/>
      <c r="M146" s="434"/>
      <c r="N146" s="434"/>
      <c r="O146" s="434"/>
      <c r="P146" s="434"/>
      <c r="Q146" s="434"/>
      <c r="R146" s="434"/>
      <c r="S146" s="458">
        <v>0.1666</v>
      </c>
      <c r="T146" s="434"/>
      <c r="U146" s="434"/>
      <c r="V146" s="434"/>
      <c r="W146" s="434"/>
      <c r="X146" s="434"/>
      <c r="Y146" s="434"/>
      <c r="Z146" s="434"/>
      <c r="AA146" s="434" t="s">
        <v>1524</v>
      </c>
      <c r="AB146" s="434"/>
      <c r="AC146" s="434"/>
      <c r="AD146" s="434"/>
      <c r="AE146" s="434"/>
      <c r="AF146" s="434"/>
      <c r="AG146" s="434"/>
      <c r="AH146" s="434"/>
    </row>
    <row r="147" spans="1:36" ht="15" customHeight="1" x14ac:dyDescent="0.25">
      <c r="A147" s="432" t="s">
        <v>1527</v>
      </c>
      <c r="B147" s="432"/>
      <c r="C147" s="432"/>
      <c r="D147" s="432"/>
      <c r="E147" s="432"/>
      <c r="F147" s="432"/>
      <c r="G147" s="432"/>
      <c r="H147" s="432"/>
      <c r="I147" s="432"/>
      <c r="J147" s="432"/>
      <c r="K147" s="434">
        <v>20</v>
      </c>
      <c r="L147" s="434"/>
      <c r="M147" s="434"/>
      <c r="N147" s="434"/>
      <c r="O147" s="434"/>
      <c r="P147" s="434"/>
      <c r="Q147" s="434"/>
      <c r="R147" s="434"/>
      <c r="S147" s="458">
        <v>2.5000000000000001E-2</v>
      </c>
      <c r="T147" s="434"/>
      <c r="U147" s="434"/>
      <c r="V147" s="434"/>
      <c r="W147" s="434"/>
      <c r="X147" s="434"/>
      <c r="Y147" s="434"/>
      <c r="Z147" s="434"/>
      <c r="AA147" s="434" t="s">
        <v>1524</v>
      </c>
      <c r="AB147" s="434"/>
      <c r="AC147" s="434"/>
      <c r="AD147" s="434"/>
      <c r="AE147" s="434"/>
      <c r="AF147" s="434"/>
      <c r="AG147" s="434"/>
      <c r="AH147" s="434"/>
    </row>
    <row r="148" spans="1:36" x14ac:dyDescent="0.25">
      <c r="A148" s="231"/>
      <c r="B148" s="231"/>
      <c r="C148" s="231"/>
      <c r="D148" s="231"/>
      <c r="E148" s="231"/>
      <c r="F148" s="231"/>
      <c r="G148" s="231"/>
      <c r="H148" s="231"/>
      <c r="I148" s="231"/>
    </row>
    <row r="149" spans="1:36" ht="27" customHeight="1" x14ac:dyDescent="0.25">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25">
      <c r="A150" s="231"/>
      <c r="B150" s="231"/>
      <c r="C150" s="231"/>
      <c r="D150" s="231"/>
      <c r="E150" s="231"/>
      <c r="F150" s="231"/>
      <c r="G150" s="231"/>
      <c r="H150" s="231"/>
      <c r="I150" s="231"/>
    </row>
    <row r="151" spans="1:36" ht="15" customHeight="1" x14ac:dyDescent="0.25">
      <c r="A151" s="454" t="s">
        <v>1469</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25">
      <c r="A152" s="231"/>
      <c r="B152" s="231"/>
      <c r="C152" s="231"/>
      <c r="D152" s="231"/>
      <c r="E152" s="231"/>
      <c r="F152" s="231"/>
      <c r="G152" s="231"/>
      <c r="H152" s="231"/>
      <c r="I152" s="231"/>
      <c r="AJ152" s="243"/>
    </row>
    <row r="153" spans="1:36" ht="27" customHeight="1" x14ac:dyDescent="0.25">
      <c r="A153" s="427" t="s">
        <v>1438</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30" t="s">
        <v>1437</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25">
      <c r="A156" s="231"/>
      <c r="B156" s="231"/>
      <c r="C156" s="231"/>
      <c r="D156" s="231"/>
      <c r="E156" s="231"/>
      <c r="F156" s="231"/>
      <c r="G156" s="231"/>
      <c r="H156" s="231"/>
      <c r="I156" s="231"/>
    </row>
    <row r="157" spans="1:36" ht="27.75" hidden="1" customHeight="1" x14ac:dyDescent="0.25">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25">
      <c r="A158" s="231"/>
      <c r="B158" s="231"/>
      <c r="C158" s="231"/>
      <c r="D158" s="231"/>
      <c r="E158" s="231"/>
      <c r="F158" s="231"/>
      <c r="G158" s="231"/>
      <c r="H158" s="231"/>
      <c r="I158" s="231"/>
    </row>
    <row r="159" spans="1:36" ht="65.25" hidden="1" customHeight="1" x14ac:dyDescent="0.25">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25">
      <c r="A160" s="231"/>
      <c r="B160" s="231"/>
      <c r="C160" s="231"/>
      <c r="D160" s="231"/>
      <c r="E160" s="231"/>
      <c r="F160" s="231"/>
      <c r="G160" s="231"/>
      <c r="H160" s="231"/>
      <c r="I160" s="231"/>
    </row>
    <row r="161" spans="1:34" ht="13.5" hidden="1" customHeight="1" x14ac:dyDescent="0.25">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25">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25">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25">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25">
      <c r="A169" s="231"/>
      <c r="B169" s="231"/>
      <c r="C169" s="231"/>
      <c r="D169" s="231"/>
      <c r="E169" s="231"/>
      <c r="F169" s="231"/>
      <c r="G169" s="231"/>
      <c r="H169" s="231"/>
      <c r="I169" s="231"/>
    </row>
    <row r="170" spans="1:34" ht="15" customHeight="1" x14ac:dyDescent="0.25">
      <c r="A170" s="454" t="s">
        <v>1386</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25">
      <c r="A171" s="231"/>
      <c r="B171" s="231"/>
      <c r="C171" s="231"/>
      <c r="D171" s="231"/>
      <c r="E171" s="231"/>
      <c r="F171" s="231"/>
      <c r="G171" s="231"/>
      <c r="H171" s="231"/>
      <c r="I171" s="231"/>
    </row>
    <row r="172" spans="1:34" ht="42" customHeight="1" x14ac:dyDescent="0.25">
      <c r="A172" s="460" t="s">
        <v>1528</v>
      </c>
      <c r="B172" s="461"/>
      <c r="C172" s="461"/>
      <c r="D172" s="461"/>
      <c r="E172" s="461"/>
      <c r="F172" s="461"/>
      <c r="G172" s="461"/>
      <c r="H172" s="461"/>
      <c r="I172" s="461"/>
      <c r="J172" s="461"/>
      <c r="K172" s="461"/>
      <c r="L172" s="461"/>
      <c r="M172" s="461"/>
      <c r="N172" s="461"/>
      <c r="O172" s="461"/>
      <c r="P172" s="461"/>
      <c r="Q172" s="461"/>
      <c r="R172" s="461"/>
      <c r="S172" s="461"/>
      <c r="T172" s="461"/>
      <c r="U172" s="461"/>
      <c r="V172" s="461"/>
      <c r="W172" s="461"/>
      <c r="X172" s="461"/>
      <c r="Y172" s="461"/>
      <c r="Z172" s="461"/>
      <c r="AA172" s="461"/>
      <c r="AB172" s="461"/>
      <c r="AC172" s="461"/>
      <c r="AD172" s="461"/>
      <c r="AE172" s="461"/>
      <c r="AF172" s="461"/>
      <c r="AG172" s="461"/>
      <c r="AH172" s="461"/>
    </row>
    <row r="173" spans="1:34" x14ac:dyDescent="0.25">
      <c r="A173" s="231"/>
      <c r="B173" s="231"/>
      <c r="C173" s="231"/>
      <c r="D173" s="231"/>
      <c r="E173" s="231"/>
      <c r="F173" s="231"/>
      <c r="G173" s="231"/>
      <c r="H173" s="231"/>
      <c r="I173" s="231"/>
    </row>
    <row r="174" spans="1:34" ht="52.5" customHeight="1" x14ac:dyDescent="0.25">
      <c r="A174" s="427" t="s">
        <v>1532</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25">
      <c r="A175" s="231"/>
      <c r="B175" s="231"/>
      <c r="C175" s="231"/>
      <c r="D175" s="231"/>
      <c r="E175" s="231"/>
      <c r="F175" s="231"/>
      <c r="G175" s="231"/>
      <c r="H175" s="231"/>
      <c r="I175" s="231"/>
    </row>
    <row r="176" spans="1:34" ht="44.25" hidden="1" customHeight="1" x14ac:dyDescent="0.25">
      <c r="A176" s="427" t="s">
        <v>1439</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25">
      <c r="A177" s="231"/>
      <c r="B177" s="231"/>
      <c r="C177" s="231"/>
      <c r="D177" s="231"/>
      <c r="E177" s="231"/>
      <c r="F177" s="231"/>
      <c r="G177" s="231"/>
      <c r="H177" s="231"/>
      <c r="I177" s="231"/>
    </row>
    <row r="178" spans="1:34" ht="33.75" hidden="1" customHeight="1" x14ac:dyDescent="0.25">
      <c r="A178" s="460" t="s">
        <v>1440</v>
      </c>
      <c r="B178" s="460"/>
      <c r="C178" s="460"/>
      <c r="D178" s="460"/>
      <c r="E178" s="460"/>
      <c r="F178" s="460"/>
      <c r="G178" s="460"/>
      <c r="H178" s="460"/>
      <c r="I178" s="460"/>
      <c r="J178" s="460"/>
      <c r="K178" s="460"/>
      <c r="L178" s="460"/>
      <c r="M178" s="460"/>
      <c r="N178" s="460"/>
      <c r="O178" s="460"/>
      <c r="P178" s="460"/>
      <c r="Q178" s="460"/>
      <c r="R178" s="460"/>
      <c r="S178" s="460"/>
      <c r="T178" s="460"/>
      <c r="U178" s="460"/>
      <c r="V178" s="460"/>
      <c r="W178" s="460"/>
      <c r="X178" s="460"/>
      <c r="Y178" s="460"/>
      <c r="Z178" s="460"/>
      <c r="AA178" s="460"/>
      <c r="AB178" s="460"/>
      <c r="AC178" s="460"/>
      <c r="AD178" s="460"/>
      <c r="AE178" s="460"/>
      <c r="AF178" s="460"/>
      <c r="AG178" s="460"/>
      <c r="AH178" s="460"/>
    </row>
    <row r="179" spans="1:34" x14ac:dyDescent="0.25">
      <c r="A179" s="231"/>
      <c r="B179" s="231"/>
      <c r="C179" s="231"/>
      <c r="D179" s="231"/>
      <c r="E179" s="231"/>
      <c r="F179" s="231"/>
      <c r="G179" s="231"/>
      <c r="H179" s="231"/>
      <c r="I179" s="231"/>
    </row>
    <row r="180" spans="1:34" ht="15" hidden="1" customHeight="1" x14ac:dyDescent="0.25">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25">
      <c r="A181" s="231"/>
      <c r="B181" s="231"/>
      <c r="C181" s="231"/>
      <c r="D181" s="231"/>
      <c r="E181" s="231"/>
      <c r="F181" s="231"/>
      <c r="G181" s="231"/>
      <c r="H181" s="231"/>
      <c r="I181" s="231"/>
    </row>
    <row r="182" spans="1:34" ht="15" customHeight="1" x14ac:dyDescent="0.25">
      <c r="A182" s="427" t="s">
        <v>1441</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25">
      <c r="A183" s="231"/>
      <c r="B183" s="231"/>
      <c r="C183" s="231"/>
      <c r="D183" s="231"/>
      <c r="E183" s="231"/>
      <c r="F183" s="231"/>
      <c r="G183" s="231"/>
      <c r="H183" s="231"/>
      <c r="I183" s="231"/>
    </row>
    <row r="184" spans="1:34" ht="15" hidden="1" customHeight="1" x14ac:dyDescent="0.25">
      <c r="A184" s="454" t="s">
        <v>1470</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25">
      <c r="A185" s="231"/>
      <c r="B185" s="231"/>
      <c r="C185" s="231"/>
      <c r="D185" s="231"/>
      <c r="E185" s="231"/>
      <c r="F185" s="231"/>
      <c r="G185" s="231"/>
      <c r="H185" s="231"/>
      <c r="I185" s="231"/>
    </row>
    <row r="186" spans="1:34" ht="27" hidden="1" customHeight="1" x14ac:dyDescent="0.25">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25">
      <c r="A187" s="231"/>
      <c r="B187" s="231"/>
      <c r="C187" s="231"/>
      <c r="D187" s="231"/>
      <c r="E187" s="231"/>
      <c r="F187" s="231"/>
      <c r="G187" s="231"/>
      <c r="H187" s="231"/>
      <c r="I187" s="231"/>
    </row>
    <row r="188" spans="1:34" ht="15" hidden="1" customHeight="1" x14ac:dyDescent="0.25">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25">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25">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25">
      <c r="A191" s="231"/>
      <c r="B191" s="231"/>
      <c r="C191" s="231"/>
      <c r="D191" s="231"/>
      <c r="E191" s="231"/>
      <c r="F191" s="231"/>
      <c r="G191" s="231"/>
      <c r="H191" s="231"/>
      <c r="I191" s="231"/>
    </row>
    <row r="192" spans="1:34" ht="53.25" hidden="1" customHeight="1" x14ac:dyDescent="0.25">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25">
      <c r="A193" s="231"/>
      <c r="B193" s="231"/>
      <c r="C193" s="231"/>
      <c r="D193" s="231"/>
      <c r="E193" s="231"/>
      <c r="F193" s="231"/>
      <c r="G193" s="231"/>
      <c r="H193" s="231"/>
      <c r="I193" s="231"/>
    </row>
    <row r="194" spans="1:34" ht="15" hidden="1" customHeight="1" x14ac:dyDescent="0.25">
      <c r="A194" s="454" t="s">
        <v>1471</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25">
      <c r="A195" s="231"/>
      <c r="B195" s="231"/>
      <c r="C195" s="231"/>
      <c r="D195" s="231"/>
      <c r="E195" s="231"/>
      <c r="F195" s="231"/>
      <c r="G195" s="231"/>
      <c r="H195" s="231"/>
      <c r="I195" s="231"/>
    </row>
    <row r="196" spans="1:34" ht="39.75" hidden="1" customHeight="1" x14ac:dyDescent="0.25">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25">
      <c r="A197" s="231"/>
      <c r="B197" s="231"/>
      <c r="C197" s="231"/>
      <c r="D197" s="231"/>
      <c r="E197" s="231"/>
      <c r="F197" s="231"/>
      <c r="G197" s="231"/>
      <c r="H197" s="231"/>
      <c r="I197" s="231"/>
    </row>
    <row r="198" spans="1:34" ht="25.5" hidden="1" customHeight="1" x14ac:dyDescent="0.25">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25">
      <c r="A199" s="231"/>
      <c r="B199" s="231"/>
      <c r="C199" s="231"/>
      <c r="D199" s="231"/>
      <c r="E199" s="231"/>
      <c r="F199" s="231"/>
      <c r="G199" s="231"/>
      <c r="H199" s="231"/>
      <c r="I199" s="231"/>
    </row>
    <row r="200" spans="1:34" ht="15" customHeight="1" x14ac:dyDescent="0.25">
      <c r="A200" s="454" t="s">
        <v>1387</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25">
      <c r="A201" s="231"/>
      <c r="B201" s="231"/>
      <c r="C201" s="231"/>
      <c r="D201" s="231"/>
      <c r="E201" s="231"/>
      <c r="F201" s="231"/>
      <c r="G201" s="231"/>
      <c r="H201" s="231"/>
      <c r="I201" s="231"/>
    </row>
    <row r="202" spans="1:34" ht="39.75" customHeight="1" x14ac:dyDescent="0.25">
      <c r="A202" s="427" t="s">
        <v>1442</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25">
      <c r="A203" s="231"/>
      <c r="B203" s="231"/>
      <c r="C203" s="231"/>
      <c r="D203" s="231"/>
      <c r="E203" s="231"/>
      <c r="F203" s="231"/>
      <c r="G203" s="231"/>
      <c r="H203" s="231"/>
      <c r="I203" s="231"/>
    </row>
    <row r="204" spans="1:34" ht="27.75" customHeight="1" x14ac:dyDescent="0.25">
      <c r="A204" s="427" t="s">
        <v>1517</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25">
      <c r="A205" s="231"/>
      <c r="B205" s="231"/>
      <c r="C205" s="231"/>
      <c r="D205" s="231"/>
      <c r="E205" s="231"/>
      <c r="F205" s="231"/>
      <c r="G205" s="231"/>
      <c r="H205" s="231"/>
      <c r="I205" s="231"/>
    </row>
    <row r="206" spans="1:34" ht="15" customHeight="1" x14ac:dyDescent="0.25">
      <c r="A206" s="454" t="s">
        <v>1472</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25">
      <c r="A207" s="231"/>
      <c r="B207" s="231"/>
      <c r="C207" s="231"/>
      <c r="D207" s="231"/>
      <c r="E207" s="231"/>
      <c r="F207" s="231"/>
      <c r="G207" s="231"/>
      <c r="H207" s="231"/>
      <c r="I207" s="231"/>
    </row>
    <row r="208" spans="1:34" ht="27" customHeight="1" x14ac:dyDescent="0.25">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25">
      <c r="A209" s="231"/>
      <c r="B209" s="231"/>
      <c r="C209" s="231"/>
      <c r="D209" s="231"/>
      <c r="E209" s="231"/>
      <c r="F209" s="231"/>
      <c r="G209" s="231"/>
      <c r="H209" s="231"/>
      <c r="I209" s="231"/>
    </row>
    <row r="210" spans="1:34" ht="15" customHeight="1" x14ac:dyDescent="0.25">
      <c r="A210" s="454" t="s">
        <v>1473</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25">
      <c r="A211" s="231"/>
      <c r="B211" s="231"/>
      <c r="C211" s="231"/>
      <c r="D211" s="231"/>
      <c r="E211" s="231"/>
      <c r="F211" s="231"/>
      <c r="G211" s="231"/>
      <c r="H211" s="231"/>
      <c r="I211" s="231"/>
    </row>
    <row r="212" spans="1:34" ht="57" customHeight="1" x14ac:dyDescent="0.25">
      <c r="A212" s="427" t="s">
        <v>1529</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25">
      <c r="A213" s="231"/>
      <c r="B213" s="231"/>
      <c r="C213" s="231"/>
      <c r="D213" s="231"/>
      <c r="E213" s="231"/>
      <c r="F213" s="231"/>
      <c r="G213" s="231"/>
      <c r="H213" s="231"/>
      <c r="I213" s="231"/>
    </row>
    <row r="214" spans="1:34" ht="25.5" hidden="1" customHeight="1" x14ac:dyDescent="0.25">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25">
      <c r="A215" s="231"/>
      <c r="B215" s="231"/>
      <c r="C215" s="231"/>
      <c r="D215" s="231"/>
      <c r="E215" s="231"/>
      <c r="F215" s="231"/>
      <c r="G215" s="231"/>
      <c r="H215" s="231"/>
      <c r="I215" s="231"/>
    </row>
    <row r="216" spans="1:34" ht="15" customHeight="1" x14ac:dyDescent="0.25">
      <c r="A216" s="454" t="s">
        <v>1474</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25">
      <c r="A217" s="231"/>
      <c r="B217" s="231"/>
      <c r="C217" s="231"/>
      <c r="D217" s="231"/>
      <c r="E217" s="231"/>
      <c r="F217" s="231"/>
      <c r="G217" s="231"/>
      <c r="H217" s="231"/>
      <c r="I217" s="231"/>
    </row>
    <row r="218" spans="1:34" ht="28.5" customHeight="1" x14ac:dyDescent="0.25">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25">
      <c r="A219" s="427"/>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25">
      <c r="A220" s="231"/>
      <c r="B220" s="231"/>
      <c r="C220" s="231"/>
      <c r="D220" s="231"/>
      <c r="E220" s="231"/>
      <c r="F220" s="231"/>
      <c r="G220" s="231"/>
      <c r="H220" s="231"/>
      <c r="I220" s="231"/>
    </row>
    <row r="221" spans="1:34" ht="15" customHeight="1" x14ac:dyDescent="0.25">
      <c r="A221" s="454" t="s">
        <v>1475</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25">
      <c r="A222" s="231"/>
      <c r="B222" s="231"/>
      <c r="C222" s="231"/>
      <c r="D222" s="231"/>
      <c r="E222" s="231"/>
      <c r="F222" s="231"/>
      <c r="G222" s="231"/>
      <c r="H222" s="231"/>
      <c r="I222" s="231"/>
    </row>
    <row r="223" spans="1:34" ht="27" customHeight="1" x14ac:dyDescent="0.25">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25">
      <c r="A224" s="231"/>
      <c r="B224" s="231"/>
      <c r="C224" s="231"/>
      <c r="D224" s="231"/>
      <c r="E224" s="231"/>
      <c r="F224" s="231"/>
      <c r="G224" s="231"/>
      <c r="H224" s="231"/>
      <c r="I224" s="231"/>
    </row>
    <row r="225" spans="1:34" ht="15" customHeight="1" x14ac:dyDescent="0.25">
      <c r="A225" s="454" t="s">
        <v>1476</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25">
      <c r="A226" s="231"/>
      <c r="B226" s="231"/>
      <c r="C226" s="231"/>
      <c r="D226" s="231"/>
      <c r="E226" s="231"/>
      <c r="F226" s="231"/>
      <c r="G226" s="231"/>
      <c r="H226" s="231"/>
      <c r="I226" s="231"/>
    </row>
    <row r="227" spans="1:34" ht="27.75" customHeight="1" x14ac:dyDescent="0.25">
      <c r="A227" s="427" t="s">
        <v>1530</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25">
      <c r="A228" s="231"/>
      <c r="B228" s="231"/>
      <c r="C228" s="231"/>
      <c r="D228" s="231"/>
      <c r="E228" s="231"/>
      <c r="F228" s="231"/>
      <c r="G228" s="231"/>
      <c r="H228" s="231"/>
      <c r="I228" s="231"/>
    </row>
    <row r="229" spans="1:34" ht="66" customHeight="1" x14ac:dyDescent="0.25">
      <c r="A229" s="427" t="s">
        <v>1531</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25">
      <c r="A230" s="231"/>
      <c r="B230" s="231"/>
      <c r="C230" s="231"/>
      <c r="D230" s="231"/>
      <c r="E230" s="231"/>
      <c r="F230" s="231"/>
      <c r="G230" s="231"/>
      <c r="H230" s="231"/>
      <c r="I230" s="231"/>
    </row>
    <row r="231" spans="1:34" x14ac:dyDescent="0.25">
      <c r="A231" s="427"/>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25">
      <c r="A232" s="231"/>
      <c r="B232" s="231"/>
      <c r="C232" s="231"/>
      <c r="D232" s="231"/>
      <c r="E232" s="231"/>
      <c r="F232" s="231"/>
      <c r="G232" s="231"/>
      <c r="H232" s="231"/>
      <c r="I232" s="231"/>
    </row>
    <row r="233" spans="1:34" ht="15" customHeight="1" x14ac:dyDescent="0.25">
      <c r="A233" s="454" t="s">
        <v>1477</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25">
      <c r="A234" s="231"/>
      <c r="B234" s="231"/>
      <c r="C234" s="231"/>
      <c r="D234" s="231"/>
      <c r="E234" s="231"/>
      <c r="F234" s="231"/>
      <c r="G234" s="231"/>
      <c r="H234" s="231"/>
      <c r="I234" s="231"/>
    </row>
    <row r="235" spans="1:34" ht="39.75" customHeight="1" x14ac:dyDescent="0.25">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25">
      <c r="A236" s="231"/>
      <c r="B236" s="231"/>
      <c r="C236" s="231"/>
      <c r="D236" s="231"/>
      <c r="E236" s="231"/>
      <c r="F236" s="231"/>
      <c r="G236" s="231"/>
      <c r="H236" s="231"/>
      <c r="I236" s="231"/>
    </row>
    <row r="237" spans="1:34" ht="54" customHeight="1" x14ac:dyDescent="0.25">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25">
      <c r="A238" s="231"/>
      <c r="B238" s="231"/>
      <c r="C238" s="231"/>
      <c r="D238" s="231"/>
      <c r="E238" s="231"/>
      <c r="F238" s="231"/>
      <c r="G238" s="231"/>
      <c r="H238" s="231"/>
      <c r="I238" s="231"/>
    </row>
    <row r="239" spans="1:34" ht="53.25" customHeight="1" x14ac:dyDescent="0.25">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25">
      <c r="A240" s="231"/>
      <c r="B240" s="231"/>
      <c r="C240" s="231"/>
      <c r="D240" s="231"/>
      <c r="E240" s="231"/>
      <c r="F240" s="231"/>
      <c r="G240" s="231"/>
      <c r="H240" s="231"/>
      <c r="I240" s="231"/>
    </row>
    <row r="241" spans="1:34" ht="15" customHeight="1" x14ac:dyDescent="0.25">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25">
      <c r="A242" s="231"/>
      <c r="B242" s="231"/>
      <c r="C242" s="231"/>
      <c r="D242" s="231"/>
      <c r="E242" s="231"/>
      <c r="F242" s="231"/>
      <c r="G242" s="231"/>
      <c r="H242" s="231"/>
      <c r="I242" s="231"/>
    </row>
    <row r="243" spans="1:34" ht="15" customHeight="1" x14ac:dyDescent="0.25">
      <c r="A243" s="454" t="s">
        <v>1478</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25">
      <c r="A244" s="231"/>
      <c r="B244" s="231"/>
      <c r="C244" s="231"/>
      <c r="D244" s="231"/>
      <c r="E244" s="231"/>
      <c r="F244" s="231"/>
      <c r="G244" s="231"/>
      <c r="H244" s="231"/>
      <c r="I244" s="231"/>
    </row>
    <row r="245" spans="1:34" ht="27" customHeight="1" x14ac:dyDescent="0.25">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25">
      <c r="A246" s="231"/>
      <c r="B246" s="231"/>
      <c r="C246" s="231"/>
      <c r="D246" s="231"/>
      <c r="E246" s="231"/>
      <c r="F246" s="231"/>
      <c r="G246" s="231"/>
      <c r="H246" s="231"/>
      <c r="I246" s="231"/>
    </row>
    <row r="247" spans="1:34" ht="15" hidden="1" customHeight="1" x14ac:dyDescent="0.25">
      <c r="A247" s="454" t="s">
        <v>1479</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25">
      <c r="A248" s="231"/>
      <c r="B248" s="231"/>
      <c r="C248" s="231"/>
      <c r="D248" s="231"/>
      <c r="E248" s="231"/>
      <c r="F248" s="231"/>
      <c r="G248" s="231"/>
      <c r="H248" s="231"/>
      <c r="I248" s="231"/>
    </row>
    <row r="249" spans="1:34" ht="27.75" hidden="1" customHeight="1" x14ac:dyDescent="0.25">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25">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25">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25">
      <c r="A252" s="427" t="s">
        <v>1484</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25">
      <c r="A253" s="231"/>
      <c r="B253" s="231"/>
      <c r="C253" s="231"/>
      <c r="D253" s="231"/>
      <c r="E253" s="231"/>
      <c r="F253" s="231"/>
      <c r="G253" s="231"/>
      <c r="H253" s="231"/>
      <c r="I253" s="231"/>
    </row>
    <row r="254" spans="1:34" ht="15" hidden="1" customHeight="1" x14ac:dyDescent="0.25">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25">
      <c r="A255" s="231"/>
      <c r="B255" s="231"/>
      <c r="C255" s="231"/>
      <c r="D255" s="231"/>
      <c r="E255" s="231"/>
      <c r="F255" s="231"/>
      <c r="G255" s="231"/>
      <c r="H255" s="231"/>
      <c r="I255" s="231"/>
    </row>
    <row r="256" spans="1:34" ht="27" hidden="1" customHeight="1" x14ac:dyDescent="0.25">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25">
      <c r="A257" s="231"/>
      <c r="B257" s="231"/>
      <c r="C257" s="231"/>
      <c r="D257" s="231"/>
      <c r="E257" s="231"/>
      <c r="F257" s="231"/>
      <c r="G257" s="231"/>
      <c r="H257" s="231"/>
      <c r="I257" s="231"/>
    </row>
    <row r="258" spans="1:34" ht="78.75" hidden="1" customHeight="1" x14ac:dyDescent="0.25">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25">
      <c r="A259" s="231"/>
      <c r="B259" s="231"/>
      <c r="C259" s="231"/>
      <c r="D259" s="231"/>
      <c r="E259" s="231"/>
      <c r="F259" s="231"/>
      <c r="G259" s="231"/>
      <c r="H259" s="231"/>
      <c r="I259" s="231"/>
    </row>
    <row r="260" spans="1:34" ht="52.5" hidden="1" customHeight="1" x14ac:dyDescent="0.25">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25">
      <c r="A261" s="231"/>
      <c r="B261" s="231"/>
      <c r="C261" s="231"/>
      <c r="D261" s="231"/>
      <c r="E261" s="231"/>
      <c r="F261" s="231"/>
      <c r="G261" s="231"/>
      <c r="H261" s="231"/>
      <c r="I261" s="231"/>
    </row>
    <row r="262" spans="1:34" ht="79.5" hidden="1" customHeight="1" x14ac:dyDescent="0.25">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25">
      <c r="A263" s="231"/>
      <c r="B263" s="231"/>
      <c r="C263" s="231"/>
      <c r="D263" s="231"/>
      <c r="E263" s="231"/>
      <c r="F263" s="231"/>
      <c r="G263" s="231"/>
      <c r="H263" s="231"/>
      <c r="I263" s="231"/>
    </row>
    <row r="264" spans="1:34" ht="15" customHeight="1" x14ac:dyDescent="0.25">
      <c r="A264" s="454" t="s">
        <v>1480</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25">
      <c r="A265" s="231"/>
      <c r="B265" s="231"/>
      <c r="C265" s="231"/>
      <c r="D265" s="231"/>
      <c r="E265" s="231"/>
      <c r="F265" s="231"/>
      <c r="G265" s="231"/>
      <c r="H265" s="231"/>
      <c r="I265" s="231"/>
    </row>
    <row r="266" spans="1:34" ht="40.5" customHeight="1" x14ac:dyDescent="0.25">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25">
      <c r="A267" s="231"/>
      <c r="B267" s="231"/>
      <c r="C267" s="231"/>
      <c r="D267" s="231"/>
      <c r="E267" s="231"/>
      <c r="F267" s="231"/>
      <c r="G267" s="231"/>
      <c r="H267" s="231"/>
      <c r="I267" s="231"/>
    </row>
    <row r="268" spans="1:34" ht="26.25" customHeight="1" x14ac:dyDescent="0.25">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25">
      <c r="A269" s="231"/>
      <c r="B269" s="231"/>
      <c r="C269" s="231"/>
      <c r="D269" s="231"/>
      <c r="E269" s="231"/>
      <c r="F269" s="231"/>
      <c r="G269" s="231"/>
      <c r="H269" s="231"/>
      <c r="I269" s="231"/>
    </row>
    <row r="270" spans="1:34" ht="15" customHeight="1" x14ac:dyDescent="0.25">
      <c r="A270" s="454" t="s">
        <v>1481</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25">
      <c r="A271" s="231"/>
      <c r="B271" s="231"/>
      <c r="C271" s="231"/>
      <c r="D271" s="231"/>
      <c r="E271" s="231"/>
      <c r="F271" s="231"/>
      <c r="G271" s="231"/>
      <c r="H271" s="231"/>
      <c r="I271" s="231"/>
    </row>
    <row r="272" spans="1:34" ht="40.5" customHeight="1" x14ac:dyDescent="0.25">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25">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25">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25">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25">
      <c r="A276" s="231"/>
      <c r="B276" s="231"/>
      <c r="C276" s="231"/>
      <c r="D276" s="231"/>
      <c r="E276" s="231"/>
      <c r="F276" s="231"/>
      <c r="G276" s="231"/>
      <c r="H276" s="231"/>
      <c r="I276" s="231"/>
    </row>
    <row r="277" spans="1:34" ht="15" customHeight="1" x14ac:dyDescent="0.25">
      <c r="A277" s="427" t="s">
        <v>1542</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54" t="s">
        <v>1482</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25">
      <c r="A280" s="231"/>
      <c r="B280" s="231"/>
      <c r="C280" s="231"/>
      <c r="D280" s="231"/>
      <c r="E280" s="231"/>
      <c r="F280" s="231"/>
      <c r="G280" s="231"/>
      <c r="H280" s="231"/>
      <c r="I280" s="231"/>
    </row>
    <row r="281" spans="1:34" ht="15" hidden="1" customHeight="1" x14ac:dyDescent="0.25">
      <c r="A281" s="430" t="s">
        <v>1379</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25">
      <c r="A282" s="231"/>
      <c r="B282" s="231"/>
      <c r="C282" s="231"/>
      <c r="D282" s="231"/>
      <c r="E282" s="231"/>
      <c r="F282" s="231"/>
      <c r="G282" s="231"/>
      <c r="H282" s="231"/>
      <c r="I282" s="231"/>
    </row>
    <row r="283" spans="1:34" ht="15" customHeight="1" x14ac:dyDescent="0.25">
      <c r="A283" s="454" t="s">
        <v>1483</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29" t="s">
        <v>1498</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25">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25">
      <c r="A289" s="252" t="s">
        <v>1516</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30" t="s">
        <v>1505</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ht="1.5" customHeight="1"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hidden="1"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1394</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63" t="s">
        <v>1518</v>
      </c>
      <c r="B298" s="463"/>
      <c r="C298" s="463"/>
      <c r="D298" s="463"/>
      <c r="E298" s="463"/>
      <c r="F298" s="463"/>
      <c r="G298" s="463"/>
      <c r="H298" s="463"/>
      <c r="I298" s="463"/>
      <c r="J298" s="463"/>
      <c r="K298" s="463"/>
      <c r="L298" s="463"/>
      <c r="M298" s="463"/>
      <c r="N298" s="463"/>
      <c r="O298" s="463"/>
      <c r="P298" s="463"/>
      <c r="Q298" s="463"/>
      <c r="R298" s="463"/>
      <c r="S298" s="463"/>
      <c r="T298" s="463"/>
      <c r="U298" s="463"/>
      <c r="V298" s="463"/>
      <c r="W298" s="463"/>
      <c r="X298" s="463"/>
      <c r="Y298" s="463"/>
      <c r="Z298" s="463"/>
      <c r="AA298" s="463"/>
      <c r="AB298" s="463"/>
      <c r="AC298" s="463"/>
      <c r="AD298" s="463"/>
      <c r="AE298" s="463"/>
      <c r="AF298" s="463"/>
      <c r="AG298" s="463"/>
      <c r="AH298" s="463"/>
    </row>
    <row r="299" spans="1:36" hidden="1" x14ac:dyDescent="0.25">
      <c r="A299" s="463"/>
      <c r="B299" s="463"/>
      <c r="C299" s="463"/>
      <c r="D299" s="463"/>
      <c r="E299" s="463"/>
      <c r="F299" s="463"/>
      <c r="G299" s="463"/>
      <c r="H299" s="463"/>
      <c r="I299" s="463"/>
      <c r="J299" s="463"/>
      <c r="K299" s="463"/>
      <c r="L299" s="463"/>
      <c r="M299" s="463"/>
      <c r="N299" s="463"/>
      <c r="O299" s="463"/>
      <c r="P299" s="463"/>
      <c r="Q299" s="463"/>
      <c r="R299" s="463"/>
      <c r="S299" s="463"/>
      <c r="T299" s="463"/>
      <c r="U299" s="463"/>
      <c r="V299" s="463"/>
      <c r="W299" s="463"/>
      <c r="X299" s="463"/>
      <c r="Y299" s="463"/>
      <c r="Z299" s="463"/>
      <c r="AA299" s="463"/>
      <c r="AB299" s="463"/>
      <c r="AC299" s="463"/>
      <c r="AD299" s="463"/>
      <c r="AE299" s="463"/>
      <c r="AF299" s="463"/>
      <c r="AG299" s="463"/>
      <c r="AH299" s="463"/>
    </row>
    <row r="300" spans="1:36" hidden="1" x14ac:dyDescent="0.25">
      <c r="A300" s="463"/>
      <c r="B300" s="463"/>
      <c r="C300" s="463"/>
      <c r="D300" s="463"/>
      <c r="E300" s="463"/>
      <c r="F300" s="463"/>
      <c r="G300" s="463"/>
      <c r="H300" s="463"/>
      <c r="I300" s="463"/>
      <c r="J300" s="463"/>
      <c r="K300" s="463"/>
      <c r="L300" s="463"/>
      <c r="M300" s="463"/>
      <c r="N300" s="463"/>
      <c r="O300" s="463"/>
      <c r="P300" s="463"/>
      <c r="Q300" s="463"/>
      <c r="R300" s="463"/>
      <c r="S300" s="463"/>
      <c r="T300" s="463"/>
      <c r="U300" s="463"/>
      <c r="V300" s="463"/>
      <c r="W300" s="463"/>
      <c r="X300" s="463"/>
      <c r="Y300" s="463"/>
      <c r="Z300" s="463"/>
      <c r="AA300" s="463"/>
      <c r="AB300" s="463"/>
      <c r="AC300" s="463"/>
      <c r="AD300" s="463"/>
      <c r="AE300" s="463"/>
      <c r="AF300" s="463"/>
      <c r="AG300" s="463"/>
      <c r="AH300" s="46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1395</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50" t="s">
        <v>1307</v>
      </c>
      <c r="B304" s="450"/>
      <c r="C304" s="450"/>
      <c r="D304" s="450"/>
      <c r="E304" s="450"/>
      <c r="F304" s="450"/>
      <c r="G304" s="450"/>
      <c r="H304" s="450"/>
      <c r="I304" s="450"/>
      <c r="J304" s="450"/>
      <c r="K304" s="450"/>
      <c r="L304" s="450"/>
      <c r="M304" s="450" t="s">
        <v>1384</v>
      </c>
      <c r="N304" s="450"/>
      <c r="O304" s="450"/>
      <c r="P304" s="450"/>
      <c r="Q304" s="450"/>
      <c r="R304" s="450"/>
      <c r="S304" s="450"/>
      <c r="T304" s="450"/>
      <c r="U304" s="450"/>
      <c r="V304" s="450"/>
      <c r="W304" s="450"/>
      <c r="X304" s="450"/>
      <c r="Y304" s="450"/>
      <c r="Z304" s="450"/>
      <c r="AA304" s="436" t="s">
        <v>1396</v>
      </c>
      <c r="AB304" s="436"/>
      <c r="AC304" s="436"/>
      <c r="AD304" s="436"/>
      <c r="AE304" s="436"/>
      <c r="AF304" s="436"/>
      <c r="AG304" s="436"/>
      <c r="AH304" s="436"/>
    </row>
    <row r="305" spans="1:34" hidden="1" x14ac:dyDescent="0.25">
      <c r="A305" s="450"/>
      <c r="B305" s="450"/>
      <c r="C305" s="450"/>
      <c r="D305" s="450"/>
      <c r="E305" s="450"/>
      <c r="F305" s="450"/>
      <c r="G305" s="450"/>
      <c r="H305" s="450"/>
      <c r="I305" s="450"/>
      <c r="J305" s="450"/>
      <c r="K305" s="450"/>
      <c r="L305" s="450"/>
      <c r="M305" s="450" t="s">
        <v>1397</v>
      </c>
      <c r="N305" s="450"/>
      <c r="O305" s="450"/>
      <c r="P305" s="450"/>
      <c r="Q305" s="450"/>
      <c r="R305" s="450"/>
      <c r="S305" s="450"/>
      <c r="T305" s="450" t="s">
        <v>1398</v>
      </c>
      <c r="U305" s="450"/>
      <c r="V305" s="450"/>
      <c r="W305" s="450"/>
      <c r="X305" s="450"/>
      <c r="Y305" s="450"/>
      <c r="Z305" s="450"/>
      <c r="AA305" s="436"/>
      <c r="AB305" s="436"/>
      <c r="AC305" s="436"/>
      <c r="AD305" s="436"/>
      <c r="AE305" s="436"/>
      <c r="AF305" s="436"/>
      <c r="AG305" s="436"/>
      <c r="AH305" s="436"/>
    </row>
    <row r="306" spans="1:34" hidden="1" x14ac:dyDescent="0.25">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1399</v>
      </c>
      <c r="AB306" s="434"/>
      <c r="AC306" s="434"/>
      <c r="AD306" s="434"/>
      <c r="AE306" s="434"/>
      <c r="AF306" s="434"/>
      <c r="AG306" s="434"/>
      <c r="AH306" s="434"/>
    </row>
    <row r="307" spans="1:34" hidden="1" x14ac:dyDescent="0.25">
      <c r="A307" s="472" t="s">
        <v>1400</v>
      </c>
      <c r="B307" s="472"/>
      <c r="C307" s="472"/>
      <c r="D307" s="472"/>
      <c r="E307" s="472"/>
      <c r="F307" s="472"/>
      <c r="G307" s="472"/>
      <c r="H307" s="472"/>
      <c r="I307" s="472"/>
      <c r="J307" s="472"/>
      <c r="K307" s="472"/>
      <c r="L307" s="472"/>
      <c r="M307" s="471">
        <f>SUM(M308:S310)</f>
        <v>0</v>
      </c>
      <c r="N307" s="471"/>
      <c r="O307" s="471"/>
      <c r="P307" s="471"/>
      <c r="Q307" s="471"/>
      <c r="R307" s="471"/>
      <c r="S307" s="471"/>
      <c r="T307" s="471">
        <f>SUM(T308:Z310)</f>
        <v>0</v>
      </c>
      <c r="U307" s="471"/>
      <c r="V307" s="471"/>
      <c r="W307" s="471"/>
      <c r="X307" s="471"/>
      <c r="Y307" s="471"/>
      <c r="Z307" s="471"/>
      <c r="AA307" s="471">
        <f>SUM(AA308:AH310)</f>
        <v>0</v>
      </c>
      <c r="AB307" s="471"/>
      <c r="AC307" s="471"/>
      <c r="AD307" s="471"/>
      <c r="AE307" s="471"/>
      <c r="AF307" s="471"/>
      <c r="AG307" s="471"/>
      <c r="AH307" s="471"/>
    </row>
    <row r="308" spans="1:34" hidden="1" x14ac:dyDescent="0.25">
      <c r="A308" s="470"/>
      <c r="B308" s="470"/>
      <c r="C308" s="470"/>
      <c r="D308" s="470"/>
      <c r="E308" s="470"/>
      <c r="F308" s="470"/>
      <c r="G308" s="470"/>
      <c r="H308" s="470"/>
      <c r="I308" s="470"/>
      <c r="J308" s="470"/>
      <c r="K308" s="470"/>
      <c r="L308" s="470"/>
      <c r="M308" s="471"/>
      <c r="N308" s="471"/>
      <c r="O308" s="471"/>
      <c r="P308" s="471"/>
      <c r="Q308" s="471"/>
      <c r="R308" s="471"/>
      <c r="S308" s="471"/>
      <c r="T308" s="471"/>
      <c r="U308" s="471"/>
      <c r="V308" s="471"/>
      <c r="W308" s="471"/>
      <c r="X308" s="471"/>
      <c r="Y308" s="471"/>
      <c r="Z308" s="471"/>
      <c r="AA308" s="471"/>
      <c r="AB308" s="471"/>
      <c r="AC308" s="471"/>
      <c r="AD308" s="471"/>
      <c r="AE308" s="471"/>
      <c r="AF308" s="471"/>
      <c r="AG308" s="471"/>
      <c r="AH308" s="471"/>
    </row>
    <row r="309" spans="1:34" hidden="1" x14ac:dyDescent="0.25">
      <c r="A309" s="470"/>
      <c r="B309" s="470"/>
      <c r="C309" s="470"/>
      <c r="D309" s="470"/>
      <c r="E309" s="470"/>
      <c r="F309" s="470"/>
      <c r="G309" s="470"/>
      <c r="H309" s="470"/>
      <c r="I309" s="470"/>
      <c r="J309" s="470"/>
      <c r="K309" s="470"/>
      <c r="L309" s="470"/>
      <c r="M309" s="471"/>
      <c r="N309" s="471"/>
      <c r="O309" s="471"/>
      <c r="P309" s="471"/>
      <c r="Q309" s="471"/>
      <c r="R309" s="471"/>
      <c r="S309" s="471"/>
      <c r="T309" s="471"/>
      <c r="U309" s="471"/>
      <c r="V309" s="471"/>
      <c r="W309" s="471"/>
      <c r="X309" s="471"/>
      <c r="Y309" s="471"/>
      <c r="Z309" s="471"/>
      <c r="AA309" s="471"/>
      <c r="AB309" s="471"/>
      <c r="AC309" s="471"/>
      <c r="AD309" s="471"/>
      <c r="AE309" s="471"/>
      <c r="AF309" s="471"/>
      <c r="AG309" s="471"/>
      <c r="AH309" s="471"/>
    </row>
    <row r="310" spans="1:34" hidden="1" x14ac:dyDescent="0.25">
      <c r="A310" s="470"/>
      <c r="B310" s="470"/>
      <c r="C310" s="470"/>
      <c r="D310" s="470"/>
      <c r="E310" s="470"/>
      <c r="F310" s="470"/>
      <c r="G310" s="470"/>
      <c r="H310" s="470"/>
      <c r="I310" s="470"/>
      <c r="J310" s="470"/>
      <c r="K310" s="470"/>
      <c r="L310" s="470"/>
      <c r="M310" s="471"/>
      <c r="N310" s="471"/>
      <c r="O310" s="471"/>
      <c r="P310" s="471"/>
      <c r="Q310" s="471"/>
      <c r="R310" s="471"/>
      <c r="S310" s="471"/>
      <c r="T310" s="471"/>
      <c r="U310" s="471"/>
      <c r="V310" s="471"/>
      <c r="W310" s="471"/>
      <c r="X310" s="471"/>
      <c r="Y310" s="471"/>
      <c r="Z310" s="471"/>
      <c r="AA310" s="471"/>
      <c r="AB310" s="471"/>
      <c r="AC310" s="471"/>
      <c r="AD310" s="471"/>
      <c r="AE310" s="471"/>
      <c r="AF310" s="471"/>
      <c r="AG310" s="471"/>
      <c r="AH310" s="471"/>
    </row>
    <row r="311" spans="1:34" hidden="1" x14ac:dyDescent="0.25">
      <c r="A311" s="472" t="s">
        <v>1401</v>
      </c>
      <c r="B311" s="472"/>
      <c r="C311" s="472"/>
      <c r="D311" s="472"/>
      <c r="E311" s="472"/>
      <c r="F311" s="472"/>
      <c r="G311" s="472"/>
      <c r="H311" s="472"/>
      <c r="I311" s="472"/>
      <c r="J311" s="472"/>
      <c r="K311" s="472"/>
      <c r="L311" s="472"/>
      <c r="M311" s="471">
        <f>SUM(M312:S314)</f>
        <v>0</v>
      </c>
      <c r="N311" s="471"/>
      <c r="O311" s="471"/>
      <c r="P311" s="471"/>
      <c r="Q311" s="471"/>
      <c r="R311" s="471"/>
      <c r="S311" s="471"/>
      <c r="T311" s="471">
        <f>SUM(T312:Z314)</f>
        <v>0</v>
      </c>
      <c r="U311" s="471"/>
      <c r="V311" s="471"/>
      <c r="W311" s="471"/>
      <c r="X311" s="471"/>
      <c r="Y311" s="471"/>
      <c r="Z311" s="471"/>
      <c r="AA311" s="471">
        <f>SUM(AA312:AH314)</f>
        <v>0</v>
      </c>
      <c r="AB311" s="471"/>
      <c r="AC311" s="471"/>
      <c r="AD311" s="471"/>
      <c r="AE311" s="471"/>
      <c r="AF311" s="471"/>
      <c r="AG311" s="471"/>
      <c r="AH311" s="471"/>
    </row>
    <row r="312" spans="1:34" hidden="1" x14ac:dyDescent="0.25">
      <c r="A312" s="470"/>
      <c r="B312" s="470"/>
      <c r="C312" s="470"/>
      <c r="D312" s="470"/>
      <c r="E312" s="470"/>
      <c r="F312" s="470"/>
      <c r="G312" s="470"/>
      <c r="H312" s="470"/>
      <c r="I312" s="470"/>
      <c r="J312" s="470"/>
      <c r="K312" s="470"/>
      <c r="L312" s="470"/>
      <c r="M312" s="471"/>
      <c r="N312" s="471"/>
      <c r="O312" s="471"/>
      <c r="P312" s="471"/>
      <c r="Q312" s="471"/>
      <c r="R312" s="471"/>
      <c r="S312" s="471"/>
      <c r="T312" s="471"/>
      <c r="U312" s="471"/>
      <c r="V312" s="471"/>
      <c r="W312" s="471"/>
      <c r="X312" s="471"/>
      <c r="Y312" s="471"/>
      <c r="Z312" s="471"/>
      <c r="AA312" s="471"/>
      <c r="AB312" s="471"/>
      <c r="AC312" s="471"/>
      <c r="AD312" s="471"/>
      <c r="AE312" s="471"/>
      <c r="AF312" s="471"/>
      <c r="AG312" s="471"/>
      <c r="AH312" s="471"/>
    </row>
    <row r="313" spans="1:34" hidden="1" x14ac:dyDescent="0.25">
      <c r="A313" s="470"/>
      <c r="B313" s="470"/>
      <c r="C313" s="470"/>
      <c r="D313" s="470"/>
      <c r="E313" s="470"/>
      <c r="F313" s="470"/>
      <c r="G313" s="470"/>
      <c r="H313" s="470"/>
      <c r="I313" s="470"/>
      <c r="J313" s="470"/>
      <c r="K313" s="470"/>
      <c r="L313" s="470"/>
      <c r="M313" s="471"/>
      <c r="N313" s="471"/>
      <c r="O313" s="471"/>
      <c r="P313" s="471"/>
      <c r="Q313" s="471"/>
      <c r="R313" s="471"/>
      <c r="S313" s="471"/>
      <c r="T313" s="471"/>
      <c r="U313" s="471"/>
      <c r="V313" s="471"/>
      <c r="W313" s="471"/>
      <c r="X313" s="471"/>
      <c r="Y313" s="471"/>
      <c r="Z313" s="471"/>
      <c r="AA313" s="471"/>
      <c r="AB313" s="471"/>
      <c r="AC313" s="471"/>
      <c r="AD313" s="471"/>
      <c r="AE313" s="471"/>
      <c r="AF313" s="471"/>
      <c r="AG313" s="471"/>
      <c r="AH313" s="471"/>
    </row>
    <row r="314" spans="1:34" hidden="1" x14ac:dyDescent="0.25">
      <c r="A314" s="470"/>
      <c r="B314" s="470"/>
      <c r="C314" s="470"/>
      <c r="D314" s="470"/>
      <c r="E314" s="470"/>
      <c r="F314" s="470"/>
      <c r="G314" s="470"/>
      <c r="H314" s="470"/>
      <c r="I314" s="470"/>
      <c r="J314" s="470"/>
      <c r="K314" s="470"/>
      <c r="L314" s="470"/>
      <c r="M314" s="471"/>
      <c r="N314" s="471"/>
      <c r="O314" s="471"/>
      <c r="P314" s="471"/>
      <c r="Q314" s="471"/>
      <c r="R314" s="471"/>
      <c r="S314" s="471"/>
      <c r="T314" s="471"/>
      <c r="U314" s="471"/>
      <c r="V314" s="471"/>
      <c r="W314" s="471"/>
      <c r="X314" s="471"/>
      <c r="Y314" s="471"/>
      <c r="Z314" s="471"/>
      <c r="AA314" s="471"/>
      <c r="AB314" s="471"/>
      <c r="AC314" s="471"/>
      <c r="AD314" s="471"/>
      <c r="AE314" s="471"/>
      <c r="AF314" s="471"/>
      <c r="AG314" s="471"/>
      <c r="AH314" s="471"/>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25">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25">
      <c r="A319" s="436"/>
      <c r="B319" s="436"/>
      <c r="C319" s="436"/>
      <c r="D319" s="436"/>
      <c r="E319" s="436"/>
      <c r="F319" s="436"/>
      <c r="G319" s="436"/>
      <c r="H319" s="436"/>
      <c r="I319" s="436"/>
      <c r="J319" s="436"/>
      <c r="K319" s="436"/>
      <c r="L319" s="436"/>
      <c r="M319" s="436"/>
      <c r="N319" s="436"/>
      <c r="O319" s="436" t="s">
        <v>1402</v>
      </c>
      <c r="P319" s="436"/>
      <c r="Q319" s="436"/>
      <c r="R319" s="436"/>
      <c r="S319" s="436"/>
      <c r="T319" s="436"/>
      <c r="U319" s="436"/>
      <c r="V319" s="436"/>
      <c r="W319" s="436"/>
      <c r="X319" s="436"/>
      <c r="Y319" s="436" t="s">
        <v>1403</v>
      </c>
      <c r="Z319" s="436"/>
      <c r="AA319" s="436"/>
      <c r="AB319" s="436"/>
      <c r="AC319" s="436"/>
      <c r="AD319" s="436"/>
      <c r="AE319" s="436"/>
      <c r="AF319" s="436"/>
      <c r="AG319" s="436"/>
      <c r="AH319" s="436"/>
    </row>
    <row r="320" spans="1:34" hidden="1" x14ac:dyDescent="0.25">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25">
      <c r="A321" s="436"/>
      <c r="B321" s="436"/>
      <c r="C321" s="436"/>
      <c r="D321" s="436"/>
      <c r="E321" s="436"/>
      <c r="F321" s="436"/>
      <c r="G321" s="436"/>
      <c r="H321" s="436"/>
      <c r="I321" s="436"/>
      <c r="J321" s="436"/>
      <c r="K321" s="436"/>
      <c r="L321" s="436"/>
      <c r="M321" s="436"/>
      <c r="N321" s="436"/>
      <c r="O321" s="436" t="s">
        <v>1404</v>
      </c>
      <c r="P321" s="436"/>
      <c r="Q321" s="436"/>
      <c r="R321" s="436"/>
      <c r="S321" s="436"/>
      <c r="T321" s="436" t="s">
        <v>1405</v>
      </c>
      <c r="U321" s="436"/>
      <c r="V321" s="436"/>
      <c r="W321" s="436"/>
      <c r="X321" s="436"/>
      <c r="Y321" s="436" t="s">
        <v>1404</v>
      </c>
      <c r="Z321" s="436"/>
      <c r="AA321" s="436"/>
      <c r="AB321" s="436"/>
      <c r="AC321" s="436"/>
      <c r="AD321" s="436" t="s">
        <v>1406</v>
      </c>
      <c r="AE321" s="436"/>
      <c r="AF321" s="436"/>
      <c r="AG321" s="436"/>
      <c r="AH321" s="436"/>
    </row>
    <row r="322" spans="1:34" hidden="1" x14ac:dyDescent="0.25">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25">
      <c r="A323" s="434" t="s">
        <v>453</v>
      </c>
      <c r="B323" s="434"/>
      <c r="C323" s="434"/>
      <c r="D323" s="434"/>
      <c r="E323" s="434"/>
      <c r="F323" s="434"/>
      <c r="G323" s="434"/>
      <c r="H323" s="434"/>
      <c r="I323" s="434"/>
      <c r="J323" s="434"/>
      <c r="K323" s="434"/>
      <c r="L323" s="434"/>
      <c r="M323" s="434"/>
      <c r="N323" s="434"/>
      <c r="O323" s="434" t="s">
        <v>1385</v>
      </c>
      <c r="P323" s="434"/>
      <c r="Q323" s="434"/>
      <c r="R323" s="434"/>
      <c r="S323" s="434"/>
      <c r="T323" s="434" t="s">
        <v>455</v>
      </c>
      <c r="U323" s="434"/>
      <c r="V323" s="434"/>
      <c r="W323" s="434"/>
      <c r="X323" s="434"/>
      <c r="Y323" s="434" t="s">
        <v>1381</v>
      </c>
      <c r="Z323" s="434"/>
      <c r="AA323" s="434"/>
      <c r="AB323" s="434"/>
      <c r="AC323" s="434"/>
      <c r="AD323" s="434" t="s">
        <v>1382</v>
      </c>
      <c r="AE323" s="434"/>
      <c r="AF323" s="434"/>
      <c r="AG323" s="434"/>
      <c r="AH323" s="434"/>
    </row>
    <row r="324" spans="1:34" hidden="1" x14ac:dyDescent="0.25">
      <c r="A324" s="473" t="s">
        <v>1407</v>
      </c>
      <c r="B324" s="473"/>
      <c r="C324" s="473"/>
      <c r="D324" s="473"/>
      <c r="E324" s="473"/>
      <c r="F324" s="473"/>
      <c r="G324" s="473"/>
      <c r="H324" s="473"/>
      <c r="I324" s="473"/>
      <c r="J324" s="473"/>
      <c r="K324" s="473"/>
      <c r="L324" s="473"/>
      <c r="M324" s="473"/>
      <c r="N324" s="473"/>
      <c r="O324" s="471">
        <f>SUM(O325:S328)</f>
        <v>0</v>
      </c>
      <c r="P324" s="471"/>
      <c r="Q324" s="471"/>
      <c r="R324" s="471"/>
      <c r="S324" s="471"/>
      <c r="T324" s="471">
        <f>SUM(T325:X328)</f>
        <v>0</v>
      </c>
      <c r="U324" s="471"/>
      <c r="V324" s="471"/>
      <c r="W324" s="471"/>
      <c r="X324" s="471"/>
      <c r="Y324" s="471">
        <f>SUM(Y325:AC328)</f>
        <v>0</v>
      </c>
      <c r="Z324" s="471"/>
      <c r="AA324" s="471"/>
      <c r="AB324" s="471"/>
      <c r="AC324" s="471"/>
      <c r="AD324" s="471">
        <f>SUM(AD325:AH328)</f>
        <v>0</v>
      </c>
      <c r="AE324" s="471"/>
      <c r="AF324" s="471"/>
      <c r="AG324" s="471"/>
      <c r="AH324" s="471"/>
    </row>
    <row r="325" spans="1:34" hidden="1" x14ac:dyDescent="0.25">
      <c r="A325" s="474"/>
      <c r="B325" s="474"/>
      <c r="C325" s="474"/>
      <c r="D325" s="474"/>
      <c r="E325" s="474"/>
      <c r="F325" s="474"/>
      <c r="G325" s="474"/>
      <c r="H325" s="474"/>
      <c r="I325" s="474"/>
      <c r="J325" s="474"/>
      <c r="K325" s="474"/>
      <c r="L325" s="474"/>
      <c r="M325" s="474"/>
      <c r="N325" s="474"/>
      <c r="O325" s="471"/>
      <c r="P325" s="471"/>
      <c r="Q325" s="471"/>
      <c r="R325" s="471"/>
      <c r="S325" s="471"/>
      <c r="T325" s="471"/>
      <c r="U325" s="471"/>
      <c r="V325" s="471"/>
      <c r="W325" s="471"/>
      <c r="X325" s="471"/>
      <c r="Y325" s="471"/>
      <c r="Z325" s="471"/>
      <c r="AA325" s="471"/>
      <c r="AB325" s="471"/>
      <c r="AC325" s="471"/>
      <c r="AD325" s="471"/>
      <c r="AE325" s="471"/>
      <c r="AF325" s="471"/>
      <c r="AG325" s="471"/>
      <c r="AH325" s="471"/>
    </row>
    <row r="326" spans="1:34" hidden="1" x14ac:dyDescent="0.25">
      <c r="A326" s="474"/>
      <c r="B326" s="474"/>
      <c r="C326" s="474"/>
      <c r="D326" s="474"/>
      <c r="E326" s="474"/>
      <c r="F326" s="474"/>
      <c r="G326" s="474"/>
      <c r="H326" s="474"/>
      <c r="I326" s="474"/>
      <c r="J326" s="474"/>
      <c r="K326" s="474"/>
      <c r="L326" s="474"/>
      <c r="M326" s="474"/>
      <c r="N326" s="474"/>
      <c r="O326" s="471"/>
      <c r="P326" s="471"/>
      <c r="Q326" s="471"/>
      <c r="R326" s="471"/>
      <c r="S326" s="471"/>
      <c r="T326" s="471"/>
      <c r="U326" s="471"/>
      <c r="V326" s="471"/>
      <c r="W326" s="471"/>
      <c r="X326" s="471"/>
      <c r="Y326" s="471"/>
      <c r="Z326" s="471"/>
      <c r="AA326" s="471"/>
      <c r="AB326" s="471"/>
      <c r="AC326" s="471"/>
      <c r="AD326" s="471"/>
      <c r="AE326" s="471"/>
      <c r="AF326" s="471"/>
      <c r="AG326" s="471"/>
      <c r="AH326" s="471"/>
    </row>
    <row r="327" spans="1:34" hidden="1" x14ac:dyDescent="0.25">
      <c r="A327" s="474"/>
      <c r="B327" s="474"/>
      <c r="C327" s="474"/>
      <c r="D327" s="474"/>
      <c r="E327" s="474"/>
      <c r="F327" s="474"/>
      <c r="G327" s="474"/>
      <c r="H327" s="474"/>
      <c r="I327" s="474"/>
      <c r="J327" s="474"/>
      <c r="K327" s="474"/>
      <c r="L327" s="474"/>
      <c r="M327" s="474"/>
      <c r="N327" s="474"/>
      <c r="O327" s="471"/>
      <c r="P327" s="471"/>
      <c r="Q327" s="471"/>
      <c r="R327" s="471"/>
      <c r="S327" s="471"/>
      <c r="T327" s="471"/>
      <c r="U327" s="471"/>
      <c r="V327" s="471"/>
      <c r="W327" s="471"/>
      <c r="X327" s="471"/>
      <c r="Y327" s="471"/>
      <c r="Z327" s="471"/>
      <c r="AA327" s="471"/>
      <c r="AB327" s="471"/>
      <c r="AC327" s="471"/>
      <c r="AD327" s="471"/>
      <c r="AE327" s="471"/>
      <c r="AF327" s="471"/>
      <c r="AG327" s="471"/>
      <c r="AH327" s="471"/>
    </row>
    <row r="328" spans="1:34" hidden="1" x14ac:dyDescent="0.25">
      <c r="A328" s="474"/>
      <c r="B328" s="474"/>
      <c r="C328" s="474"/>
      <c r="D328" s="474"/>
      <c r="E328" s="474"/>
      <c r="F328" s="474"/>
      <c r="G328" s="474"/>
      <c r="H328" s="474"/>
      <c r="I328" s="474"/>
      <c r="J328" s="474"/>
      <c r="K328" s="474"/>
      <c r="L328" s="474"/>
      <c r="M328" s="474"/>
      <c r="N328" s="474"/>
      <c r="O328" s="471"/>
      <c r="P328" s="471"/>
      <c r="Q328" s="471"/>
      <c r="R328" s="471"/>
      <c r="S328" s="471"/>
      <c r="T328" s="471"/>
      <c r="U328" s="471"/>
      <c r="V328" s="471"/>
      <c r="W328" s="471"/>
      <c r="X328" s="471"/>
      <c r="Y328" s="471"/>
      <c r="Z328" s="471"/>
      <c r="AA328" s="471"/>
      <c r="AB328" s="471"/>
      <c r="AC328" s="471"/>
      <c r="AD328" s="471"/>
      <c r="AE328" s="471"/>
      <c r="AF328" s="471"/>
      <c r="AG328" s="471"/>
      <c r="AH328" s="471"/>
    </row>
    <row r="329" spans="1:34" hidden="1" x14ac:dyDescent="0.25">
      <c r="A329" s="473" t="s">
        <v>1408</v>
      </c>
      <c r="B329" s="473"/>
      <c r="C329" s="473"/>
      <c r="D329" s="473"/>
      <c r="E329" s="473"/>
      <c r="F329" s="473"/>
      <c r="G329" s="473"/>
      <c r="H329" s="473"/>
      <c r="I329" s="473"/>
      <c r="J329" s="473"/>
      <c r="K329" s="473"/>
      <c r="L329" s="473"/>
      <c r="M329" s="473"/>
      <c r="N329" s="473"/>
      <c r="O329" s="471">
        <f>SUM(O330:S331)</f>
        <v>0</v>
      </c>
      <c r="P329" s="471"/>
      <c r="Q329" s="471"/>
      <c r="R329" s="471"/>
      <c r="S329" s="471"/>
      <c r="T329" s="471">
        <f>SUM(T330:X331)</f>
        <v>0</v>
      </c>
      <c r="U329" s="471"/>
      <c r="V329" s="471"/>
      <c r="W329" s="471"/>
      <c r="X329" s="471"/>
      <c r="Y329" s="471">
        <f>SUM(Y330:AC331)</f>
        <v>0</v>
      </c>
      <c r="Z329" s="471"/>
      <c r="AA329" s="471"/>
      <c r="AB329" s="471"/>
      <c r="AC329" s="471"/>
      <c r="AD329" s="471">
        <f>SUM(AD330:AH331)</f>
        <v>0</v>
      </c>
      <c r="AE329" s="471"/>
      <c r="AF329" s="471"/>
      <c r="AG329" s="471"/>
      <c r="AH329" s="471"/>
    </row>
    <row r="330" spans="1:34" hidden="1" x14ac:dyDescent="0.25">
      <c r="A330" s="474"/>
      <c r="B330" s="474"/>
      <c r="C330" s="474"/>
      <c r="D330" s="474"/>
      <c r="E330" s="474"/>
      <c r="F330" s="474"/>
      <c r="G330" s="474"/>
      <c r="H330" s="474"/>
      <c r="I330" s="474"/>
      <c r="J330" s="474"/>
      <c r="K330" s="474"/>
      <c r="L330" s="474"/>
      <c r="M330" s="474"/>
      <c r="N330" s="474"/>
      <c r="O330" s="471"/>
      <c r="P330" s="471"/>
      <c r="Q330" s="471"/>
      <c r="R330" s="471"/>
      <c r="S330" s="471"/>
      <c r="T330" s="471"/>
      <c r="U330" s="471"/>
      <c r="V330" s="471"/>
      <c r="W330" s="471"/>
      <c r="X330" s="471"/>
      <c r="Y330" s="471"/>
      <c r="Z330" s="471"/>
      <c r="AA330" s="471"/>
      <c r="AB330" s="471"/>
      <c r="AC330" s="471"/>
      <c r="AD330" s="471"/>
      <c r="AE330" s="471"/>
      <c r="AF330" s="471"/>
      <c r="AG330" s="471"/>
      <c r="AH330" s="471"/>
    </row>
    <row r="331" spans="1:34" hidden="1" x14ac:dyDescent="0.25">
      <c r="A331" s="474"/>
      <c r="B331" s="474"/>
      <c r="C331" s="474"/>
      <c r="D331" s="474"/>
      <c r="E331" s="474"/>
      <c r="F331" s="474"/>
      <c r="G331" s="474"/>
      <c r="H331" s="474"/>
      <c r="I331" s="474"/>
      <c r="J331" s="474"/>
      <c r="K331" s="474"/>
      <c r="L331" s="474"/>
      <c r="M331" s="474"/>
      <c r="N331" s="474"/>
      <c r="O331" s="471"/>
      <c r="P331" s="471"/>
      <c r="Q331" s="471"/>
      <c r="R331" s="471"/>
      <c r="S331" s="471"/>
      <c r="T331" s="471"/>
      <c r="U331" s="471"/>
      <c r="V331" s="471"/>
      <c r="W331" s="471"/>
      <c r="X331" s="471"/>
      <c r="Y331" s="471"/>
      <c r="Z331" s="471"/>
      <c r="AA331" s="471"/>
      <c r="AB331" s="471"/>
      <c r="AC331" s="471"/>
      <c r="AD331" s="471"/>
      <c r="AE331" s="471"/>
      <c r="AF331" s="471"/>
      <c r="AG331" s="471"/>
      <c r="AH331" s="471"/>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500" t="s">
        <v>1409</v>
      </c>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c r="AA333" s="500"/>
      <c r="AB333" s="500"/>
      <c r="AC333" s="500"/>
      <c r="AD333" s="500"/>
      <c r="AE333" s="500"/>
      <c r="AF333" s="500"/>
      <c r="AG333" s="500"/>
      <c r="AH333" s="500"/>
    </row>
    <row r="334" spans="1:34" hidden="1" x14ac:dyDescent="0.25">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c r="AA334" s="500"/>
      <c r="AB334" s="500"/>
      <c r="AC334" s="500"/>
      <c r="AD334" s="500"/>
      <c r="AE334" s="500"/>
      <c r="AF334" s="500"/>
      <c r="AG334" s="500"/>
      <c r="AH334" s="500"/>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1410</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36" t="s">
        <v>1411</v>
      </c>
      <c r="B338" s="436"/>
      <c r="C338" s="436"/>
      <c r="D338" s="436"/>
      <c r="E338" s="436"/>
      <c r="F338" s="436"/>
      <c r="G338" s="436"/>
      <c r="H338" s="436"/>
      <c r="I338" s="436"/>
      <c r="J338" s="436"/>
      <c r="K338" s="436"/>
      <c r="L338" s="436"/>
      <c r="M338" s="436"/>
      <c r="N338" s="436"/>
      <c r="O338" s="436" t="s">
        <v>1412</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25">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25">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25">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25">
      <c r="A342" s="476" t="s">
        <v>1413</v>
      </c>
      <c r="B342" s="476"/>
      <c r="C342" s="476"/>
      <c r="D342" s="476"/>
      <c r="E342" s="476"/>
      <c r="F342" s="476"/>
      <c r="G342" s="476"/>
      <c r="H342" s="476"/>
      <c r="I342" s="476"/>
      <c r="J342" s="476"/>
      <c r="K342" s="476"/>
      <c r="L342" s="476"/>
      <c r="M342" s="476"/>
      <c r="N342" s="476"/>
      <c r="O342" s="477"/>
      <c r="P342" s="477"/>
      <c r="Q342" s="477"/>
      <c r="R342" s="477"/>
      <c r="S342" s="477"/>
      <c r="T342" s="477"/>
      <c r="U342" s="477"/>
      <c r="V342" s="477"/>
      <c r="W342" s="477"/>
      <c r="X342" s="477"/>
      <c r="Y342" s="477"/>
      <c r="Z342" s="477"/>
      <c r="AA342" s="477"/>
      <c r="AB342" s="477"/>
      <c r="AC342" s="477"/>
      <c r="AD342" s="477"/>
      <c r="AE342" s="477"/>
      <c r="AF342" s="477"/>
      <c r="AG342" s="477"/>
      <c r="AH342" s="477"/>
    </row>
    <row r="343" spans="1:34" hidden="1" x14ac:dyDescent="0.25">
      <c r="A343" s="476" t="s">
        <v>1414</v>
      </c>
      <c r="B343" s="476"/>
      <c r="C343" s="476"/>
      <c r="D343" s="476"/>
      <c r="E343" s="476"/>
      <c r="F343" s="476"/>
      <c r="G343" s="476"/>
      <c r="H343" s="476"/>
      <c r="I343" s="476"/>
      <c r="J343" s="476"/>
      <c r="K343" s="476"/>
      <c r="L343" s="476"/>
      <c r="M343" s="476"/>
      <c r="N343" s="476"/>
      <c r="O343" s="477"/>
      <c r="P343" s="477"/>
      <c r="Q343" s="477"/>
      <c r="R343" s="477"/>
      <c r="S343" s="477"/>
      <c r="T343" s="477"/>
      <c r="U343" s="477"/>
      <c r="V343" s="477"/>
      <c r="W343" s="477"/>
      <c r="X343" s="477"/>
      <c r="Y343" s="477"/>
      <c r="Z343" s="477"/>
      <c r="AA343" s="477"/>
      <c r="AB343" s="477"/>
      <c r="AC343" s="477"/>
      <c r="AD343" s="477"/>
      <c r="AE343" s="477"/>
      <c r="AF343" s="477"/>
      <c r="AG343" s="477"/>
      <c r="AH343" s="477"/>
    </row>
    <row r="344" spans="1:34" hidden="1" x14ac:dyDescent="0.25">
      <c r="A344" s="476" t="s">
        <v>1415</v>
      </c>
      <c r="B344" s="476"/>
      <c r="C344" s="476"/>
      <c r="D344" s="476"/>
      <c r="E344" s="476"/>
      <c r="F344" s="476"/>
      <c r="G344" s="476"/>
      <c r="H344" s="476"/>
      <c r="I344" s="476"/>
      <c r="J344" s="476"/>
      <c r="K344" s="476"/>
      <c r="L344" s="476"/>
      <c r="M344" s="476"/>
      <c r="N344" s="476"/>
      <c r="O344" s="477"/>
      <c r="P344" s="477"/>
      <c r="Q344" s="477"/>
      <c r="R344" s="477"/>
      <c r="S344" s="477"/>
      <c r="T344" s="477"/>
      <c r="U344" s="477"/>
      <c r="V344" s="477"/>
      <c r="W344" s="477"/>
      <c r="X344" s="477"/>
      <c r="Y344" s="477"/>
      <c r="Z344" s="477"/>
      <c r="AA344" s="477"/>
      <c r="AB344" s="477"/>
      <c r="AC344" s="477"/>
      <c r="AD344" s="477"/>
      <c r="AE344" s="477"/>
      <c r="AF344" s="477"/>
      <c r="AG344" s="477"/>
      <c r="AH344" s="477"/>
    </row>
    <row r="345" spans="1:34" ht="23.25" hidden="1" customHeight="1" x14ac:dyDescent="0.25">
      <c r="A345" s="476" t="s">
        <v>1416</v>
      </c>
      <c r="B345" s="476"/>
      <c r="C345" s="476"/>
      <c r="D345" s="476"/>
      <c r="E345" s="476"/>
      <c r="F345" s="476"/>
      <c r="G345" s="476"/>
      <c r="H345" s="476"/>
      <c r="I345" s="476"/>
      <c r="J345" s="476"/>
      <c r="K345" s="476"/>
      <c r="L345" s="476"/>
      <c r="M345" s="476"/>
      <c r="N345" s="476"/>
      <c r="O345" s="477"/>
      <c r="P345" s="477"/>
      <c r="Q345" s="477"/>
      <c r="R345" s="477"/>
      <c r="S345" s="477"/>
      <c r="T345" s="477"/>
      <c r="U345" s="477"/>
      <c r="V345" s="477"/>
      <c r="W345" s="477"/>
      <c r="X345" s="477"/>
      <c r="Y345" s="477"/>
      <c r="Z345" s="477"/>
      <c r="AA345" s="477"/>
      <c r="AB345" s="477"/>
      <c r="AC345" s="477"/>
      <c r="AD345" s="477"/>
      <c r="AE345" s="477"/>
      <c r="AF345" s="477"/>
      <c r="AG345" s="477"/>
      <c r="AH345" s="477"/>
    </row>
    <row r="346" spans="1:34" hidden="1" x14ac:dyDescent="0.25">
      <c r="A346" s="481" t="s">
        <v>1315</v>
      </c>
      <c r="B346" s="481"/>
      <c r="C346" s="481"/>
      <c r="D346" s="481"/>
      <c r="E346" s="481"/>
      <c r="F346" s="481"/>
      <c r="G346" s="481"/>
      <c r="H346" s="481"/>
      <c r="I346" s="481"/>
      <c r="J346" s="481"/>
      <c r="K346" s="481"/>
      <c r="L346" s="481"/>
      <c r="M346" s="481"/>
      <c r="N346" s="481"/>
      <c r="O346" s="497">
        <f>SUM(O342:X345)</f>
        <v>0</v>
      </c>
      <c r="P346" s="497"/>
      <c r="Q346" s="497"/>
      <c r="R346" s="497"/>
      <c r="S346" s="497"/>
      <c r="T346" s="497"/>
      <c r="U346" s="497"/>
      <c r="V346" s="497"/>
      <c r="W346" s="497"/>
      <c r="X346" s="497"/>
      <c r="Y346" s="497">
        <f>SUM(Y342:AH345)</f>
        <v>0</v>
      </c>
      <c r="Z346" s="497"/>
      <c r="AA346" s="497"/>
      <c r="AB346" s="497"/>
      <c r="AC346" s="497"/>
      <c r="AD346" s="497"/>
      <c r="AE346" s="497"/>
      <c r="AF346" s="497"/>
      <c r="AG346" s="497"/>
      <c r="AH346" s="497"/>
    </row>
    <row r="347" spans="1:34" hidden="1"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1388</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8" t="s">
        <v>1389</v>
      </c>
      <c r="B351" s="469"/>
      <c r="C351" s="469"/>
      <c r="D351" s="469"/>
      <c r="E351" s="469"/>
      <c r="F351" s="469"/>
      <c r="G351" s="469"/>
      <c r="H351" s="469"/>
      <c r="I351" s="469"/>
      <c r="J351" s="469"/>
      <c r="K351" s="469"/>
      <c r="L351" s="469"/>
      <c r="M351" s="469"/>
      <c r="N351" s="469"/>
      <c r="O351" s="469"/>
      <c r="P351" s="469"/>
      <c r="Q351" s="469"/>
      <c r="R351" s="469"/>
      <c r="S351" s="469"/>
      <c r="T351" s="469"/>
      <c r="U351" s="469"/>
      <c r="V351" s="469"/>
      <c r="W351" s="469"/>
      <c r="X351" s="469"/>
      <c r="Y351" s="469"/>
      <c r="Z351" s="469"/>
      <c r="AA351" s="469"/>
      <c r="AB351" s="469"/>
      <c r="AC351" s="469"/>
      <c r="AD351" s="469"/>
      <c r="AE351" s="469"/>
      <c r="AF351" s="469"/>
      <c r="AG351" s="469"/>
      <c r="AH351" s="469"/>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25">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25">
      <c r="A355" s="438" t="s">
        <v>1508</v>
      </c>
      <c r="B355" s="438"/>
      <c r="C355" s="438"/>
      <c r="D355" s="438"/>
      <c r="E355" s="438"/>
      <c r="F355" s="438"/>
      <c r="G355" s="438"/>
      <c r="H355" s="438"/>
      <c r="I355" s="438"/>
      <c r="J355" s="438"/>
      <c r="K355" s="438"/>
      <c r="L355" s="438"/>
      <c r="M355" s="438"/>
      <c r="N355" s="438"/>
      <c r="O355" s="478">
        <v>1746159</v>
      </c>
      <c r="P355" s="478"/>
      <c r="Q355" s="478"/>
      <c r="R355" s="478"/>
      <c r="S355" s="478"/>
      <c r="T355" s="478"/>
      <c r="U355" s="478"/>
      <c r="V355" s="478"/>
      <c r="W355" s="478"/>
      <c r="X355" s="478"/>
      <c r="Y355" s="478">
        <v>1761777</v>
      </c>
      <c r="Z355" s="478"/>
      <c r="AA355" s="478"/>
      <c r="AB355" s="478"/>
      <c r="AC355" s="478"/>
      <c r="AD355" s="478"/>
      <c r="AE355" s="478"/>
      <c r="AF355" s="478"/>
      <c r="AG355" s="478"/>
      <c r="AH355" s="478"/>
      <c r="AJ355" s="240"/>
    </row>
    <row r="356" spans="1:36" x14ac:dyDescent="0.25">
      <c r="A356" s="438"/>
      <c r="B356" s="438"/>
      <c r="C356" s="438"/>
      <c r="D356" s="438"/>
      <c r="E356" s="438"/>
      <c r="F356" s="438"/>
      <c r="G356" s="438"/>
      <c r="H356" s="438"/>
      <c r="I356" s="438"/>
      <c r="J356" s="438"/>
      <c r="K356" s="438"/>
      <c r="L356" s="438"/>
      <c r="M356" s="438"/>
      <c r="N356" s="438"/>
      <c r="O356" s="478"/>
      <c r="P356" s="478"/>
      <c r="Q356" s="478"/>
      <c r="R356" s="478"/>
      <c r="S356" s="478"/>
      <c r="T356" s="478"/>
      <c r="U356" s="478"/>
      <c r="V356" s="478"/>
      <c r="W356" s="478"/>
      <c r="X356" s="478"/>
      <c r="Y356" s="478"/>
      <c r="Z356" s="478"/>
      <c r="AA356" s="478"/>
      <c r="AB356" s="478"/>
      <c r="AC356" s="478"/>
      <c r="AD356" s="478"/>
      <c r="AE356" s="478"/>
      <c r="AF356" s="478"/>
      <c r="AG356" s="478"/>
      <c r="AH356" s="478"/>
      <c r="AJ356" s="240"/>
    </row>
    <row r="357" spans="1:36" ht="15" customHeight="1" x14ac:dyDescent="0.25">
      <c r="A357" s="432" t="s">
        <v>1390</v>
      </c>
      <c r="B357" s="432"/>
      <c r="C357" s="432"/>
      <c r="D357" s="432"/>
      <c r="E357" s="432"/>
      <c r="F357" s="432"/>
      <c r="G357" s="432"/>
      <c r="H357" s="432"/>
      <c r="I357" s="432"/>
      <c r="J357" s="432"/>
      <c r="K357" s="432"/>
      <c r="L357" s="432"/>
      <c r="M357" s="432"/>
      <c r="N357" s="432"/>
      <c r="O357" s="465">
        <v>4943</v>
      </c>
      <c r="P357" s="465"/>
      <c r="Q357" s="465"/>
      <c r="R357" s="465"/>
      <c r="S357" s="465"/>
      <c r="T357" s="465"/>
      <c r="U357" s="465"/>
      <c r="V357" s="465"/>
      <c r="W357" s="465"/>
      <c r="X357" s="465"/>
      <c r="Y357" s="465">
        <v>9701</v>
      </c>
      <c r="Z357" s="465"/>
      <c r="AA357" s="465"/>
      <c r="AB357" s="465"/>
      <c r="AC357" s="465"/>
      <c r="AD357" s="465"/>
      <c r="AE357" s="465"/>
      <c r="AF357" s="465"/>
      <c r="AG357" s="465"/>
      <c r="AH357" s="465"/>
    </row>
    <row r="358" spans="1:36" x14ac:dyDescent="0.25">
      <c r="A358" s="432"/>
      <c r="B358" s="432"/>
      <c r="C358" s="432"/>
      <c r="D358" s="432"/>
      <c r="E358" s="432"/>
      <c r="F358" s="432"/>
      <c r="G358" s="432"/>
      <c r="H358" s="432"/>
      <c r="I358" s="432"/>
      <c r="J358" s="432"/>
      <c r="K358" s="432"/>
      <c r="L358" s="432"/>
      <c r="M358" s="432"/>
      <c r="N358" s="432"/>
      <c r="O358" s="465"/>
      <c r="P358" s="465"/>
      <c r="Q358" s="465"/>
      <c r="R358" s="465"/>
      <c r="S358" s="465"/>
      <c r="T358" s="465"/>
      <c r="U358" s="465"/>
      <c r="V358" s="465"/>
      <c r="W358" s="465"/>
      <c r="X358" s="465"/>
      <c r="Y358" s="465"/>
      <c r="Z358" s="465"/>
      <c r="AA358" s="465"/>
      <c r="AB358" s="465"/>
      <c r="AC358" s="465"/>
      <c r="AD358" s="465"/>
      <c r="AE358" s="465"/>
      <c r="AF358" s="465"/>
      <c r="AG358" s="465"/>
      <c r="AH358" s="465"/>
    </row>
    <row r="359" spans="1:36" ht="15" customHeight="1" x14ac:dyDescent="0.25">
      <c r="A359" s="432" t="s">
        <v>1391</v>
      </c>
      <c r="B359" s="432"/>
      <c r="C359" s="432"/>
      <c r="D359" s="432"/>
      <c r="E359" s="432"/>
      <c r="F359" s="432"/>
      <c r="G359" s="432"/>
      <c r="H359" s="432"/>
      <c r="I359" s="432"/>
      <c r="J359" s="432"/>
      <c r="K359" s="432"/>
      <c r="L359" s="432"/>
      <c r="M359" s="432"/>
      <c r="N359" s="432"/>
      <c r="O359" s="465">
        <v>4943</v>
      </c>
      <c r="P359" s="465"/>
      <c r="Q359" s="465"/>
      <c r="R359" s="465"/>
      <c r="S359" s="465"/>
      <c r="T359" s="465"/>
      <c r="U359" s="465"/>
      <c r="V359" s="465"/>
      <c r="W359" s="465"/>
      <c r="X359" s="465"/>
      <c r="Y359" s="465">
        <v>9701</v>
      </c>
      <c r="Z359" s="465"/>
      <c r="AA359" s="465"/>
      <c r="AB359" s="465"/>
      <c r="AC359" s="465"/>
      <c r="AD359" s="465"/>
      <c r="AE359" s="465"/>
      <c r="AF359" s="465"/>
      <c r="AG359" s="465"/>
      <c r="AH359" s="465"/>
    </row>
    <row r="360" spans="1:36" x14ac:dyDescent="0.25">
      <c r="A360" s="432"/>
      <c r="B360" s="432"/>
      <c r="C360" s="432"/>
      <c r="D360" s="432"/>
      <c r="E360" s="432"/>
      <c r="F360" s="432"/>
      <c r="G360" s="432"/>
      <c r="H360" s="432"/>
      <c r="I360" s="432"/>
      <c r="J360" s="432"/>
      <c r="K360" s="432"/>
      <c r="L360" s="432"/>
      <c r="M360" s="432"/>
      <c r="N360" s="432"/>
      <c r="O360" s="465"/>
      <c r="P360" s="465"/>
      <c r="Q360" s="465"/>
      <c r="R360" s="465"/>
      <c r="S360" s="465"/>
      <c r="T360" s="465"/>
      <c r="U360" s="465"/>
      <c r="V360" s="465"/>
      <c r="W360" s="465"/>
      <c r="X360" s="465"/>
      <c r="Y360" s="465"/>
      <c r="Z360" s="465"/>
      <c r="AA360" s="465"/>
      <c r="AB360" s="465"/>
      <c r="AC360" s="465"/>
      <c r="AD360" s="465"/>
      <c r="AE360" s="465"/>
      <c r="AF360" s="465"/>
      <c r="AG360" s="465"/>
      <c r="AH360" s="465"/>
    </row>
    <row r="361" spans="1:36" x14ac:dyDescent="0.25">
      <c r="A361" s="432" t="s">
        <v>1392</v>
      </c>
      <c r="B361" s="432"/>
      <c r="C361" s="432"/>
      <c r="D361" s="432"/>
      <c r="E361" s="432"/>
      <c r="F361" s="432"/>
      <c r="G361" s="432"/>
      <c r="H361" s="432"/>
      <c r="I361" s="432"/>
      <c r="J361" s="432"/>
      <c r="K361" s="432"/>
      <c r="L361" s="432"/>
      <c r="M361" s="432"/>
      <c r="N361" s="432"/>
      <c r="O361" s="466">
        <v>450848</v>
      </c>
      <c r="P361" s="466"/>
      <c r="Q361" s="466"/>
      <c r="R361" s="466"/>
      <c r="S361" s="466"/>
      <c r="T361" s="466"/>
      <c r="U361" s="466"/>
      <c r="V361" s="466"/>
      <c r="W361" s="466"/>
      <c r="X361" s="466"/>
      <c r="Y361" s="466">
        <v>544375</v>
      </c>
      <c r="Z361" s="466"/>
      <c r="AA361" s="466"/>
      <c r="AB361" s="466"/>
      <c r="AC361" s="466"/>
      <c r="AD361" s="466"/>
      <c r="AE361" s="466"/>
      <c r="AF361" s="466"/>
      <c r="AG361" s="466"/>
      <c r="AH361" s="466"/>
    </row>
    <row r="362" spans="1:36" x14ac:dyDescent="0.25">
      <c r="A362" s="432"/>
      <c r="B362" s="432"/>
      <c r="C362" s="432"/>
      <c r="D362" s="432"/>
      <c r="E362" s="432"/>
      <c r="F362" s="432"/>
      <c r="G362" s="432"/>
      <c r="H362" s="432"/>
      <c r="I362" s="432"/>
      <c r="J362" s="432"/>
      <c r="K362" s="432"/>
      <c r="L362" s="432"/>
      <c r="M362" s="432"/>
      <c r="N362" s="432"/>
      <c r="O362" s="466"/>
      <c r="P362" s="466"/>
      <c r="Q362" s="466"/>
      <c r="R362" s="466"/>
      <c r="S362" s="466"/>
      <c r="T362" s="466"/>
      <c r="U362" s="466"/>
      <c r="V362" s="466"/>
      <c r="W362" s="466"/>
      <c r="X362" s="466"/>
      <c r="Y362" s="466"/>
      <c r="Z362" s="466"/>
      <c r="AA362" s="466"/>
      <c r="AB362" s="466"/>
      <c r="AC362" s="466"/>
      <c r="AD362" s="466"/>
      <c r="AE362" s="466"/>
      <c r="AF362" s="466"/>
      <c r="AG362" s="466"/>
      <c r="AH362" s="466"/>
    </row>
    <row r="363" spans="1:36" ht="2.25" customHeight="1" x14ac:dyDescent="0.25">
      <c r="A363" s="432" t="s">
        <v>1393</v>
      </c>
      <c r="B363" s="432"/>
      <c r="C363" s="432"/>
      <c r="D363" s="432"/>
      <c r="E363" s="432"/>
      <c r="F363" s="432"/>
      <c r="G363" s="432"/>
      <c r="H363" s="432"/>
      <c r="I363" s="432"/>
      <c r="J363" s="432"/>
      <c r="K363" s="432"/>
      <c r="L363" s="432"/>
      <c r="M363" s="432"/>
      <c r="N363" s="432"/>
      <c r="O363" s="465"/>
      <c r="P363" s="465"/>
      <c r="Q363" s="465"/>
      <c r="R363" s="465"/>
      <c r="S363" s="465"/>
      <c r="T363" s="465"/>
      <c r="U363" s="465"/>
      <c r="V363" s="465"/>
      <c r="W363" s="465"/>
      <c r="X363" s="465"/>
      <c r="Y363" s="465"/>
      <c r="Z363" s="465"/>
      <c r="AA363" s="465"/>
      <c r="AB363" s="465"/>
      <c r="AC363" s="465"/>
      <c r="AD363" s="465"/>
      <c r="AE363" s="465"/>
      <c r="AF363" s="465"/>
      <c r="AG363" s="465"/>
      <c r="AH363" s="465"/>
    </row>
    <row r="364" spans="1:36" hidden="1" x14ac:dyDescent="0.25">
      <c r="A364" s="432"/>
      <c r="B364" s="432"/>
      <c r="C364" s="432"/>
      <c r="D364" s="432"/>
      <c r="E364" s="432"/>
      <c r="F364" s="432"/>
      <c r="G364" s="432"/>
      <c r="H364" s="432"/>
      <c r="I364" s="432"/>
      <c r="J364" s="432"/>
      <c r="K364" s="432"/>
      <c r="L364" s="432"/>
      <c r="M364" s="432"/>
      <c r="N364" s="432"/>
      <c r="O364" s="465"/>
      <c r="P364" s="465"/>
      <c r="Q364" s="465"/>
      <c r="R364" s="465"/>
      <c r="S364" s="465"/>
      <c r="T364" s="465"/>
      <c r="U364" s="465"/>
      <c r="V364" s="465"/>
      <c r="W364" s="465"/>
      <c r="X364" s="465"/>
      <c r="Y364" s="465"/>
      <c r="Z364" s="465"/>
      <c r="AA364" s="465"/>
      <c r="AB364" s="465"/>
      <c r="AC364" s="465"/>
      <c r="AD364" s="465"/>
      <c r="AE364" s="465"/>
      <c r="AF364" s="465"/>
      <c r="AG364" s="465"/>
      <c r="AH364" s="465"/>
    </row>
    <row r="365" spans="1:36" ht="5.25" hidden="1" customHeight="1"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7" t="s">
        <v>1447</v>
      </c>
      <c r="B366" s="467"/>
      <c r="C366" s="467"/>
      <c r="D366" s="467"/>
      <c r="E366" s="467"/>
      <c r="F366" s="467"/>
      <c r="G366" s="467"/>
      <c r="H366" s="467"/>
      <c r="I366" s="467"/>
      <c r="J366" s="467"/>
      <c r="K366" s="467"/>
      <c r="L366" s="467"/>
      <c r="M366" s="467"/>
      <c r="N366" s="467"/>
      <c r="O366" s="467"/>
      <c r="P366" s="467"/>
      <c r="Q366" s="467"/>
      <c r="R366" s="467"/>
      <c r="S366" s="467"/>
      <c r="T366" s="467"/>
      <c r="U366" s="467"/>
      <c r="V366" s="467"/>
      <c r="W366" s="467"/>
      <c r="X366" s="467"/>
      <c r="Y366" s="467"/>
      <c r="Z366" s="467"/>
      <c r="AA366" s="467"/>
      <c r="AB366" s="467"/>
      <c r="AC366" s="467"/>
      <c r="AD366" s="467"/>
      <c r="AE366" s="467"/>
      <c r="AF366" s="467"/>
      <c r="AG366" s="467"/>
      <c r="AH366" s="467"/>
    </row>
    <row r="367" spans="1:36" hidden="1"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hidden="1"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98" t="s">
        <v>1507</v>
      </c>
      <c r="B369" s="499"/>
      <c r="C369" s="499"/>
      <c r="D369" s="499"/>
      <c r="E369" s="499"/>
      <c r="F369" s="499"/>
      <c r="G369" s="499"/>
      <c r="H369" s="499"/>
      <c r="I369" s="499"/>
      <c r="J369" s="499"/>
      <c r="K369" s="499"/>
      <c r="L369" s="499"/>
      <c r="M369" s="499"/>
      <c r="N369" s="499"/>
      <c r="O369" s="499"/>
      <c r="P369" s="499"/>
      <c r="Q369" s="499"/>
      <c r="R369" s="499"/>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79" t="s">
        <v>1443</v>
      </c>
      <c r="C371" s="479"/>
      <c r="D371" s="479"/>
      <c r="E371" s="479"/>
      <c r="F371" s="479"/>
      <c r="G371" s="479"/>
      <c r="H371" s="479"/>
      <c r="I371" s="479"/>
      <c r="J371" s="479"/>
      <c r="K371" s="479"/>
      <c r="L371" s="479"/>
      <c r="M371" s="479"/>
      <c r="N371" s="479"/>
      <c r="O371" s="479"/>
      <c r="P371" s="479"/>
      <c r="Q371" s="479"/>
      <c r="R371" s="479"/>
      <c r="S371" s="479"/>
      <c r="T371" s="479"/>
      <c r="U371" s="479"/>
      <c r="V371" s="479"/>
      <c r="W371" s="479"/>
      <c r="X371" s="479"/>
      <c r="Y371" s="479"/>
      <c r="Z371" s="479"/>
      <c r="AA371" s="479"/>
      <c r="AB371" s="479"/>
      <c r="AC371" s="479"/>
      <c r="AD371" s="479"/>
      <c r="AE371" s="479"/>
      <c r="AF371" s="479"/>
      <c r="AG371" s="479"/>
      <c r="AH371" s="479"/>
    </row>
    <row r="372" spans="1:34" ht="38.25" hidden="1" customHeight="1" x14ac:dyDescent="0.25">
      <c r="A372" s="231"/>
      <c r="B372" s="480" t="s">
        <v>1444</v>
      </c>
      <c r="C372" s="480"/>
      <c r="D372" s="480"/>
      <c r="E372" s="480"/>
      <c r="F372" s="480"/>
      <c r="G372" s="480"/>
      <c r="H372" s="480"/>
      <c r="I372" s="480"/>
      <c r="J372" s="480"/>
      <c r="K372" s="480"/>
      <c r="L372" s="480"/>
      <c r="M372" s="480"/>
      <c r="N372" s="480"/>
      <c r="O372" s="480"/>
      <c r="P372" s="480"/>
      <c r="Q372" s="480"/>
      <c r="R372" s="480"/>
      <c r="S372" s="480"/>
      <c r="T372" s="480"/>
      <c r="U372" s="480"/>
      <c r="V372" s="480"/>
      <c r="W372" s="480"/>
      <c r="X372" s="480"/>
      <c r="Y372" s="480"/>
      <c r="Z372" s="480"/>
      <c r="AA372" s="480"/>
      <c r="AB372" s="480"/>
      <c r="AC372" s="480"/>
      <c r="AD372" s="480"/>
      <c r="AE372" s="480"/>
      <c r="AF372" s="480"/>
      <c r="AG372" s="480"/>
      <c r="AH372" s="480"/>
    </row>
    <row r="373" spans="1:34" ht="29.25" hidden="1" customHeight="1" x14ac:dyDescent="0.25">
      <c r="A373" s="231"/>
      <c r="B373" s="480" t="s">
        <v>1446</v>
      </c>
      <c r="C373" s="480"/>
      <c r="D373" s="480"/>
      <c r="E373" s="480"/>
      <c r="F373" s="480"/>
      <c r="G373" s="480"/>
      <c r="H373" s="480"/>
      <c r="I373" s="480"/>
      <c r="J373" s="480"/>
      <c r="K373" s="480"/>
      <c r="L373" s="480"/>
      <c r="M373" s="480"/>
      <c r="N373" s="480"/>
      <c r="O373" s="480"/>
      <c r="P373" s="480"/>
      <c r="Q373" s="480"/>
      <c r="R373" s="480"/>
      <c r="S373" s="480"/>
      <c r="T373" s="480"/>
      <c r="U373" s="480"/>
      <c r="V373" s="480"/>
      <c r="W373" s="480"/>
      <c r="X373" s="480"/>
      <c r="Y373" s="480"/>
      <c r="Z373" s="480"/>
      <c r="AA373" s="480"/>
      <c r="AB373" s="480"/>
      <c r="AC373" s="480"/>
      <c r="AD373" s="480"/>
      <c r="AE373" s="480"/>
      <c r="AF373" s="480"/>
      <c r="AG373" s="480"/>
      <c r="AH373" s="480"/>
    </row>
    <row r="374" spans="1:34" ht="26.25" hidden="1" customHeight="1" x14ac:dyDescent="0.25">
      <c r="A374" s="231"/>
      <c r="B374" s="480" t="s">
        <v>1445</v>
      </c>
      <c r="C374" s="480"/>
      <c r="D374" s="480"/>
      <c r="E374" s="480"/>
      <c r="F374" s="480"/>
      <c r="G374" s="480"/>
      <c r="H374" s="480"/>
      <c r="I374" s="480"/>
      <c r="J374" s="480"/>
      <c r="K374" s="480"/>
      <c r="L374" s="480"/>
      <c r="M374" s="480"/>
      <c r="N374" s="480"/>
      <c r="O374" s="480"/>
      <c r="P374" s="480"/>
      <c r="Q374" s="480"/>
      <c r="R374" s="480"/>
      <c r="S374" s="480"/>
      <c r="T374" s="480"/>
      <c r="U374" s="480"/>
      <c r="V374" s="480"/>
      <c r="W374" s="480"/>
      <c r="X374" s="480"/>
      <c r="Y374" s="480"/>
      <c r="Z374" s="480"/>
      <c r="AA374" s="480"/>
      <c r="AB374" s="480"/>
      <c r="AC374" s="480"/>
      <c r="AD374" s="480"/>
      <c r="AE374" s="480"/>
      <c r="AF374" s="480"/>
      <c r="AG374" s="480"/>
      <c r="AH374" s="480"/>
    </row>
    <row r="375" spans="1:34" hidden="1"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hidden="1"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25">
      <c r="A380" s="481" t="s">
        <v>1510</v>
      </c>
      <c r="B380" s="481"/>
      <c r="C380" s="481"/>
      <c r="D380" s="481"/>
      <c r="E380" s="481"/>
      <c r="F380" s="481"/>
      <c r="G380" s="481"/>
      <c r="H380" s="481"/>
      <c r="I380" s="481"/>
      <c r="J380" s="481"/>
      <c r="K380" s="481"/>
      <c r="L380" s="481"/>
      <c r="M380" s="481"/>
      <c r="N380" s="481"/>
      <c r="O380" s="481"/>
      <c r="P380" s="481"/>
      <c r="Q380" s="481"/>
      <c r="R380" s="481"/>
      <c r="S380" s="481"/>
      <c r="T380" s="481"/>
      <c r="U380" s="482"/>
      <c r="V380" s="482"/>
      <c r="W380" s="482"/>
      <c r="X380" s="482"/>
      <c r="Y380" s="482"/>
      <c r="Z380" s="482"/>
      <c r="AA380" s="482"/>
      <c r="AB380" s="482"/>
      <c r="AC380" s="482"/>
      <c r="AD380" s="482"/>
      <c r="AE380" s="482"/>
      <c r="AF380" s="482"/>
      <c r="AG380" s="482"/>
      <c r="AH380" s="482"/>
    </row>
    <row r="381" spans="1:34" ht="15" hidden="1" customHeight="1" x14ac:dyDescent="0.25">
      <c r="A381" s="481"/>
      <c r="B381" s="481"/>
      <c r="C381" s="481"/>
      <c r="D381" s="481"/>
      <c r="E381" s="481"/>
      <c r="F381" s="481"/>
      <c r="G381" s="481"/>
      <c r="H381" s="481"/>
      <c r="I381" s="481"/>
      <c r="J381" s="481"/>
      <c r="K381" s="481"/>
      <c r="L381" s="481"/>
      <c r="M381" s="481"/>
      <c r="N381" s="481"/>
      <c r="O381" s="481"/>
      <c r="P381" s="481"/>
      <c r="Q381" s="481"/>
      <c r="R381" s="481"/>
      <c r="S381" s="481"/>
      <c r="T381" s="481"/>
      <c r="U381" s="482"/>
      <c r="V381" s="482"/>
      <c r="W381" s="482"/>
      <c r="X381" s="482"/>
      <c r="Y381" s="482"/>
      <c r="Z381" s="482"/>
      <c r="AA381" s="482"/>
      <c r="AB381" s="482"/>
      <c r="AC381" s="482"/>
      <c r="AD381" s="482"/>
      <c r="AE381" s="482"/>
      <c r="AF381" s="482"/>
      <c r="AG381" s="482"/>
      <c r="AH381" s="482"/>
    </row>
    <row r="382" spans="1:34" ht="15" hidden="1" customHeight="1" x14ac:dyDescent="0.25">
      <c r="A382" s="481"/>
      <c r="B382" s="481"/>
      <c r="C382" s="481"/>
      <c r="D382" s="481"/>
      <c r="E382" s="481"/>
      <c r="F382" s="481"/>
      <c r="G382" s="481"/>
      <c r="H382" s="481"/>
      <c r="I382" s="481"/>
      <c r="J382" s="481"/>
      <c r="K382" s="481"/>
      <c r="L382" s="481"/>
      <c r="M382" s="481"/>
      <c r="N382" s="481"/>
      <c r="O382" s="481"/>
      <c r="P382" s="481"/>
      <c r="Q382" s="481"/>
      <c r="R382" s="481"/>
      <c r="S382" s="481"/>
      <c r="T382" s="481"/>
      <c r="U382" s="482"/>
      <c r="V382" s="482"/>
      <c r="W382" s="482"/>
      <c r="X382" s="482"/>
      <c r="Y382" s="482"/>
      <c r="Z382" s="482"/>
      <c r="AA382" s="482"/>
      <c r="AB382" s="482"/>
      <c r="AC382" s="482"/>
      <c r="AD382" s="482"/>
      <c r="AE382" s="482"/>
      <c r="AF382" s="482"/>
      <c r="AG382" s="482"/>
      <c r="AH382" s="482"/>
    </row>
    <row r="383" spans="1:34" ht="15" hidden="1" customHeight="1" x14ac:dyDescent="0.25">
      <c r="A383" s="481" t="s">
        <v>1315</v>
      </c>
      <c r="B383" s="481"/>
      <c r="C383" s="481"/>
      <c r="D383" s="481"/>
      <c r="E383" s="481"/>
      <c r="F383" s="481"/>
      <c r="G383" s="481"/>
      <c r="H383" s="481"/>
      <c r="I383" s="481"/>
      <c r="J383" s="481"/>
      <c r="K383" s="481"/>
      <c r="L383" s="481"/>
      <c r="M383" s="481"/>
      <c r="N383" s="481"/>
      <c r="O383" s="481"/>
      <c r="P383" s="481"/>
      <c r="Q383" s="481"/>
      <c r="R383" s="481"/>
      <c r="S383" s="481"/>
      <c r="T383" s="481"/>
      <c r="U383" s="482">
        <f>SUM(U380:AA382)</f>
        <v>0</v>
      </c>
      <c r="V383" s="482"/>
      <c r="W383" s="482"/>
      <c r="X383" s="482"/>
      <c r="Y383" s="482"/>
      <c r="Z383" s="482"/>
      <c r="AA383" s="482"/>
      <c r="AB383" s="482">
        <f>SUM(AB380:AH382)</f>
        <v>0</v>
      </c>
      <c r="AC383" s="482"/>
      <c r="AD383" s="482"/>
      <c r="AE383" s="482"/>
      <c r="AF383" s="482"/>
      <c r="AG383" s="482"/>
      <c r="AH383" s="482"/>
    </row>
    <row r="384" spans="1:34" hidden="1"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hidden="1"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25">
      <c r="A389" s="481" t="s">
        <v>1512</v>
      </c>
      <c r="B389" s="481"/>
      <c r="C389" s="481"/>
      <c r="D389" s="481"/>
      <c r="E389" s="481"/>
      <c r="F389" s="481"/>
      <c r="G389" s="481"/>
      <c r="H389" s="481"/>
      <c r="I389" s="481"/>
      <c r="J389" s="481"/>
      <c r="K389" s="481"/>
      <c r="L389" s="481"/>
      <c r="M389" s="481"/>
      <c r="N389" s="481"/>
      <c r="O389" s="481"/>
      <c r="P389" s="481"/>
      <c r="Q389" s="481"/>
      <c r="R389" s="481"/>
      <c r="S389" s="481"/>
      <c r="T389" s="481"/>
      <c r="U389" s="482"/>
      <c r="V389" s="482"/>
      <c r="W389" s="482"/>
      <c r="X389" s="482"/>
      <c r="Y389" s="482"/>
      <c r="Z389" s="482"/>
      <c r="AA389" s="482"/>
      <c r="AB389" s="482"/>
      <c r="AC389" s="482"/>
      <c r="AD389" s="482"/>
      <c r="AE389" s="482"/>
      <c r="AF389" s="482"/>
      <c r="AG389" s="482"/>
      <c r="AH389" s="482"/>
    </row>
    <row r="390" spans="1:34" hidden="1" x14ac:dyDescent="0.25">
      <c r="A390" s="481"/>
      <c r="B390" s="481"/>
      <c r="C390" s="481"/>
      <c r="D390" s="481"/>
      <c r="E390" s="481"/>
      <c r="F390" s="481"/>
      <c r="G390" s="481"/>
      <c r="H390" s="481"/>
      <c r="I390" s="481"/>
      <c r="J390" s="481"/>
      <c r="K390" s="481"/>
      <c r="L390" s="481"/>
      <c r="M390" s="481"/>
      <c r="N390" s="481"/>
      <c r="O390" s="481"/>
      <c r="P390" s="481"/>
      <c r="Q390" s="481"/>
      <c r="R390" s="481"/>
      <c r="S390" s="481"/>
      <c r="T390" s="481"/>
      <c r="U390" s="482"/>
      <c r="V390" s="482"/>
      <c r="W390" s="482"/>
      <c r="X390" s="482"/>
      <c r="Y390" s="482"/>
      <c r="Z390" s="482"/>
      <c r="AA390" s="482"/>
      <c r="AB390" s="482"/>
      <c r="AC390" s="482"/>
      <c r="AD390" s="482"/>
      <c r="AE390" s="482"/>
      <c r="AF390" s="482"/>
      <c r="AG390" s="482"/>
      <c r="AH390" s="482"/>
    </row>
    <row r="391" spans="1:34" hidden="1" x14ac:dyDescent="0.25">
      <c r="A391" s="481"/>
      <c r="B391" s="481"/>
      <c r="C391" s="481"/>
      <c r="D391" s="481"/>
      <c r="E391" s="481"/>
      <c r="F391" s="481"/>
      <c r="G391" s="481"/>
      <c r="H391" s="481"/>
      <c r="I391" s="481"/>
      <c r="J391" s="481"/>
      <c r="K391" s="481"/>
      <c r="L391" s="481"/>
      <c r="M391" s="481"/>
      <c r="N391" s="481"/>
      <c r="O391" s="481"/>
      <c r="P391" s="481"/>
      <c r="Q391" s="481"/>
      <c r="R391" s="481"/>
      <c r="S391" s="481"/>
      <c r="T391" s="481"/>
      <c r="U391" s="482"/>
      <c r="V391" s="482"/>
      <c r="W391" s="482"/>
      <c r="X391" s="482"/>
      <c r="Y391" s="482"/>
      <c r="Z391" s="482"/>
      <c r="AA391" s="482"/>
      <c r="AB391" s="482"/>
      <c r="AC391" s="482"/>
      <c r="AD391" s="482"/>
      <c r="AE391" s="482"/>
      <c r="AF391" s="482"/>
      <c r="AG391" s="482"/>
      <c r="AH391" s="482"/>
    </row>
    <row r="392" spans="1:34" hidden="1" x14ac:dyDescent="0.25">
      <c r="A392" s="481" t="s">
        <v>1315</v>
      </c>
      <c r="B392" s="481"/>
      <c r="C392" s="481"/>
      <c r="D392" s="481"/>
      <c r="E392" s="481"/>
      <c r="F392" s="481"/>
      <c r="G392" s="481"/>
      <c r="H392" s="481"/>
      <c r="I392" s="481"/>
      <c r="J392" s="481"/>
      <c r="K392" s="481"/>
      <c r="L392" s="481"/>
      <c r="M392" s="481"/>
      <c r="N392" s="481"/>
      <c r="O392" s="481"/>
      <c r="P392" s="481"/>
      <c r="Q392" s="481"/>
      <c r="R392" s="481"/>
      <c r="S392" s="481"/>
      <c r="T392" s="481"/>
      <c r="U392" s="482">
        <f>SUM(U389:AA391)</f>
        <v>0</v>
      </c>
      <c r="V392" s="482"/>
      <c r="W392" s="482"/>
      <c r="X392" s="482"/>
      <c r="Y392" s="482"/>
      <c r="Z392" s="482"/>
      <c r="AA392" s="482"/>
      <c r="AB392" s="482">
        <f>SUM(AB389:AH391)</f>
        <v>0</v>
      </c>
      <c r="AC392" s="482"/>
      <c r="AD392" s="482"/>
      <c r="AE392" s="482"/>
      <c r="AF392" s="482"/>
      <c r="AG392" s="482"/>
      <c r="AH392" s="482"/>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64" t="s">
        <v>1513</v>
      </c>
      <c r="B394" s="464"/>
      <c r="C394" s="464"/>
      <c r="D394" s="464"/>
      <c r="E394" s="464"/>
      <c r="F394" s="464"/>
      <c r="G394" s="464"/>
      <c r="H394" s="464"/>
      <c r="I394" s="464"/>
      <c r="J394" s="464"/>
      <c r="K394" s="464"/>
      <c r="L394" s="464"/>
      <c r="M394" s="464"/>
      <c r="N394" s="464"/>
      <c r="O394" s="464"/>
      <c r="P394" s="464"/>
      <c r="Q394" s="464"/>
      <c r="R394" s="464"/>
      <c r="S394" s="464"/>
      <c r="T394" s="464"/>
      <c r="U394" s="464"/>
      <c r="V394" s="464"/>
      <c r="W394" s="464"/>
      <c r="X394" s="464"/>
      <c r="Y394" s="464"/>
      <c r="Z394" s="464"/>
      <c r="AA394" s="464"/>
      <c r="AB394" s="464"/>
      <c r="AC394" s="464"/>
      <c r="AD394" s="464"/>
      <c r="AE394" s="464"/>
      <c r="AF394" s="464"/>
      <c r="AG394" s="464"/>
      <c r="AH394" s="464"/>
    </row>
    <row r="395" spans="1:34" hidden="1"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hidden="1"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1515</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75" t="s">
        <v>1448</v>
      </c>
      <c r="B399" s="475"/>
      <c r="C399" s="475"/>
      <c r="D399" s="475"/>
      <c r="E399" s="475"/>
      <c r="F399" s="475"/>
      <c r="G399" s="475"/>
      <c r="H399" s="475"/>
      <c r="I399" s="475"/>
      <c r="J399" s="475"/>
      <c r="K399" s="475"/>
      <c r="L399" s="475"/>
      <c r="M399" s="475"/>
      <c r="N399" s="475"/>
      <c r="O399" s="475"/>
      <c r="P399" s="475"/>
      <c r="Q399" s="475"/>
      <c r="R399" s="475"/>
      <c r="S399" s="475"/>
      <c r="T399" s="475"/>
      <c r="U399" s="475"/>
      <c r="V399" s="475"/>
      <c r="W399" s="475"/>
      <c r="X399" s="475"/>
      <c r="Y399" s="475"/>
      <c r="Z399" s="475"/>
      <c r="AA399" s="475"/>
      <c r="AB399" s="475"/>
      <c r="AC399" s="475"/>
      <c r="AD399" s="475"/>
      <c r="AE399" s="475"/>
      <c r="AF399" s="475"/>
      <c r="AG399" s="475"/>
      <c r="AH399" s="475"/>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63" t="s">
        <v>1417</v>
      </c>
      <c r="B401" s="463"/>
      <c r="C401" s="463"/>
      <c r="D401" s="463"/>
      <c r="E401" s="463"/>
      <c r="F401" s="463"/>
      <c r="G401" s="463"/>
      <c r="H401" s="463"/>
      <c r="I401" s="463"/>
      <c r="J401" s="463"/>
      <c r="K401" s="463"/>
      <c r="L401" s="463"/>
      <c r="M401" s="463"/>
      <c r="N401" s="463"/>
      <c r="O401" s="463"/>
      <c r="P401" s="463"/>
      <c r="Q401" s="463"/>
      <c r="R401" s="463"/>
      <c r="S401" s="463"/>
      <c r="T401" s="463"/>
      <c r="U401" s="463"/>
      <c r="V401" s="463"/>
      <c r="W401" s="463"/>
      <c r="X401" s="463"/>
      <c r="Y401" s="463"/>
      <c r="Z401" s="463"/>
      <c r="AA401" s="463"/>
      <c r="AB401" s="463"/>
      <c r="AC401" s="463"/>
      <c r="AD401" s="463"/>
      <c r="AE401" s="463"/>
      <c r="AF401" s="463"/>
      <c r="AG401" s="463"/>
      <c r="AH401" s="46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63" t="s">
        <v>1418</v>
      </c>
      <c r="B403" s="463"/>
      <c r="C403" s="463"/>
      <c r="D403" s="463"/>
      <c r="E403" s="463"/>
      <c r="F403" s="463"/>
      <c r="G403" s="463"/>
      <c r="H403" s="463"/>
      <c r="I403" s="463"/>
      <c r="J403" s="463"/>
      <c r="K403" s="463"/>
      <c r="L403" s="463"/>
      <c r="M403" s="463"/>
      <c r="N403" s="463"/>
      <c r="O403" s="463"/>
      <c r="P403" s="463"/>
      <c r="Q403" s="463"/>
      <c r="R403" s="463"/>
      <c r="S403" s="463"/>
      <c r="T403" s="463"/>
      <c r="U403" s="463"/>
      <c r="V403" s="463"/>
      <c r="W403" s="463"/>
      <c r="X403" s="463"/>
      <c r="Y403" s="463"/>
      <c r="Z403" s="463"/>
      <c r="AA403" s="463"/>
      <c r="AB403" s="463"/>
      <c r="AC403" s="463"/>
      <c r="AD403" s="463"/>
      <c r="AE403" s="463"/>
      <c r="AF403" s="463"/>
      <c r="AG403" s="463"/>
      <c r="AH403" s="46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63" t="s">
        <v>1419</v>
      </c>
      <c r="B405" s="463"/>
      <c r="C405" s="463"/>
      <c r="D405" s="463"/>
      <c r="E405" s="463"/>
      <c r="F405" s="463"/>
      <c r="G405" s="463"/>
      <c r="H405" s="463"/>
      <c r="I405" s="463"/>
      <c r="J405" s="463"/>
      <c r="K405" s="463"/>
      <c r="L405" s="463"/>
      <c r="M405" s="463"/>
      <c r="N405" s="463"/>
      <c r="O405" s="463"/>
      <c r="P405" s="463"/>
      <c r="Q405" s="463"/>
      <c r="R405" s="463"/>
      <c r="S405" s="463"/>
      <c r="T405" s="463"/>
      <c r="U405" s="463"/>
      <c r="V405" s="463"/>
      <c r="W405" s="463"/>
      <c r="X405" s="463"/>
      <c r="Y405" s="463"/>
      <c r="Z405" s="463"/>
      <c r="AA405" s="463"/>
      <c r="AB405" s="463"/>
      <c r="AC405" s="463"/>
      <c r="AD405" s="463"/>
      <c r="AE405" s="463"/>
      <c r="AF405" s="463"/>
      <c r="AG405" s="463"/>
      <c r="AH405" s="463"/>
    </row>
    <row r="406" spans="1:34" hidden="1" x14ac:dyDescent="0.25">
      <c r="A406" s="463"/>
      <c r="B406" s="463"/>
      <c r="C406" s="463"/>
      <c r="D406" s="463"/>
      <c r="E406" s="463"/>
      <c r="F406" s="463"/>
      <c r="G406" s="463"/>
      <c r="H406" s="463"/>
      <c r="I406" s="463"/>
      <c r="J406" s="463"/>
      <c r="K406" s="463"/>
      <c r="L406" s="463"/>
      <c r="M406" s="463"/>
      <c r="N406" s="463"/>
      <c r="O406" s="463"/>
      <c r="P406" s="463"/>
      <c r="Q406" s="463"/>
      <c r="R406" s="463"/>
      <c r="S406" s="463"/>
      <c r="T406" s="463"/>
      <c r="U406" s="463"/>
      <c r="V406" s="463"/>
      <c r="W406" s="463"/>
      <c r="X406" s="463"/>
      <c r="Y406" s="463"/>
      <c r="Z406" s="463"/>
      <c r="AA406" s="463"/>
      <c r="AB406" s="463"/>
      <c r="AC406" s="463"/>
      <c r="AD406" s="463"/>
      <c r="AE406" s="463"/>
      <c r="AF406" s="463"/>
      <c r="AG406" s="463"/>
      <c r="AH406" s="46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63" t="s">
        <v>1420</v>
      </c>
      <c r="B408" s="463"/>
      <c r="C408" s="463"/>
      <c r="D408" s="463"/>
      <c r="E408" s="463"/>
      <c r="F408" s="463"/>
      <c r="G408" s="463"/>
      <c r="H408" s="463"/>
      <c r="I408" s="463"/>
      <c r="J408" s="463"/>
      <c r="K408" s="463"/>
      <c r="L408" s="463"/>
      <c r="M408" s="463"/>
      <c r="N408" s="463"/>
      <c r="O408" s="463"/>
      <c r="P408" s="463"/>
      <c r="Q408" s="463"/>
      <c r="R408" s="463"/>
      <c r="S408" s="463"/>
      <c r="T408" s="463"/>
      <c r="U408" s="463"/>
      <c r="V408" s="463"/>
      <c r="W408" s="463"/>
      <c r="X408" s="463"/>
      <c r="Y408" s="463"/>
      <c r="Z408" s="463"/>
      <c r="AA408" s="463"/>
      <c r="AB408" s="463"/>
      <c r="AC408" s="463"/>
      <c r="AD408" s="463"/>
      <c r="AE408" s="463"/>
      <c r="AF408" s="463"/>
      <c r="AG408" s="463"/>
      <c r="AH408" s="463"/>
    </row>
    <row r="409" spans="1:34" hidden="1" x14ac:dyDescent="0.25">
      <c r="A409" s="463"/>
      <c r="B409" s="463"/>
      <c r="C409" s="463"/>
      <c r="D409" s="463"/>
      <c r="E409" s="463"/>
      <c r="F409" s="463"/>
      <c r="G409" s="463"/>
      <c r="H409" s="463"/>
      <c r="I409" s="463"/>
      <c r="J409" s="463"/>
      <c r="K409" s="463"/>
      <c r="L409" s="463"/>
      <c r="M409" s="463"/>
      <c r="N409" s="463"/>
      <c r="O409" s="463"/>
      <c r="P409" s="463"/>
      <c r="Q409" s="463"/>
      <c r="R409" s="463"/>
      <c r="S409" s="463"/>
      <c r="T409" s="463"/>
      <c r="U409" s="463"/>
      <c r="V409" s="463"/>
      <c r="W409" s="463"/>
      <c r="X409" s="463"/>
      <c r="Y409" s="463"/>
      <c r="Z409" s="463"/>
      <c r="AA409" s="463"/>
      <c r="AB409" s="463"/>
      <c r="AC409" s="463"/>
      <c r="AD409" s="463"/>
      <c r="AE409" s="463"/>
      <c r="AF409" s="463"/>
      <c r="AG409" s="463"/>
      <c r="AH409" s="46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63" t="s">
        <v>1421</v>
      </c>
      <c r="B411" s="463"/>
      <c r="C411" s="463"/>
      <c r="D411" s="463"/>
      <c r="E411" s="463"/>
      <c r="F411" s="463"/>
      <c r="G411" s="463"/>
      <c r="H411" s="463"/>
      <c r="I411" s="463"/>
      <c r="J411" s="463"/>
      <c r="K411" s="463"/>
      <c r="L411" s="463"/>
      <c r="M411" s="463"/>
      <c r="N411" s="463"/>
      <c r="O411" s="463"/>
      <c r="P411" s="463"/>
      <c r="Q411" s="463"/>
      <c r="R411" s="463"/>
      <c r="S411" s="463"/>
      <c r="T411" s="463"/>
      <c r="U411" s="463"/>
      <c r="V411" s="463"/>
      <c r="W411" s="463"/>
      <c r="X411" s="463"/>
      <c r="Y411" s="463"/>
      <c r="Z411" s="463"/>
      <c r="AA411" s="463"/>
      <c r="AB411" s="463"/>
      <c r="AC411" s="463"/>
      <c r="AD411" s="463"/>
      <c r="AE411" s="463"/>
      <c r="AF411" s="463"/>
      <c r="AG411" s="463"/>
      <c r="AH411" s="46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89" t="s">
        <v>1519</v>
      </c>
      <c r="B413" s="489"/>
      <c r="C413" s="489"/>
      <c r="D413" s="489"/>
      <c r="E413" s="489"/>
      <c r="F413" s="489"/>
      <c r="G413" s="489"/>
      <c r="H413" s="489"/>
      <c r="I413" s="489"/>
      <c r="J413" s="489"/>
      <c r="K413" s="489"/>
      <c r="L413" s="489"/>
      <c r="M413" s="489"/>
      <c r="N413" s="489"/>
      <c r="O413" s="489"/>
      <c r="P413" s="489"/>
      <c r="Q413" s="489"/>
      <c r="R413" s="489"/>
      <c r="S413" s="489"/>
      <c r="T413" s="489"/>
      <c r="U413" s="489"/>
      <c r="V413" s="489"/>
      <c r="W413" s="489"/>
      <c r="X413" s="489"/>
      <c r="Y413" s="489"/>
      <c r="Z413" s="489"/>
      <c r="AA413" s="489"/>
      <c r="AB413" s="489"/>
      <c r="AC413" s="489"/>
      <c r="AD413" s="489"/>
      <c r="AE413" s="489"/>
      <c r="AF413" s="489"/>
      <c r="AG413" s="489"/>
      <c r="AH413" s="489"/>
    </row>
    <row r="414" spans="1:34" hidden="1"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63" t="s">
        <v>1431</v>
      </c>
      <c r="B415" s="463"/>
      <c r="C415" s="463"/>
      <c r="D415" s="463"/>
      <c r="E415" s="463"/>
      <c r="F415" s="463"/>
      <c r="G415" s="463"/>
      <c r="H415" s="463"/>
      <c r="I415" s="463"/>
      <c r="J415" s="463"/>
      <c r="K415" s="463"/>
      <c r="L415" s="463"/>
      <c r="M415" s="463"/>
      <c r="N415" s="463"/>
      <c r="O415" s="463"/>
      <c r="P415" s="463"/>
      <c r="Q415" s="463"/>
      <c r="R415" s="463"/>
      <c r="S415" s="463"/>
      <c r="T415" s="463"/>
      <c r="U415" s="463"/>
      <c r="V415" s="463"/>
      <c r="W415" s="463"/>
      <c r="X415" s="463"/>
      <c r="Y415" s="463"/>
      <c r="Z415" s="463"/>
      <c r="AA415" s="463"/>
      <c r="AB415" s="463"/>
      <c r="AC415" s="463"/>
      <c r="AD415" s="463"/>
      <c r="AE415" s="463"/>
      <c r="AF415" s="463"/>
      <c r="AG415" s="463"/>
      <c r="AH415" s="463"/>
    </row>
    <row r="416" spans="1:34" hidden="1" x14ac:dyDescent="0.25">
      <c r="A416" s="463"/>
      <c r="B416" s="463"/>
      <c r="C416" s="463"/>
      <c r="D416" s="463"/>
      <c r="E416" s="463"/>
      <c r="F416" s="463"/>
      <c r="G416" s="463"/>
      <c r="H416" s="463"/>
      <c r="I416" s="463"/>
      <c r="J416" s="463"/>
      <c r="K416" s="463"/>
      <c r="L416" s="463"/>
      <c r="M416" s="463"/>
      <c r="N416" s="463"/>
      <c r="O416" s="463"/>
      <c r="P416" s="463"/>
      <c r="Q416" s="463"/>
      <c r="R416" s="463"/>
      <c r="S416" s="463"/>
      <c r="T416" s="463"/>
      <c r="U416" s="463"/>
      <c r="V416" s="463"/>
      <c r="W416" s="463"/>
      <c r="X416" s="463"/>
      <c r="Y416" s="463"/>
      <c r="Z416" s="463"/>
      <c r="AA416" s="463"/>
      <c r="AB416" s="463"/>
      <c r="AC416" s="463"/>
      <c r="AD416" s="463"/>
      <c r="AE416" s="463"/>
      <c r="AF416" s="463"/>
      <c r="AG416" s="463"/>
      <c r="AH416" s="46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1449</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64" t="s">
        <v>1450</v>
      </c>
      <c r="B420" s="464"/>
      <c r="C420" s="464"/>
      <c r="D420" s="464"/>
      <c r="E420" s="464"/>
      <c r="F420" s="464"/>
      <c r="G420" s="464"/>
      <c r="H420" s="464"/>
      <c r="I420" s="464"/>
      <c r="J420" s="464"/>
      <c r="K420" s="464"/>
      <c r="L420" s="464"/>
      <c r="M420" s="464"/>
      <c r="N420" s="464"/>
      <c r="O420" s="464"/>
      <c r="P420" s="464"/>
      <c r="Q420" s="464"/>
      <c r="R420" s="464"/>
      <c r="S420" s="464"/>
      <c r="T420" s="464"/>
      <c r="U420" s="464"/>
      <c r="V420" s="464"/>
      <c r="W420" s="464"/>
      <c r="X420" s="464"/>
      <c r="Y420" s="464"/>
      <c r="Z420" s="464"/>
      <c r="AA420" s="464"/>
      <c r="AB420" s="464"/>
      <c r="AC420" s="464"/>
      <c r="AD420" s="464"/>
      <c r="AE420" s="464"/>
      <c r="AF420" s="464"/>
      <c r="AG420" s="464"/>
      <c r="AH420" s="464"/>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64" t="s">
        <v>1451</v>
      </c>
      <c r="B422" s="464"/>
      <c r="C422" s="464"/>
      <c r="D422" s="464"/>
      <c r="E422" s="464"/>
      <c r="F422" s="464"/>
      <c r="G422" s="464"/>
      <c r="H422" s="464"/>
      <c r="I422" s="464"/>
      <c r="J422" s="464"/>
      <c r="K422" s="464"/>
      <c r="L422" s="464"/>
      <c r="M422" s="464"/>
      <c r="N422" s="464"/>
      <c r="O422" s="464"/>
      <c r="P422" s="464"/>
      <c r="Q422" s="464"/>
      <c r="R422" s="464"/>
      <c r="S422" s="464"/>
      <c r="T422" s="464"/>
      <c r="U422" s="464"/>
      <c r="V422" s="464"/>
      <c r="W422" s="464"/>
      <c r="X422" s="464"/>
      <c r="Y422" s="464"/>
      <c r="Z422" s="464"/>
      <c r="AA422" s="464"/>
      <c r="AB422" s="464"/>
      <c r="AC422" s="464"/>
      <c r="AD422" s="464"/>
      <c r="AE422" s="464"/>
      <c r="AF422" s="464"/>
      <c r="AG422" s="464"/>
      <c r="AH422" s="464"/>
    </row>
    <row r="423" spans="1:34" hidden="1"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90" t="s">
        <v>1452</v>
      </c>
      <c r="B424" s="490"/>
      <c r="C424" s="490"/>
      <c r="D424" s="490"/>
      <c r="E424" s="490"/>
      <c r="F424" s="490"/>
      <c r="G424" s="490"/>
      <c r="H424" s="490"/>
      <c r="I424" s="490"/>
      <c r="J424" s="490"/>
      <c r="K424" s="490"/>
      <c r="L424" s="490"/>
      <c r="M424" s="490"/>
      <c r="N424" s="490"/>
      <c r="O424" s="490"/>
      <c r="P424" s="490"/>
      <c r="Q424" s="490"/>
      <c r="R424" s="490"/>
      <c r="S424" s="490"/>
      <c r="T424" s="490"/>
      <c r="U424" s="490"/>
      <c r="V424" s="490"/>
      <c r="W424" s="490"/>
      <c r="X424" s="490"/>
      <c r="Y424" s="490"/>
      <c r="Z424" s="490"/>
      <c r="AA424" s="490"/>
      <c r="AB424" s="490"/>
      <c r="AC424" s="490"/>
      <c r="AD424" s="490"/>
      <c r="AE424" s="490"/>
      <c r="AF424" s="490"/>
      <c r="AG424" s="490"/>
      <c r="AH424" s="490"/>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83" t="s">
        <v>1307</v>
      </c>
      <c r="B426" s="484"/>
      <c r="C426" s="484"/>
      <c r="D426" s="484"/>
      <c r="E426" s="484"/>
      <c r="F426" s="484"/>
      <c r="G426" s="484"/>
      <c r="H426" s="484"/>
      <c r="I426" s="484"/>
      <c r="J426" s="484"/>
      <c r="K426" s="484"/>
      <c r="L426" s="484"/>
      <c r="M426" s="484"/>
      <c r="N426" s="484"/>
      <c r="O426" s="484"/>
      <c r="P426" s="484"/>
      <c r="Q426" s="484"/>
      <c r="R426" s="485"/>
      <c r="S426" s="483" t="s">
        <v>494</v>
      </c>
      <c r="T426" s="484"/>
      <c r="U426" s="484"/>
      <c r="V426" s="484"/>
      <c r="W426" s="484"/>
      <c r="X426" s="484"/>
      <c r="Y426" s="484"/>
      <c r="Z426" s="485"/>
      <c r="AA426" s="483" t="s">
        <v>572</v>
      </c>
      <c r="AB426" s="484"/>
      <c r="AC426" s="484"/>
      <c r="AD426" s="484"/>
      <c r="AE426" s="484"/>
      <c r="AF426" s="484"/>
      <c r="AG426" s="484"/>
      <c r="AH426" s="485"/>
    </row>
    <row r="427" spans="1:34" hidden="1" x14ac:dyDescent="0.25">
      <c r="A427" s="486"/>
      <c r="B427" s="487"/>
      <c r="C427" s="487"/>
      <c r="D427" s="487"/>
      <c r="E427" s="487"/>
      <c r="F427" s="487"/>
      <c r="G427" s="487"/>
      <c r="H427" s="487"/>
      <c r="I427" s="487"/>
      <c r="J427" s="487"/>
      <c r="K427" s="487"/>
      <c r="L427" s="487"/>
      <c r="M427" s="487"/>
      <c r="N427" s="487"/>
      <c r="O427" s="487"/>
      <c r="P427" s="487"/>
      <c r="Q427" s="487"/>
      <c r="R427" s="488"/>
      <c r="S427" s="486"/>
      <c r="T427" s="487"/>
      <c r="U427" s="487"/>
      <c r="V427" s="487"/>
      <c r="W427" s="487"/>
      <c r="X427" s="487"/>
      <c r="Y427" s="487"/>
      <c r="Z427" s="488"/>
      <c r="AA427" s="486"/>
      <c r="AB427" s="487"/>
      <c r="AC427" s="487"/>
      <c r="AD427" s="487"/>
      <c r="AE427" s="487"/>
      <c r="AF427" s="487"/>
      <c r="AG427" s="487"/>
      <c r="AH427" s="488"/>
    </row>
    <row r="428" spans="1:34" hidden="1" x14ac:dyDescent="0.25">
      <c r="A428" s="491" t="s">
        <v>1422</v>
      </c>
      <c r="B428" s="492"/>
      <c r="C428" s="492"/>
      <c r="D428" s="492"/>
      <c r="E428" s="492"/>
      <c r="F428" s="492"/>
      <c r="G428" s="492"/>
      <c r="H428" s="492"/>
      <c r="I428" s="492"/>
      <c r="J428" s="492"/>
      <c r="K428" s="492"/>
      <c r="L428" s="492"/>
      <c r="M428" s="492"/>
      <c r="N428" s="492"/>
      <c r="O428" s="492"/>
      <c r="P428" s="492"/>
      <c r="Q428" s="492"/>
      <c r="R428" s="493"/>
      <c r="S428" s="494"/>
      <c r="T428" s="495"/>
      <c r="U428" s="495"/>
      <c r="V428" s="495"/>
      <c r="W428" s="495"/>
      <c r="X428" s="495"/>
      <c r="Y428" s="495"/>
      <c r="Z428" s="496"/>
      <c r="AA428" s="494"/>
      <c r="AB428" s="495"/>
      <c r="AC428" s="495"/>
      <c r="AD428" s="495"/>
      <c r="AE428" s="495"/>
      <c r="AF428" s="495"/>
      <c r="AG428" s="495"/>
      <c r="AH428" s="496"/>
    </row>
    <row r="429" spans="1:34" hidden="1" x14ac:dyDescent="0.25">
      <c r="A429" s="491" t="s">
        <v>1423</v>
      </c>
      <c r="B429" s="492"/>
      <c r="C429" s="492"/>
      <c r="D429" s="492"/>
      <c r="E429" s="492"/>
      <c r="F429" s="492"/>
      <c r="G429" s="492"/>
      <c r="H429" s="492"/>
      <c r="I429" s="492"/>
      <c r="J429" s="492"/>
      <c r="K429" s="492"/>
      <c r="L429" s="492"/>
      <c r="M429" s="492"/>
      <c r="N429" s="492"/>
      <c r="O429" s="492"/>
      <c r="P429" s="492"/>
      <c r="Q429" s="492"/>
      <c r="R429" s="493"/>
      <c r="S429" s="494"/>
      <c r="T429" s="495"/>
      <c r="U429" s="495"/>
      <c r="V429" s="495"/>
      <c r="W429" s="495"/>
      <c r="X429" s="495"/>
      <c r="Y429" s="495"/>
      <c r="Z429" s="496"/>
      <c r="AA429" s="494"/>
      <c r="AB429" s="495"/>
      <c r="AC429" s="495"/>
      <c r="AD429" s="495"/>
      <c r="AE429" s="495"/>
      <c r="AF429" s="495"/>
      <c r="AG429" s="495"/>
      <c r="AH429" s="496"/>
    </row>
    <row r="430" spans="1:34" hidden="1" x14ac:dyDescent="0.25">
      <c r="A430" s="491" t="s">
        <v>1424</v>
      </c>
      <c r="B430" s="492"/>
      <c r="C430" s="492"/>
      <c r="D430" s="492"/>
      <c r="E430" s="492"/>
      <c r="F430" s="492"/>
      <c r="G430" s="492"/>
      <c r="H430" s="492"/>
      <c r="I430" s="492"/>
      <c r="J430" s="492"/>
      <c r="K430" s="492"/>
      <c r="L430" s="492"/>
      <c r="M430" s="492"/>
      <c r="N430" s="492"/>
      <c r="O430" s="492"/>
      <c r="P430" s="492"/>
      <c r="Q430" s="492"/>
      <c r="R430" s="493"/>
      <c r="S430" s="494"/>
      <c r="T430" s="495"/>
      <c r="U430" s="495"/>
      <c r="V430" s="495"/>
      <c r="W430" s="495"/>
      <c r="X430" s="495"/>
      <c r="Y430" s="495"/>
      <c r="Z430" s="496"/>
      <c r="AA430" s="494"/>
      <c r="AB430" s="495"/>
      <c r="AC430" s="495"/>
      <c r="AD430" s="495"/>
      <c r="AE430" s="495"/>
      <c r="AF430" s="495"/>
      <c r="AG430" s="495"/>
      <c r="AH430" s="496"/>
    </row>
    <row r="431" spans="1:34" hidden="1" x14ac:dyDescent="0.25">
      <c r="A431" s="491" t="s">
        <v>1425</v>
      </c>
      <c r="B431" s="492"/>
      <c r="C431" s="492"/>
      <c r="D431" s="492"/>
      <c r="E431" s="492"/>
      <c r="F431" s="492"/>
      <c r="G431" s="492"/>
      <c r="H431" s="492"/>
      <c r="I431" s="492"/>
      <c r="J431" s="492"/>
      <c r="K431" s="492"/>
      <c r="L431" s="492"/>
      <c r="M431" s="492"/>
      <c r="N431" s="492"/>
      <c r="O431" s="492"/>
      <c r="P431" s="492"/>
      <c r="Q431" s="492"/>
      <c r="R431" s="493"/>
      <c r="S431" s="494"/>
      <c r="T431" s="495"/>
      <c r="U431" s="495"/>
      <c r="V431" s="495"/>
      <c r="W431" s="495"/>
      <c r="X431" s="495"/>
      <c r="Y431" s="495"/>
      <c r="Z431" s="496"/>
      <c r="AA431" s="494"/>
      <c r="AB431" s="495"/>
      <c r="AC431" s="495"/>
      <c r="AD431" s="495"/>
      <c r="AE431" s="495"/>
      <c r="AF431" s="495"/>
      <c r="AG431" s="495"/>
      <c r="AH431" s="496"/>
    </row>
    <row r="432" spans="1:34" hidden="1" x14ac:dyDescent="0.25">
      <c r="A432" s="491" t="s">
        <v>1426</v>
      </c>
      <c r="B432" s="492"/>
      <c r="C432" s="492"/>
      <c r="D432" s="492"/>
      <c r="E432" s="492"/>
      <c r="F432" s="492"/>
      <c r="G432" s="492"/>
      <c r="H432" s="492"/>
      <c r="I432" s="492"/>
      <c r="J432" s="492"/>
      <c r="K432" s="492"/>
      <c r="L432" s="492"/>
      <c r="M432" s="492"/>
      <c r="N432" s="492"/>
      <c r="O432" s="492"/>
      <c r="P432" s="492"/>
      <c r="Q432" s="492"/>
      <c r="R432" s="493"/>
      <c r="S432" s="494"/>
      <c r="T432" s="495"/>
      <c r="U432" s="495"/>
      <c r="V432" s="495"/>
      <c r="W432" s="495"/>
      <c r="X432" s="495"/>
      <c r="Y432" s="495"/>
      <c r="Z432" s="496"/>
      <c r="AA432" s="494"/>
      <c r="AB432" s="495"/>
      <c r="AC432" s="495"/>
      <c r="AD432" s="495"/>
      <c r="AE432" s="495"/>
      <c r="AF432" s="495"/>
      <c r="AG432" s="495"/>
      <c r="AH432" s="496"/>
    </row>
    <row r="433" spans="1:34" hidden="1" x14ac:dyDescent="0.25">
      <c r="A433" s="491" t="s">
        <v>1427</v>
      </c>
      <c r="B433" s="492"/>
      <c r="C433" s="492"/>
      <c r="D433" s="492"/>
      <c r="E433" s="492"/>
      <c r="F433" s="492"/>
      <c r="G433" s="492"/>
      <c r="H433" s="492"/>
      <c r="I433" s="492"/>
      <c r="J433" s="492"/>
      <c r="K433" s="492"/>
      <c r="L433" s="492"/>
      <c r="M433" s="492"/>
      <c r="N433" s="492"/>
      <c r="O433" s="492"/>
      <c r="P433" s="492"/>
      <c r="Q433" s="492"/>
      <c r="R433" s="493"/>
      <c r="S433" s="494"/>
      <c r="T433" s="495"/>
      <c r="U433" s="495"/>
      <c r="V433" s="495"/>
      <c r="W433" s="495"/>
      <c r="X433" s="495"/>
      <c r="Y433" s="495"/>
      <c r="Z433" s="496"/>
      <c r="AA433" s="494"/>
      <c r="AB433" s="495"/>
      <c r="AC433" s="495"/>
      <c r="AD433" s="495"/>
      <c r="AE433" s="495"/>
      <c r="AF433" s="495"/>
      <c r="AG433" s="495"/>
      <c r="AH433" s="496"/>
    </row>
    <row r="434" spans="1:34" hidden="1" x14ac:dyDescent="0.25">
      <c r="A434" s="491" t="s">
        <v>1428</v>
      </c>
      <c r="B434" s="492"/>
      <c r="C434" s="492"/>
      <c r="D434" s="492"/>
      <c r="E434" s="492"/>
      <c r="F434" s="492"/>
      <c r="G434" s="492"/>
      <c r="H434" s="492"/>
      <c r="I434" s="492"/>
      <c r="J434" s="492"/>
      <c r="K434" s="492"/>
      <c r="L434" s="492"/>
      <c r="M434" s="492"/>
      <c r="N434" s="492"/>
      <c r="O434" s="492"/>
      <c r="P434" s="492"/>
      <c r="Q434" s="492"/>
      <c r="R434" s="493"/>
      <c r="S434" s="494"/>
      <c r="T434" s="495"/>
      <c r="U434" s="495"/>
      <c r="V434" s="495"/>
      <c r="W434" s="495"/>
      <c r="X434" s="495"/>
      <c r="Y434" s="495"/>
      <c r="Z434" s="496"/>
      <c r="AA434" s="494"/>
      <c r="AB434" s="495"/>
      <c r="AC434" s="495"/>
      <c r="AD434" s="495"/>
      <c r="AE434" s="495"/>
      <c r="AF434" s="495"/>
      <c r="AG434" s="495"/>
      <c r="AH434" s="496"/>
    </row>
    <row r="435" spans="1:34" hidden="1" x14ac:dyDescent="0.25">
      <c r="A435" s="491" t="s">
        <v>1429</v>
      </c>
      <c r="B435" s="492"/>
      <c r="C435" s="492"/>
      <c r="D435" s="492"/>
      <c r="E435" s="492"/>
      <c r="F435" s="492"/>
      <c r="G435" s="492"/>
      <c r="H435" s="492"/>
      <c r="I435" s="492"/>
      <c r="J435" s="492"/>
      <c r="K435" s="492"/>
      <c r="L435" s="492"/>
      <c r="M435" s="492"/>
      <c r="N435" s="492"/>
      <c r="O435" s="492"/>
      <c r="P435" s="492"/>
      <c r="Q435" s="492"/>
      <c r="R435" s="493"/>
      <c r="S435" s="494"/>
      <c r="T435" s="495"/>
      <c r="U435" s="495"/>
      <c r="V435" s="495"/>
      <c r="W435" s="495"/>
      <c r="X435" s="495"/>
      <c r="Y435" s="495"/>
      <c r="Z435" s="496"/>
      <c r="AA435" s="494"/>
      <c r="AB435" s="495"/>
      <c r="AC435" s="495"/>
      <c r="AD435" s="495"/>
      <c r="AE435" s="495"/>
      <c r="AF435" s="495"/>
      <c r="AG435" s="495"/>
      <c r="AH435" s="496"/>
    </row>
    <row r="436" spans="1:34" hidden="1" x14ac:dyDescent="0.25">
      <c r="A436" s="491" t="s">
        <v>1430</v>
      </c>
      <c r="B436" s="492"/>
      <c r="C436" s="492"/>
      <c r="D436" s="492"/>
      <c r="E436" s="492"/>
      <c r="F436" s="492"/>
      <c r="G436" s="492"/>
      <c r="H436" s="492"/>
      <c r="I436" s="492"/>
      <c r="J436" s="492"/>
      <c r="K436" s="492"/>
      <c r="L436" s="492"/>
      <c r="M436" s="492"/>
      <c r="N436" s="492"/>
      <c r="O436" s="492"/>
      <c r="P436" s="492"/>
      <c r="Q436" s="492"/>
      <c r="R436" s="493"/>
      <c r="S436" s="494"/>
      <c r="T436" s="495"/>
      <c r="U436" s="495"/>
      <c r="V436" s="495"/>
      <c r="W436" s="495"/>
      <c r="X436" s="495"/>
      <c r="Y436" s="495"/>
      <c r="Z436" s="496"/>
      <c r="AA436" s="494"/>
      <c r="AB436" s="495"/>
      <c r="AC436" s="495"/>
      <c r="AD436" s="495"/>
      <c r="AE436" s="495"/>
      <c r="AF436" s="495"/>
      <c r="AG436" s="495"/>
      <c r="AH436" s="496"/>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1514</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63" t="s">
        <v>1538</v>
      </c>
      <c r="B441" s="463"/>
      <c r="C441" s="463"/>
      <c r="D441" s="463"/>
      <c r="E441" s="463"/>
      <c r="F441" s="463"/>
      <c r="G441" s="463"/>
      <c r="H441" s="463"/>
      <c r="I441" s="463"/>
      <c r="J441" s="463"/>
      <c r="K441" s="463"/>
      <c r="L441" s="463"/>
      <c r="M441" s="463"/>
      <c r="N441" s="463"/>
      <c r="O441" s="463"/>
      <c r="P441" s="463"/>
      <c r="Q441" s="463"/>
      <c r="R441" s="463"/>
      <c r="S441" s="463"/>
      <c r="T441" s="463"/>
      <c r="U441" s="463"/>
      <c r="V441" s="463"/>
      <c r="W441" s="463"/>
      <c r="X441" s="463"/>
      <c r="Y441" s="463"/>
      <c r="Z441" s="463"/>
      <c r="AA441" s="463"/>
      <c r="AB441" s="463"/>
      <c r="AC441" s="463"/>
      <c r="AD441" s="463"/>
      <c r="AE441" s="463"/>
      <c r="AF441" s="463"/>
      <c r="AG441" s="463"/>
      <c r="AH441" s="463"/>
    </row>
    <row r="442" spans="1:34" x14ac:dyDescent="0.25">
      <c r="A442" s="463"/>
      <c r="B442" s="463"/>
      <c r="C442" s="463"/>
      <c r="D442" s="463"/>
      <c r="E442" s="463"/>
      <c r="F442" s="463"/>
      <c r="G442" s="463"/>
      <c r="H442" s="463"/>
      <c r="I442" s="463"/>
      <c r="J442" s="463"/>
      <c r="K442" s="463"/>
      <c r="L442" s="463"/>
      <c r="M442" s="463"/>
      <c r="N442" s="463"/>
      <c r="O442" s="463"/>
      <c r="P442" s="463"/>
      <c r="Q442" s="463"/>
      <c r="R442" s="463"/>
      <c r="S442" s="463"/>
      <c r="T442" s="463"/>
      <c r="U442" s="463"/>
      <c r="V442" s="463"/>
      <c r="W442" s="463"/>
      <c r="X442" s="463"/>
      <c r="Y442" s="463"/>
      <c r="Z442" s="463"/>
      <c r="AA442" s="463"/>
      <c r="AB442" s="463"/>
      <c r="AC442" s="463"/>
      <c r="AD442" s="463"/>
      <c r="AE442" s="463"/>
      <c r="AF442" s="463"/>
      <c r="AG442" s="463"/>
      <c r="AH442" s="46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40" t="s">
        <v>1502</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64" t="s">
        <v>1503</v>
      </c>
      <c r="B446" s="464"/>
      <c r="C446" s="464"/>
      <c r="D446" s="464"/>
      <c r="E446" s="464"/>
      <c r="F446" s="464"/>
      <c r="G446" s="464"/>
      <c r="H446" s="464"/>
      <c r="I446" s="464"/>
      <c r="J446" s="464"/>
      <c r="K446" s="464"/>
      <c r="L446" s="464"/>
      <c r="M446" s="464"/>
      <c r="N446" s="464"/>
      <c r="O446" s="464"/>
      <c r="P446" s="464"/>
      <c r="Q446" s="464"/>
      <c r="R446" s="464"/>
      <c r="S446" s="464"/>
      <c r="T446" s="464"/>
      <c r="U446" s="464"/>
      <c r="V446" s="464"/>
      <c r="W446" s="464"/>
      <c r="X446" s="464"/>
      <c r="Y446" s="464"/>
      <c r="Z446" s="464"/>
      <c r="AA446" s="464"/>
      <c r="AB446" s="464"/>
      <c r="AC446" s="464"/>
      <c r="AD446" s="464"/>
      <c r="AE446" s="464"/>
      <c r="AF446" s="464"/>
      <c r="AG446" s="464"/>
      <c r="AH446" s="464"/>
    </row>
    <row r="447" spans="1:34" ht="54" hidden="1" customHeight="1" x14ac:dyDescent="0.25">
      <c r="A447" s="464" t="s">
        <v>1504</v>
      </c>
      <c r="B447" s="464"/>
      <c r="C447" s="464"/>
      <c r="D447" s="464"/>
      <c r="E447" s="464"/>
      <c r="F447" s="464"/>
      <c r="G447" s="464"/>
      <c r="H447" s="464"/>
      <c r="I447" s="464"/>
      <c r="J447" s="464"/>
      <c r="K447" s="464"/>
      <c r="L447" s="464"/>
      <c r="M447" s="464"/>
      <c r="N447" s="464"/>
      <c r="O447" s="464"/>
      <c r="P447" s="464"/>
      <c r="Q447" s="464"/>
      <c r="R447" s="464"/>
      <c r="S447" s="464"/>
      <c r="T447" s="464"/>
      <c r="U447" s="464"/>
      <c r="V447" s="464"/>
      <c r="W447" s="464"/>
      <c r="X447" s="464"/>
      <c r="Y447" s="464"/>
      <c r="Z447" s="464"/>
      <c r="AA447" s="464"/>
      <c r="AB447" s="464"/>
      <c r="AC447" s="464"/>
      <c r="AD447" s="464"/>
      <c r="AE447" s="464"/>
      <c r="AF447" s="464"/>
      <c r="AG447" s="464"/>
      <c r="AH447" s="464"/>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31.12.2023
Poznámky Úč POD 3-01&amp;CCOLAR,s.r.o.
&amp;RIČO: 36190675</oddHead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1453</v>
      </c>
    </row>
    <row r="2" spans="1:1" x14ac:dyDescent="0.2">
      <c r="A2" s="237" t="s">
        <v>1454</v>
      </c>
    </row>
    <row r="3" spans="1:1" x14ac:dyDescent="0.2">
      <c r="A3" s="237" t="s">
        <v>1455</v>
      </c>
    </row>
    <row r="4" spans="1:1" x14ac:dyDescent="0.2">
      <c r="A4" t="s">
        <v>1456</v>
      </c>
    </row>
    <row r="5" spans="1:1" x14ac:dyDescent="0.2">
      <c r="A5" t="s">
        <v>1457</v>
      </c>
    </row>
    <row r="6" spans="1:1" x14ac:dyDescent="0.2">
      <c r="A6" t="s">
        <v>1458</v>
      </c>
    </row>
    <row r="7" spans="1:1" x14ac:dyDescent="0.2">
      <c r="A7" t="s">
        <v>1459</v>
      </c>
    </row>
    <row r="8" spans="1:1" x14ac:dyDescent="0.2">
      <c r="A8" t="s">
        <v>1460</v>
      </c>
    </row>
    <row r="9" spans="1:1" x14ac:dyDescent="0.2">
      <c r="A9" t="s">
        <v>1461</v>
      </c>
    </row>
    <row r="10" spans="1:1" x14ac:dyDescent="0.2">
      <c r="A10" t="s">
        <v>1462</v>
      </c>
    </row>
    <row r="11" spans="1:1" x14ac:dyDescent="0.2">
      <c r="A11" t="s">
        <v>1463</v>
      </c>
    </row>
    <row r="12" spans="1:1" x14ac:dyDescent="0.2">
      <c r="A12" t="s">
        <v>1464</v>
      </c>
    </row>
    <row r="13" spans="1:1" x14ac:dyDescent="0.2">
      <c r="A13" t="s">
        <v>1465</v>
      </c>
    </row>
    <row r="15" spans="1:1" x14ac:dyDescent="0.2">
      <c r="A15" t="s">
        <v>1466</v>
      </c>
    </row>
    <row r="16" spans="1:1" x14ac:dyDescent="0.2">
      <c r="A16" t="s">
        <v>1467</v>
      </c>
    </row>
    <row r="17" spans="1:1" x14ac:dyDescent="0.2">
      <c r="A17" t="s">
        <v>1468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997</v>
      </c>
      <c r="B1" s="309" t="s">
        <v>996</v>
      </c>
      <c r="C1" s="178" t="s">
        <v>998</v>
      </c>
      <c r="D1" s="311" t="s">
        <v>344</v>
      </c>
      <c r="E1" s="312"/>
      <c r="F1" s="312"/>
      <c r="G1" s="313"/>
      <c r="H1" s="314" t="s">
        <v>1001</v>
      </c>
      <c r="I1" s="314"/>
    </row>
    <row r="2" spans="1:9" s="13" customFormat="1" x14ac:dyDescent="0.2">
      <c r="A2" s="307" t="s">
        <v>495</v>
      </c>
      <c r="B2" s="310"/>
      <c r="C2" s="100" t="s">
        <v>457</v>
      </c>
      <c r="D2" s="108">
        <v>1</v>
      </c>
      <c r="E2" s="180" t="s">
        <v>999</v>
      </c>
      <c r="F2" s="315" t="s">
        <v>594</v>
      </c>
      <c r="G2" s="315"/>
      <c r="H2" s="314"/>
      <c r="I2" s="314"/>
    </row>
    <row r="3" spans="1:9" s="13" customFormat="1" ht="12.95" customHeight="1" x14ac:dyDescent="0.2">
      <c r="A3" s="308" t="s">
        <v>453</v>
      </c>
      <c r="B3" s="111" t="s">
        <v>454</v>
      </c>
      <c r="C3" s="101" t="s">
        <v>455</v>
      </c>
      <c r="D3" s="109"/>
      <c r="E3" s="180" t="s">
        <v>1000</v>
      </c>
      <c r="F3" s="315" t="s">
        <v>593</v>
      </c>
      <c r="G3" s="315"/>
      <c r="H3" s="315" t="s">
        <v>496</v>
      </c>
      <c r="I3" s="315"/>
    </row>
    <row r="4" spans="1:9" s="13" customFormat="1" ht="27.95" customHeight="1" x14ac:dyDescent="0.2">
      <c r="A4" s="350"/>
      <c r="B4" s="295" t="s">
        <v>935</v>
      </c>
      <c r="C4" s="351" t="s">
        <v>174</v>
      </c>
      <c r="D4" s="297" t="e">
        <f>D6+D74+D165</f>
        <v>#REF!</v>
      </c>
      <c r="E4" s="297"/>
      <c r="F4" s="297" t="e">
        <f>F6+F74+F165</f>
        <v>#REF!</v>
      </c>
      <c r="G4" s="297"/>
      <c r="H4" s="297"/>
      <c r="I4" s="168" t="s">
        <v>593</v>
      </c>
    </row>
    <row r="5" spans="1:9" ht="27.95" customHeight="1" x14ac:dyDescent="0.2">
      <c r="A5" s="350"/>
      <c r="B5" s="295"/>
      <c r="C5" s="352"/>
      <c r="D5" s="297" t="e">
        <f>D7+D75+D166</f>
        <v>#REF!</v>
      </c>
      <c r="E5" s="297"/>
      <c r="F5" s="168"/>
      <c r="G5" s="297" t="e">
        <f>G7+G75+G166</f>
        <v>#REF!</v>
      </c>
      <c r="H5" s="297"/>
      <c r="I5" s="297"/>
    </row>
    <row r="6" spans="1:9" ht="27.95" customHeight="1" x14ac:dyDescent="0.2">
      <c r="A6" s="349" t="s">
        <v>107</v>
      </c>
      <c r="B6" s="339" t="s">
        <v>936</v>
      </c>
      <c r="C6" s="343" t="s">
        <v>175</v>
      </c>
      <c r="D6" s="320" t="e">
        <f>D8+D24+D47</f>
        <v>#REF!</v>
      </c>
      <c r="E6" s="321"/>
      <c r="F6" s="297" t="e">
        <f>F8+F24+F47</f>
        <v>#REF!</v>
      </c>
      <c r="G6" s="297"/>
      <c r="H6" s="297"/>
      <c r="I6" s="168" t="s">
        <v>593</v>
      </c>
    </row>
    <row r="7" spans="1:9" ht="27.95" customHeight="1" x14ac:dyDescent="0.2">
      <c r="A7" s="349"/>
      <c r="B7" s="339"/>
      <c r="C7" s="344"/>
      <c r="D7" s="320" t="e">
        <f>D9+D25+D48</f>
        <v>#REF!</v>
      </c>
      <c r="E7" s="321"/>
      <c r="F7" s="168" t="s">
        <v>593</v>
      </c>
      <c r="G7" s="297" t="e">
        <f>G9+G25+G48</f>
        <v>#REF!</v>
      </c>
      <c r="H7" s="297"/>
      <c r="I7" s="297"/>
    </row>
    <row r="8" spans="1:9" ht="27.95" customHeight="1" x14ac:dyDescent="0.2">
      <c r="A8" s="329" t="s">
        <v>682</v>
      </c>
      <c r="B8" s="295" t="s">
        <v>937</v>
      </c>
      <c r="C8" s="343" t="s">
        <v>176</v>
      </c>
      <c r="D8" s="320" t="e">
        <f>D10+D12+D14+D16+D18+D20+D22</f>
        <v>#REF!</v>
      </c>
      <c r="E8" s="321"/>
      <c r="F8" s="297" t="e">
        <f>F10+F12+F14+F16+F18+F20+F22</f>
        <v>#REF!</v>
      </c>
      <c r="G8" s="297"/>
      <c r="H8" s="297"/>
      <c r="I8" s="168" t="s">
        <v>593</v>
      </c>
    </row>
    <row r="9" spans="1:9" ht="27.95" customHeight="1" x14ac:dyDescent="0.2">
      <c r="A9" s="329"/>
      <c r="B9" s="295"/>
      <c r="C9" s="344"/>
      <c r="D9" s="320" t="e">
        <f>D11+D13+D15+D17+D19+D21+D23</f>
        <v>#REF!</v>
      </c>
      <c r="E9" s="321"/>
      <c r="F9" s="168" t="s">
        <v>593</v>
      </c>
      <c r="G9" s="297" t="e">
        <f>G11+G13+G15+G17+G19+G21+G23</f>
        <v>#REF!</v>
      </c>
      <c r="H9" s="297"/>
      <c r="I9" s="297"/>
    </row>
    <row r="10" spans="1:9" ht="27.95" customHeight="1" x14ac:dyDescent="0.2">
      <c r="A10" s="347" t="s">
        <v>683</v>
      </c>
      <c r="B10" s="290" t="s">
        <v>938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346</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940</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941</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942</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943</v>
      </c>
      <c r="C24" s="343" t="s">
        <v>834</v>
      </c>
      <c r="D24" s="320" t="e">
        <f>D26+D28+D30+D35+D37+D39+D41+D43+D45</f>
        <v>#REF!</v>
      </c>
      <c r="E24" s="321"/>
      <c r="F24" s="320" t="e">
        <f>F26+F28+F30+F35+F37+F39+F41+F43+F45</f>
        <v>#REF!</v>
      </c>
      <c r="G24" s="322"/>
      <c r="H24" s="321"/>
      <c r="I24" s="168" t="s">
        <v>593</v>
      </c>
    </row>
    <row r="25" spans="1:9" ht="27.95" customHeight="1" x14ac:dyDescent="0.2">
      <c r="A25" s="294"/>
      <c r="B25" s="295"/>
      <c r="C25" s="344"/>
      <c r="D25" s="320" t="e">
        <f>D27+D29+D31+D36+D38+D40+D42+D44+D46</f>
        <v>#REF!</v>
      </c>
      <c r="E25" s="321"/>
      <c r="F25" s="168" t="s">
        <v>593</v>
      </c>
      <c r="G25" s="297" t="e">
        <f>G27+G29+G31+G36+G38+G40+G42+G44+G46</f>
        <v>#REF!</v>
      </c>
      <c r="H25" s="297"/>
      <c r="I25" s="297"/>
    </row>
    <row r="26" spans="1:9" ht="27.95" customHeight="1" x14ac:dyDescent="0.2">
      <c r="A26" s="293" t="s">
        <v>598</v>
      </c>
      <c r="B26" s="290" t="s">
        <v>944</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945</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946</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997</v>
      </c>
      <c r="B32" s="309" t="s">
        <v>996</v>
      </c>
      <c r="C32" s="178" t="s">
        <v>998</v>
      </c>
      <c r="D32" s="311" t="s">
        <v>344</v>
      </c>
      <c r="E32" s="312"/>
      <c r="F32" s="312"/>
      <c r="G32" s="313"/>
      <c r="H32" s="314" t="s">
        <v>1001</v>
      </c>
      <c r="I32" s="314"/>
    </row>
    <row r="33" spans="1:22" s="13" customFormat="1" ht="12.95" customHeight="1" x14ac:dyDescent="0.2">
      <c r="A33" s="307" t="s">
        <v>495</v>
      </c>
      <c r="B33" s="310"/>
      <c r="C33" s="100" t="s">
        <v>457</v>
      </c>
      <c r="D33" s="108">
        <v>1</v>
      </c>
      <c r="E33" s="180" t="s">
        <v>999</v>
      </c>
      <c r="F33" s="315" t="s">
        <v>594</v>
      </c>
      <c r="G33" s="315"/>
      <c r="H33" s="314"/>
      <c r="I33" s="314"/>
    </row>
    <row r="34" spans="1:22" s="13" customFormat="1" ht="16.5" customHeight="1" x14ac:dyDescent="0.2">
      <c r="A34" s="308" t="s">
        <v>453</v>
      </c>
      <c r="B34" s="111" t="s">
        <v>454</v>
      </c>
      <c r="C34" s="101" t="s">
        <v>455</v>
      </c>
      <c r="D34" s="109"/>
      <c r="E34" s="180" t="s">
        <v>1000</v>
      </c>
      <c r="F34" s="315" t="s">
        <v>593</v>
      </c>
      <c r="G34" s="315"/>
      <c r="H34" s="315" t="s">
        <v>496</v>
      </c>
      <c r="I34" s="315"/>
    </row>
    <row r="35" spans="1:22" ht="27.95" customHeight="1" x14ac:dyDescent="0.2">
      <c r="A35" s="289" t="s">
        <v>118</v>
      </c>
      <c r="B35" s="325" t="s">
        <v>947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948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949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951</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952</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953</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955</v>
      </c>
      <c r="C47" s="319" t="s">
        <v>42</v>
      </c>
      <c r="D47" s="297" t="e">
        <f>D49+D51+D53+D55+D57+D59+D61+D66+D68+D70+D72</f>
        <v>#REF!</v>
      </c>
      <c r="E47" s="297"/>
      <c r="F47" s="297" t="e">
        <f>D47-D48</f>
        <v>#REF!</v>
      </c>
      <c r="G47" s="297"/>
      <c r="H47" s="297"/>
      <c r="I47" s="169"/>
    </row>
    <row r="48" spans="1:22" ht="27.95" customHeight="1" x14ac:dyDescent="0.2">
      <c r="A48" s="338"/>
      <c r="B48" s="339"/>
      <c r="C48" s="319"/>
      <c r="D48" s="297" t="e">
        <f>D50+D52+D54+D56+D58+D60+D62+D67+D69+D71+D73</f>
        <v>#REF!</v>
      </c>
      <c r="E48" s="297"/>
      <c r="F48" s="169"/>
      <c r="G48" s="297" t="e">
        <f>G50+G52+G54+G56+G58+G60+G62+G67+G69+G71+G73</f>
        <v>#REF!</v>
      </c>
      <c r="H48" s="297"/>
      <c r="I48" s="297"/>
    </row>
    <row r="49" spans="1:9" ht="27.95" customHeight="1" x14ac:dyDescent="0.2">
      <c r="A49" s="336" t="s">
        <v>599</v>
      </c>
      <c r="B49" s="325" t="s">
        <v>954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956</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957</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958</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959</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960</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950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997</v>
      </c>
      <c r="B63" s="309" t="s">
        <v>996</v>
      </c>
      <c r="C63" s="178" t="s">
        <v>998</v>
      </c>
      <c r="D63" s="311" t="s">
        <v>344</v>
      </c>
      <c r="E63" s="312"/>
      <c r="F63" s="312"/>
      <c r="G63" s="313"/>
      <c r="H63" s="314" t="s">
        <v>1001</v>
      </c>
      <c r="I63" s="314"/>
    </row>
    <row r="64" spans="1:9" s="13" customFormat="1" ht="12.95" customHeight="1" x14ac:dyDescent="0.2">
      <c r="A64" s="307" t="s">
        <v>495</v>
      </c>
      <c r="B64" s="310"/>
      <c r="C64" s="100" t="s">
        <v>457</v>
      </c>
      <c r="D64" s="108">
        <v>1</v>
      </c>
      <c r="E64" s="180" t="s">
        <v>999</v>
      </c>
      <c r="F64" s="315" t="s">
        <v>594</v>
      </c>
      <c r="G64" s="315"/>
      <c r="H64" s="314"/>
      <c r="I64" s="314"/>
    </row>
    <row r="65" spans="1:9" s="13" customFormat="1" ht="12.95" customHeight="1" x14ac:dyDescent="0.2">
      <c r="A65" s="308" t="s">
        <v>453</v>
      </c>
      <c r="B65" s="111" t="s">
        <v>454</v>
      </c>
      <c r="C65" s="101" t="s">
        <v>455</v>
      </c>
      <c r="D65" s="109"/>
      <c r="E65" s="180" t="s">
        <v>1000</v>
      </c>
      <c r="F65" s="315" t="s">
        <v>593</v>
      </c>
      <c r="G65" s="315"/>
      <c r="H65" s="315" t="s">
        <v>496</v>
      </c>
      <c r="I65" s="315"/>
    </row>
    <row r="66" spans="1:9" ht="27.95" customHeight="1" x14ac:dyDescent="0.2">
      <c r="A66" s="289" t="s">
        <v>326</v>
      </c>
      <c r="B66" s="323" t="s">
        <v>961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962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963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964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965</v>
      </c>
      <c r="C74" s="319" t="s">
        <v>54</v>
      </c>
      <c r="D74" s="297" t="e">
        <f>D76+D90+D117+D146+D159</f>
        <v>#REF!</v>
      </c>
      <c r="E74" s="297"/>
      <c r="F74" s="297" t="e">
        <f>D74-D75</f>
        <v>#REF!</v>
      </c>
      <c r="G74" s="297"/>
      <c r="H74" s="297"/>
      <c r="I74" s="168"/>
    </row>
    <row r="75" spans="1:9" ht="27.95" customHeight="1" x14ac:dyDescent="0.2">
      <c r="A75" s="329"/>
      <c r="B75" s="295"/>
      <c r="C75" s="319"/>
      <c r="D75" s="297" t="e">
        <f>D77+D91+D118+D147+D160</f>
        <v>#REF!</v>
      </c>
      <c r="E75" s="297"/>
      <c r="F75" s="168"/>
      <c r="G75" s="297" t="e">
        <f>G77+G91+G118+G147</f>
        <v>#REF!</v>
      </c>
      <c r="H75" s="297"/>
      <c r="I75" s="297"/>
    </row>
    <row r="76" spans="1:9" ht="27.95" customHeight="1" x14ac:dyDescent="0.2">
      <c r="A76" s="329" t="s">
        <v>109</v>
      </c>
      <c r="B76" s="295" t="s">
        <v>966</v>
      </c>
      <c r="C76" s="319" t="s">
        <v>55</v>
      </c>
      <c r="D76" s="297" t="e">
        <f>D78+D80+D82+D84+D86+D88</f>
        <v>#REF!</v>
      </c>
      <c r="E76" s="297"/>
      <c r="F76" s="297" t="e">
        <f>D76-D77</f>
        <v>#REF!</v>
      </c>
      <c r="G76" s="297"/>
      <c r="H76" s="297"/>
      <c r="I76" s="169"/>
    </row>
    <row r="77" spans="1:9" ht="27.95" customHeight="1" x14ac:dyDescent="0.2">
      <c r="A77" s="329"/>
      <c r="B77" s="295"/>
      <c r="C77" s="319"/>
      <c r="D77" s="297" t="e">
        <f>D79+D81+D83+D85+D87+D89</f>
        <v>#REF!</v>
      </c>
      <c r="E77" s="297"/>
      <c r="F77" s="169"/>
      <c r="G77" s="297" t="e">
        <f>G79+G81+G83+G85+G87+G89</f>
        <v>#REF!</v>
      </c>
      <c r="H77" s="297"/>
      <c r="I77" s="297"/>
    </row>
    <row r="78" spans="1:9" ht="27.95" customHeight="1" x14ac:dyDescent="0.2">
      <c r="A78" s="293" t="s">
        <v>139</v>
      </c>
      <c r="B78" s="290" t="s">
        <v>967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968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969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970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505</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971</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972</v>
      </c>
      <c r="C90" s="319" t="s">
        <v>62</v>
      </c>
      <c r="D90" s="297" t="e">
        <f>D92+D103+D105+D107+D109+D111+D113+D115</f>
        <v>#REF!</v>
      </c>
      <c r="E90" s="297"/>
      <c r="F90" s="297" t="e">
        <f>D90-D91</f>
        <v>#REF!</v>
      </c>
      <c r="G90" s="297"/>
      <c r="H90" s="297"/>
      <c r="I90" s="169"/>
    </row>
    <row r="91" spans="1:9" ht="27.95" customHeight="1" x14ac:dyDescent="0.2">
      <c r="A91" s="294"/>
      <c r="B91" s="295"/>
      <c r="C91" s="319"/>
      <c r="D91" s="297" t="e">
        <f>D93+D104+D106+D108+D110+D112+D114+D116</f>
        <v>#REF!</v>
      </c>
      <c r="E91" s="297"/>
      <c r="F91" s="169"/>
      <c r="G91" s="297" t="e">
        <f>G93+G104+G106+G108+G110+G112+G114+G116</f>
        <v>#REF!</v>
      </c>
      <c r="H91" s="297"/>
      <c r="I91" s="297"/>
    </row>
    <row r="92" spans="1:9" ht="27.95" customHeight="1" x14ac:dyDescent="0.2">
      <c r="A92" s="293" t="s">
        <v>141</v>
      </c>
      <c r="B92" s="290" t="s">
        <v>973</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997</v>
      </c>
      <c r="B94" s="309" t="s">
        <v>996</v>
      </c>
      <c r="C94" s="178" t="s">
        <v>998</v>
      </c>
      <c r="D94" s="311" t="s">
        <v>344</v>
      </c>
      <c r="E94" s="312"/>
      <c r="F94" s="312"/>
      <c r="G94" s="313"/>
      <c r="H94" s="314" t="s">
        <v>1001</v>
      </c>
      <c r="I94" s="314"/>
    </row>
    <row r="95" spans="1:9" ht="15" customHeight="1" x14ac:dyDescent="0.2">
      <c r="A95" s="307" t="s">
        <v>495</v>
      </c>
      <c r="B95" s="310"/>
      <c r="C95" s="100" t="s">
        <v>457</v>
      </c>
      <c r="D95" s="108">
        <v>1</v>
      </c>
      <c r="E95" s="180" t="s">
        <v>999</v>
      </c>
      <c r="F95" s="315" t="s">
        <v>594</v>
      </c>
      <c r="G95" s="315"/>
      <c r="H95" s="314"/>
      <c r="I95" s="314"/>
    </row>
    <row r="96" spans="1:9" ht="15" customHeight="1" x14ac:dyDescent="0.2">
      <c r="A96" s="308" t="s">
        <v>453</v>
      </c>
      <c r="B96" s="111" t="s">
        <v>454</v>
      </c>
      <c r="C96" s="101" t="s">
        <v>455</v>
      </c>
      <c r="D96" s="109"/>
      <c r="E96" s="180" t="s">
        <v>1000</v>
      </c>
      <c r="F96" s="315" t="s">
        <v>593</v>
      </c>
      <c r="G96" s="315"/>
      <c r="H96" s="315" t="s">
        <v>496</v>
      </c>
      <c r="I96" s="315"/>
    </row>
    <row r="97" spans="1:9" ht="27.75" customHeight="1" x14ac:dyDescent="0.2">
      <c r="A97" s="289" t="s">
        <v>813</v>
      </c>
      <c r="B97" s="316" t="s">
        <v>974</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975</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976</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977</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978</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979</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980</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981</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982</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983</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984</v>
      </c>
      <c r="C117" s="319" t="s">
        <v>298</v>
      </c>
      <c r="D117" s="297" t="e">
        <f>D119+D130+D132+D134+D136+D138+D140+D142+D144</f>
        <v>#REF!</v>
      </c>
      <c r="E117" s="297"/>
      <c r="F117" s="297" t="e">
        <f>D117-D118</f>
        <v>#REF!</v>
      </c>
      <c r="G117" s="297"/>
      <c r="H117" s="297"/>
      <c r="I117" s="169"/>
    </row>
    <row r="118" spans="1:9" ht="27.95" customHeight="1" x14ac:dyDescent="0.2">
      <c r="A118" s="294"/>
      <c r="B118" s="295"/>
      <c r="C118" s="319"/>
      <c r="D118" s="297" t="e">
        <f>D120+D131+D133+D135+D137+D139+D141+D143+D145</f>
        <v>#REF!</v>
      </c>
      <c r="E118" s="297"/>
      <c r="F118" s="169"/>
      <c r="G118" s="297" t="e">
        <f>G120+G131+G133+G135+G137+G139+G141+G143+G145</f>
        <v>#REF!</v>
      </c>
      <c r="H118" s="297"/>
      <c r="I118" s="297"/>
    </row>
    <row r="119" spans="1:9" ht="27.95" customHeight="1" x14ac:dyDescent="0.2">
      <c r="A119" s="293" t="s">
        <v>143</v>
      </c>
      <c r="B119" s="290" t="s">
        <v>985</v>
      </c>
      <c r="C119" s="318" t="s">
        <v>299</v>
      </c>
      <c r="D119" s="297" t="e">
        <f>D121+D123+D128</f>
        <v>#REF!</v>
      </c>
      <c r="E119" s="297"/>
      <c r="F119" s="297" t="e">
        <f>D119-D120</f>
        <v>#REF!</v>
      </c>
      <c r="G119" s="297"/>
      <c r="H119" s="297"/>
      <c r="I119" s="169"/>
    </row>
    <row r="120" spans="1:9" ht="27.95" customHeight="1" x14ac:dyDescent="0.2">
      <c r="A120" s="293"/>
      <c r="B120" s="290"/>
      <c r="C120" s="318"/>
      <c r="D120" s="297" t="e">
        <f>D122+D124+D129</f>
        <v>#REF!</v>
      </c>
      <c r="E120" s="297"/>
      <c r="F120" s="169"/>
      <c r="G120" s="297" t="e">
        <f>#REF!</f>
        <v>#REF!</v>
      </c>
      <c r="H120" s="297"/>
      <c r="I120" s="297"/>
    </row>
    <row r="121" spans="1:9" ht="27.95" customHeight="1" x14ac:dyDescent="0.2">
      <c r="A121" s="289" t="s">
        <v>813</v>
      </c>
      <c r="B121" s="316" t="s">
        <v>974</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975</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997</v>
      </c>
      <c r="B125" s="309" t="s">
        <v>996</v>
      </c>
      <c r="C125" s="178" t="s">
        <v>998</v>
      </c>
      <c r="D125" s="311" t="s">
        <v>344</v>
      </c>
      <c r="E125" s="312"/>
      <c r="F125" s="312"/>
      <c r="G125" s="313"/>
      <c r="H125" s="314" t="s">
        <v>1001</v>
      </c>
      <c r="I125" s="314"/>
    </row>
    <row r="126" spans="1:9" ht="15" customHeight="1" x14ac:dyDescent="0.2">
      <c r="A126" s="307" t="s">
        <v>495</v>
      </c>
      <c r="B126" s="310"/>
      <c r="C126" s="100" t="s">
        <v>457</v>
      </c>
      <c r="D126" s="108">
        <v>1</v>
      </c>
      <c r="E126" s="180" t="s">
        <v>999</v>
      </c>
      <c r="F126" s="315" t="s">
        <v>594</v>
      </c>
      <c r="G126" s="315"/>
      <c r="H126" s="314"/>
      <c r="I126" s="314"/>
    </row>
    <row r="127" spans="1:9" ht="15" customHeight="1" x14ac:dyDescent="0.2">
      <c r="A127" s="308" t="s">
        <v>453</v>
      </c>
      <c r="B127" s="111" t="s">
        <v>454</v>
      </c>
      <c r="C127" s="101" t="s">
        <v>455</v>
      </c>
      <c r="D127" s="109"/>
      <c r="E127" s="180" t="s">
        <v>1000</v>
      </c>
      <c r="F127" s="315" t="s">
        <v>593</v>
      </c>
      <c r="G127" s="315"/>
      <c r="H127" s="315" t="s">
        <v>496</v>
      </c>
      <c r="I127" s="315"/>
    </row>
    <row r="128" spans="1:9" ht="27.95" customHeight="1" x14ac:dyDescent="0.2">
      <c r="A128" s="289" t="s">
        <v>815</v>
      </c>
      <c r="B128" s="316" t="s">
        <v>976</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977</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978</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986</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987</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988</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989</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981</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990</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991</v>
      </c>
      <c r="C146" s="319" t="s">
        <v>820</v>
      </c>
      <c r="D146" s="320" t="e">
        <f>D148+D150+D152+D154</f>
        <v>#REF!</v>
      </c>
      <c r="E146" s="321"/>
      <c r="F146" s="320" t="e">
        <f>D146-D147</f>
        <v>#REF!</v>
      </c>
      <c r="G146" s="322"/>
      <c r="H146" s="321"/>
      <c r="I146" s="168"/>
    </row>
    <row r="147" spans="1:9" ht="27.75" customHeight="1" x14ac:dyDescent="0.2">
      <c r="A147" s="303"/>
      <c r="B147" s="305"/>
      <c r="C147" s="319"/>
      <c r="D147" s="320" t="e">
        <f>D149+D151+D153+D155</f>
        <v>#REF!</v>
      </c>
      <c r="E147" s="321"/>
      <c r="F147" s="168"/>
      <c r="G147" s="320" t="e">
        <f>G149+G151+G153+G155</f>
        <v>#REF!</v>
      </c>
      <c r="H147" s="322"/>
      <c r="I147" s="321"/>
    </row>
    <row r="148" spans="1:9" ht="27.95" customHeight="1" x14ac:dyDescent="0.2">
      <c r="A148" s="293" t="s">
        <v>145</v>
      </c>
      <c r="B148" s="290" t="s">
        <v>992</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993</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994</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995</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997</v>
      </c>
      <c r="B156" s="309" t="s">
        <v>996</v>
      </c>
      <c r="C156" s="171" t="s">
        <v>998</v>
      </c>
      <c r="D156" s="311" t="s">
        <v>344</v>
      </c>
      <c r="E156" s="312"/>
      <c r="F156" s="312"/>
      <c r="G156" s="313"/>
      <c r="H156" s="314" t="s">
        <v>1001</v>
      </c>
      <c r="I156" s="314"/>
    </row>
    <row r="157" spans="1:9" ht="15" customHeight="1" x14ac:dyDescent="0.2">
      <c r="A157" s="307" t="s">
        <v>495</v>
      </c>
      <c r="B157" s="310"/>
      <c r="C157" s="100" t="s">
        <v>457</v>
      </c>
      <c r="D157" s="108">
        <v>1</v>
      </c>
      <c r="E157" s="170" t="s">
        <v>999</v>
      </c>
      <c r="F157" s="315" t="s">
        <v>594</v>
      </c>
      <c r="G157" s="315"/>
      <c r="H157" s="314"/>
      <c r="I157" s="314"/>
    </row>
    <row r="158" spans="1:9" ht="15" customHeight="1" x14ac:dyDescent="0.2">
      <c r="A158" s="308" t="s">
        <v>453</v>
      </c>
      <c r="B158" s="111" t="s">
        <v>454</v>
      </c>
      <c r="C158" s="101" t="s">
        <v>455</v>
      </c>
      <c r="D158" s="109"/>
      <c r="E158" s="170" t="s">
        <v>1000</v>
      </c>
      <c r="F158" s="315" t="s">
        <v>593</v>
      </c>
      <c r="G158" s="315"/>
      <c r="H158" s="315" t="s">
        <v>496</v>
      </c>
      <c r="I158" s="315"/>
    </row>
    <row r="159" spans="1:9" ht="27.75" customHeight="1" x14ac:dyDescent="0.2">
      <c r="A159" s="302" t="s">
        <v>39</v>
      </c>
      <c r="B159" s="304" t="s">
        <v>1002</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1003</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1004</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1005</v>
      </c>
      <c r="C165" s="296" t="s">
        <v>828</v>
      </c>
      <c r="D165" s="297" t="e">
        <f>D167+D169+D171+D173</f>
        <v>#REF!</v>
      </c>
      <c r="E165" s="297"/>
      <c r="F165" s="297" t="e">
        <f>D165-D166</f>
        <v>#REF!</v>
      </c>
      <c r="G165" s="297"/>
      <c r="H165" s="297"/>
      <c r="I165" s="168"/>
    </row>
    <row r="166" spans="1:9" ht="27.75" customHeight="1" x14ac:dyDescent="0.2">
      <c r="A166" s="294"/>
      <c r="B166" s="295"/>
      <c r="C166" s="296"/>
      <c r="D166" s="297" t="e">
        <f>D168+D170+D172+D174</f>
        <v>#REF!</v>
      </c>
      <c r="E166" s="297"/>
      <c r="F166" s="168"/>
      <c r="G166" s="297" t="e">
        <f>G168+G170+G172+G174</f>
        <v>#REF!</v>
      </c>
      <c r="H166" s="297"/>
      <c r="I166" s="297"/>
    </row>
    <row r="167" spans="1:9" ht="27.95" customHeight="1" x14ac:dyDescent="0.2">
      <c r="A167" s="293" t="s">
        <v>151</v>
      </c>
      <c r="B167" s="290" t="s">
        <v>1006</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1007</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1008</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1009</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6" t="s">
        <v>465</v>
      </c>
      <c r="B1" s="309" t="s">
        <v>550</v>
      </c>
      <c r="C1" s="97" t="s">
        <v>451</v>
      </c>
      <c r="D1" s="315" t="s">
        <v>344</v>
      </c>
      <c r="E1" s="315"/>
      <c r="F1" s="315"/>
      <c r="G1" s="315"/>
      <c r="H1" s="311" t="s">
        <v>452</v>
      </c>
      <c r="I1" s="313"/>
    </row>
    <row r="2" spans="1:9" s="13" customFormat="1" ht="15.2" customHeight="1" x14ac:dyDescent="0.2">
      <c r="A2" s="307"/>
      <c r="B2" s="310"/>
      <c r="C2" s="100" t="s">
        <v>457</v>
      </c>
      <c r="D2" s="98">
        <v>1</v>
      </c>
      <c r="E2" s="98" t="s">
        <v>538</v>
      </c>
      <c r="F2" s="315" t="s">
        <v>539</v>
      </c>
      <c r="G2" s="315"/>
      <c r="H2" s="381" t="s">
        <v>444</v>
      </c>
      <c r="I2" s="382"/>
    </row>
    <row r="3" spans="1:9" s="13" customFormat="1" ht="15.2" customHeight="1" x14ac:dyDescent="0.2">
      <c r="A3" s="308" t="s">
        <v>453</v>
      </c>
      <c r="B3" s="99" t="s">
        <v>454</v>
      </c>
      <c r="C3" s="102" t="s">
        <v>455</v>
      </c>
      <c r="D3" s="142"/>
      <c r="E3" s="98" t="s">
        <v>540</v>
      </c>
      <c r="F3" s="315"/>
      <c r="G3" s="315"/>
      <c r="H3" s="381" t="s">
        <v>541</v>
      </c>
      <c r="I3" s="382"/>
    </row>
    <row r="4" spans="1:9" s="13" customFormat="1" ht="27.75" customHeight="1" x14ac:dyDescent="0.2">
      <c r="A4" s="367" t="e">
        <f>#REF!</f>
        <v>#REF!</v>
      </c>
      <c r="B4" s="295" t="s">
        <v>658</v>
      </c>
      <c r="C4" s="368" t="s">
        <v>183</v>
      </c>
      <c r="D4" s="297" t="e">
        <f>D6+D68+D136</f>
        <v>#REF!</v>
      </c>
      <c r="E4" s="297"/>
      <c r="F4" s="297" t="e">
        <f>F6+F68+F136</f>
        <v>#REF!</v>
      </c>
      <c r="G4" s="297"/>
      <c r="H4" s="297"/>
      <c r="I4" s="155" t="s">
        <v>593</v>
      </c>
    </row>
    <row r="5" spans="1:9" ht="27.75" customHeight="1" x14ac:dyDescent="0.2">
      <c r="A5" s="367"/>
      <c r="B5" s="295"/>
      <c r="C5" s="368"/>
      <c r="D5" s="297" t="e">
        <f>D7+D69+D137</f>
        <v>#REF!</v>
      </c>
      <c r="E5" s="297"/>
      <c r="F5" s="155"/>
      <c r="G5" s="297" t="e">
        <f>G7+G69+G137</f>
        <v>#REF!</v>
      </c>
      <c r="H5" s="297"/>
      <c r="I5" s="297"/>
    </row>
    <row r="6" spans="1:9" ht="27.75" customHeight="1" x14ac:dyDescent="0.2">
      <c r="A6" s="369" t="s">
        <v>107</v>
      </c>
      <c r="B6" s="339" t="s">
        <v>657</v>
      </c>
      <c r="C6" s="368" t="s">
        <v>184</v>
      </c>
      <c r="D6" s="297" t="e">
        <f>D8+D24+D47</f>
        <v>#REF!</v>
      </c>
      <c r="E6" s="297"/>
      <c r="F6" s="297" t="e">
        <f>F8+F24+F47</f>
        <v>#REF!</v>
      </c>
      <c r="G6" s="297"/>
      <c r="H6" s="297"/>
      <c r="I6" s="155" t="s">
        <v>593</v>
      </c>
    </row>
    <row r="7" spans="1:9" ht="27.75" customHeight="1" x14ac:dyDescent="0.2">
      <c r="A7" s="370"/>
      <c r="B7" s="339"/>
      <c r="C7" s="368"/>
      <c r="D7" s="297" t="e">
        <f>D9+D25+D48</f>
        <v>#REF!</v>
      </c>
      <c r="E7" s="297"/>
      <c r="F7" s="155" t="s">
        <v>593</v>
      </c>
      <c r="G7" s="297" t="e">
        <f>G9+G25+G48</f>
        <v>#REF!</v>
      </c>
      <c r="H7" s="297"/>
      <c r="I7" s="297"/>
    </row>
    <row r="8" spans="1:9" ht="27.75" customHeight="1" x14ac:dyDescent="0.2">
      <c r="A8" s="371" t="s">
        <v>128</v>
      </c>
      <c r="B8" s="295" t="s">
        <v>504</v>
      </c>
      <c r="C8" s="368" t="s">
        <v>185</v>
      </c>
      <c r="D8" s="297" t="e">
        <f>D10+D12+D14+D16+D18+D20+D22</f>
        <v>#REF!</v>
      </c>
      <c r="E8" s="297"/>
      <c r="F8" s="297" t="e">
        <f>F10+F12+F14+F16+F18+F20+F22</f>
        <v>#REF!</v>
      </c>
      <c r="G8" s="297"/>
      <c r="H8" s="297"/>
      <c r="I8" s="155" t="s">
        <v>593</v>
      </c>
    </row>
    <row r="9" spans="1:9" ht="27.75" customHeight="1" x14ac:dyDescent="0.2">
      <c r="A9" s="372"/>
      <c r="B9" s="295"/>
      <c r="C9" s="368"/>
      <c r="D9" s="297" t="e">
        <f>D11+D13+D15+D17+D19+D21+D23</f>
        <v>#REF!</v>
      </c>
      <c r="E9" s="297"/>
      <c r="F9" s="155" t="s">
        <v>593</v>
      </c>
      <c r="G9" s="297" t="e">
        <f>G11+G13+G15+G17+G19+G21+G23</f>
        <v>#REF!</v>
      </c>
      <c r="H9" s="297"/>
      <c r="I9" s="297"/>
    </row>
    <row r="10" spans="1:9" ht="27.75" customHeight="1" x14ac:dyDescent="0.2">
      <c r="A10" s="353" t="s">
        <v>596</v>
      </c>
      <c r="B10" s="356" t="s">
        <v>585</v>
      </c>
      <c r="C10" s="364" t="s">
        <v>186</v>
      </c>
      <c r="D10" s="345" t="e">
        <f>#REF!</f>
        <v>#REF!</v>
      </c>
      <c r="E10" s="346"/>
      <c r="F10" s="373" t="e">
        <f>D10-D11</f>
        <v>#REF!</v>
      </c>
      <c r="G10" s="373"/>
      <c r="H10" s="373"/>
      <c r="I10" s="116" t="s">
        <v>593</v>
      </c>
    </row>
    <row r="11" spans="1:9" ht="27.75" customHeight="1" x14ac:dyDescent="0.2">
      <c r="A11" s="354"/>
      <c r="B11" s="356"/>
      <c r="C11" s="364"/>
      <c r="D11" s="345" t="e">
        <f>#REF!</f>
        <v>#REF!</v>
      </c>
      <c r="E11" s="346"/>
      <c r="F11" s="116"/>
      <c r="G11" s="373" t="e">
        <f>#REF!</f>
        <v>#REF!</v>
      </c>
      <c r="H11" s="373"/>
      <c r="I11" s="373"/>
    </row>
    <row r="12" spans="1:9" ht="27.75" customHeight="1" x14ac:dyDescent="0.2">
      <c r="A12" s="360" t="s">
        <v>110</v>
      </c>
      <c r="B12" s="356" t="s">
        <v>345</v>
      </c>
      <c r="C12" s="364" t="s">
        <v>187</v>
      </c>
      <c r="D12" s="345" t="e">
        <f>#REF!</f>
        <v>#REF!</v>
      </c>
      <c r="E12" s="346"/>
      <c r="F12" s="373" t="e">
        <f>D12-D13</f>
        <v>#REF!</v>
      </c>
      <c r="G12" s="373"/>
      <c r="H12" s="373"/>
      <c r="I12" s="116" t="s">
        <v>593</v>
      </c>
    </row>
    <row r="13" spans="1:9" ht="27.75" customHeight="1" x14ac:dyDescent="0.2">
      <c r="A13" s="361"/>
      <c r="B13" s="356"/>
      <c r="C13" s="364"/>
      <c r="D13" s="345" t="e">
        <f>#REF!</f>
        <v>#REF!</v>
      </c>
      <c r="E13" s="346"/>
      <c r="F13" s="116"/>
      <c r="G13" s="373" t="e">
        <f>#REF!</f>
        <v>#REF!</v>
      </c>
      <c r="H13" s="373"/>
      <c r="I13" s="373"/>
    </row>
    <row r="14" spans="1:9" ht="27.75" customHeight="1" x14ac:dyDescent="0.2">
      <c r="A14" s="360" t="s">
        <v>111</v>
      </c>
      <c r="B14" s="356" t="s">
        <v>346</v>
      </c>
      <c r="C14" s="364" t="s">
        <v>188</v>
      </c>
      <c r="D14" s="345" t="e">
        <f>#REF!</f>
        <v>#REF!</v>
      </c>
      <c r="E14" s="346"/>
      <c r="F14" s="373" t="e">
        <f>D14-D15</f>
        <v>#REF!</v>
      </c>
      <c r="G14" s="373"/>
      <c r="H14" s="373"/>
      <c r="I14" s="116" t="s">
        <v>593</v>
      </c>
    </row>
    <row r="15" spans="1:9" ht="27.75" customHeight="1" x14ac:dyDescent="0.2">
      <c r="A15" s="361"/>
      <c r="B15" s="356"/>
      <c r="C15" s="364"/>
      <c r="D15" s="345" t="e">
        <f>#REF!</f>
        <v>#REF!</v>
      </c>
      <c r="E15" s="346"/>
      <c r="F15" s="116"/>
      <c r="G15" s="373" t="e">
        <f>#REF!</f>
        <v>#REF!</v>
      </c>
      <c r="H15" s="373"/>
      <c r="I15" s="373"/>
    </row>
    <row r="16" spans="1:9" ht="27.75" customHeight="1" x14ac:dyDescent="0.2">
      <c r="A16" s="360" t="s">
        <v>112</v>
      </c>
      <c r="B16" s="359" t="s">
        <v>334</v>
      </c>
      <c r="C16" s="364" t="s">
        <v>189</v>
      </c>
      <c r="D16" s="345" t="e">
        <f>#REF!</f>
        <v>#REF!</v>
      </c>
      <c r="E16" s="346"/>
      <c r="F16" s="373" t="e">
        <f>D16-D17</f>
        <v>#REF!</v>
      </c>
      <c r="G16" s="373"/>
      <c r="H16" s="373"/>
      <c r="I16" s="116" t="s">
        <v>593</v>
      </c>
    </row>
    <row r="17" spans="1:9" ht="27.75" customHeight="1" x14ac:dyDescent="0.2">
      <c r="A17" s="361"/>
      <c r="B17" s="359"/>
      <c r="C17" s="364"/>
      <c r="D17" s="345" t="e">
        <f>#REF!</f>
        <v>#REF!</v>
      </c>
      <c r="E17" s="346"/>
      <c r="F17" s="116"/>
      <c r="G17" s="373" t="e">
        <f>#REF!</f>
        <v>#REF!</v>
      </c>
      <c r="H17" s="373"/>
      <c r="I17" s="373"/>
    </row>
    <row r="18" spans="1:9" ht="27.75" customHeight="1" x14ac:dyDescent="0.2">
      <c r="A18" s="360" t="s">
        <v>113</v>
      </c>
      <c r="B18" s="359" t="s">
        <v>347</v>
      </c>
      <c r="C18" s="364" t="s">
        <v>190</v>
      </c>
      <c r="D18" s="345" t="e">
        <f>#REF!</f>
        <v>#REF!</v>
      </c>
      <c r="E18" s="346"/>
      <c r="F18" s="373" t="e">
        <f>D18-D19</f>
        <v>#REF!</v>
      </c>
      <c r="G18" s="373"/>
      <c r="H18" s="373"/>
      <c r="I18" s="116" t="s">
        <v>593</v>
      </c>
    </row>
    <row r="19" spans="1:9" ht="27.75" customHeight="1" x14ac:dyDescent="0.2">
      <c r="A19" s="361"/>
      <c r="B19" s="359"/>
      <c r="C19" s="364"/>
      <c r="D19" s="345" t="e">
        <f>#REF!</f>
        <v>#REF!</v>
      </c>
      <c r="E19" s="346"/>
      <c r="F19" s="116"/>
      <c r="G19" s="373" t="e">
        <f>#REF!</f>
        <v>#REF!</v>
      </c>
      <c r="H19" s="373"/>
      <c r="I19" s="373"/>
    </row>
    <row r="20" spans="1:9" ht="27.75" customHeight="1" x14ac:dyDescent="0.2">
      <c r="A20" s="360" t="s">
        <v>114</v>
      </c>
      <c r="B20" s="356" t="s">
        <v>423</v>
      </c>
      <c r="C20" s="364" t="s">
        <v>191</v>
      </c>
      <c r="D20" s="345" t="e">
        <f>#REF!</f>
        <v>#REF!</v>
      </c>
      <c r="E20" s="346"/>
      <c r="F20" s="373" t="e">
        <f>D20-D21</f>
        <v>#REF!</v>
      </c>
      <c r="G20" s="373"/>
      <c r="H20" s="373"/>
      <c r="I20" s="116" t="s">
        <v>593</v>
      </c>
    </row>
    <row r="21" spans="1:9" ht="27.75" customHeight="1" x14ac:dyDescent="0.2">
      <c r="A21" s="361"/>
      <c r="B21" s="356"/>
      <c r="C21" s="364"/>
      <c r="D21" s="345" t="e">
        <f>#REF!</f>
        <v>#REF!</v>
      </c>
      <c r="E21" s="346"/>
      <c r="F21" s="116"/>
      <c r="G21" s="373" t="e">
        <f>#REF!</f>
        <v>#REF!</v>
      </c>
      <c r="H21" s="373"/>
      <c r="I21" s="373"/>
    </row>
    <row r="22" spans="1:9" ht="27.75" customHeight="1" x14ac:dyDescent="0.2">
      <c r="A22" s="360" t="s">
        <v>115</v>
      </c>
      <c r="B22" s="356" t="s">
        <v>586</v>
      </c>
      <c r="C22" s="364" t="s">
        <v>192</v>
      </c>
      <c r="D22" s="345" t="e">
        <f>#REF!</f>
        <v>#REF!</v>
      </c>
      <c r="E22" s="346"/>
      <c r="F22" s="373" t="e">
        <f>D22-D23</f>
        <v>#REF!</v>
      </c>
      <c r="G22" s="373"/>
      <c r="H22" s="373"/>
      <c r="I22" s="116" t="s">
        <v>593</v>
      </c>
    </row>
    <row r="23" spans="1:9" ht="27.75" customHeight="1" x14ac:dyDescent="0.2">
      <c r="A23" s="361"/>
      <c r="B23" s="356"/>
      <c r="C23" s="364"/>
      <c r="D23" s="345" t="e">
        <f>#REF!</f>
        <v>#REF!</v>
      </c>
      <c r="E23" s="346"/>
      <c r="F23" s="116"/>
      <c r="G23" s="373" t="e">
        <f>#REF!</f>
        <v>#REF!</v>
      </c>
      <c r="H23" s="373"/>
      <c r="I23" s="373"/>
    </row>
    <row r="24" spans="1:9" ht="27.75" customHeight="1" x14ac:dyDescent="0.2">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
      <c r="A25" s="377"/>
      <c r="B25" s="295"/>
      <c r="C25" s="368"/>
      <c r="D25" s="297" t="e">
        <f>D27+D29+D31+D36+D38+D40+D42+D44+D46</f>
        <v>#REF!</v>
      </c>
      <c r="E25" s="297"/>
      <c r="F25" s="155" t="s">
        <v>593</v>
      </c>
      <c r="G25" s="297" t="e">
        <f>G27+G29+G31+G36+G38+G40+G42+G44+G46</f>
        <v>#REF!</v>
      </c>
      <c r="H25" s="297"/>
      <c r="I25" s="297"/>
    </row>
    <row r="26" spans="1:9" ht="27.75" customHeight="1" x14ac:dyDescent="0.2">
      <c r="A26" s="365" t="s">
        <v>598</v>
      </c>
      <c r="B26" s="356" t="s">
        <v>348</v>
      </c>
      <c r="C26" s="364" t="s">
        <v>194</v>
      </c>
      <c r="D26" s="373" t="e">
        <f>#REF!</f>
        <v>#REF!</v>
      </c>
      <c r="E26" s="373"/>
      <c r="F26" s="373" t="e">
        <f>D26-D27</f>
        <v>#REF!</v>
      </c>
      <c r="G26" s="373"/>
      <c r="H26" s="373"/>
      <c r="I26" s="116" t="e">
        <f>#REF!</f>
        <v>#REF!</v>
      </c>
    </row>
    <row r="27" spans="1:9" ht="27.75" customHeight="1" x14ac:dyDescent="0.2">
      <c r="A27" s="366"/>
      <c r="B27" s="356"/>
      <c r="C27" s="364"/>
      <c r="D27" s="374" t="e">
        <f>#REF!</f>
        <v>#REF!</v>
      </c>
      <c r="E27" s="375"/>
      <c r="F27" s="116"/>
      <c r="G27" s="373" t="e">
        <f>#REF!</f>
        <v>#REF!</v>
      </c>
      <c r="H27" s="373"/>
      <c r="I27" s="373"/>
    </row>
    <row r="28" spans="1:9" ht="27.75" customHeight="1" x14ac:dyDescent="0.2">
      <c r="A28" s="360" t="s">
        <v>116</v>
      </c>
      <c r="B28" s="356" t="s">
        <v>553</v>
      </c>
      <c r="C28" s="364" t="s">
        <v>195</v>
      </c>
      <c r="D28" s="345" t="e">
        <f>#REF!</f>
        <v>#REF!</v>
      </c>
      <c r="E28" s="346"/>
      <c r="F28" s="373" t="e">
        <f>D28-D29</f>
        <v>#REF!</v>
      </c>
      <c r="G28" s="373"/>
      <c r="H28" s="373"/>
      <c r="I28" s="116" t="s">
        <v>593</v>
      </c>
    </row>
    <row r="29" spans="1:9" ht="27.75" customHeight="1" x14ac:dyDescent="0.2">
      <c r="A29" s="361"/>
      <c r="B29" s="356"/>
      <c r="C29" s="364"/>
      <c r="D29" s="345" t="e">
        <f>#REF!</f>
        <v>#REF!</v>
      </c>
      <c r="E29" s="346"/>
      <c r="F29" s="116"/>
      <c r="G29" s="373" t="e">
        <f>#REF!</f>
        <v>#REF!</v>
      </c>
      <c r="H29" s="373"/>
      <c r="I29" s="373"/>
    </row>
    <row r="30" spans="1:9" ht="27.75" customHeight="1" x14ac:dyDescent="0.2">
      <c r="A30" s="360" t="s">
        <v>117</v>
      </c>
      <c r="B30" s="356" t="s">
        <v>554</v>
      </c>
      <c r="C30" s="364" t="s">
        <v>196</v>
      </c>
      <c r="D30" s="345" t="e">
        <f>#REF!</f>
        <v>#REF!</v>
      </c>
      <c r="E30" s="346"/>
      <c r="F30" s="373" t="e">
        <f>D30-D31</f>
        <v>#REF!</v>
      </c>
      <c r="G30" s="373"/>
      <c r="H30" s="373"/>
      <c r="I30" s="116" t="s">
        <v>593</v>
      </c>
    </row>
    <row r="31" spans="1:9" ht="27.75" customHeight="1" x14ac:dyDescent="0.2">
      <c r="A31" s="361"/>
      <c r="B31" s="356"/>
      <c r="C31" s="364"/>
      <c r="D31" s="345" t="e">
        <f>#REF!</f>
        <v>#REF!</v>
      </c>
      <c r="E31" s="346"/>
      <c r="F31" s="116"/>
      <c r="G31" s="373" t="e">
        <f>#REF!</f>
        <v>#REF!</v>
      </c>
      <c r="H31" s="373"/>
      <c r="I31" s="373"/>
    </row>
    <row r="32" spans="1:9" s="13" customFormat="1" ht="15.2" customHeight="1" x14ac:dyDescent="0.2">
      <c r="A32" s="306" t="s">
        <v>465</v>
      </c>
      <c r="B32" s="309" t="s">
        <v>550</v>
      </c>
      <c r="C32" s="97" t="s">
        <v>451</v>
      </c>
      <c r="D32" s="315" t="s">
        <v>344</v>
      </c>
      <c r="E32" s="315"/>
      <c r="F32" s="315"/>
      <c r="G32" s="315"/>
      <c r="H32" s="311" t="s">
        <v>452</v>
      </c>
      <c r="I32" s="313"/>
    </row>
    <row r="33" spans="1:9" ht="15.2" customHeight="1" x14ac:dyDescent="0.2">
      <c r="A33" s="307"/>
      <c r="B33" s="310"/>
      <c r="C33" s="100" t="s">
        <v>457</v>
      </c>
      <c r="D33" s="98">
        <v>1</v>
      </c>
      <c r="E33" s="98" t="s">
        <v>538</v>
      </c>
      <c r="F33" s="315" t="s">
        <v>539</v>
      </c>
      <c r="G33" s="315"/>
      <c r="H33" s="381" t="s">
        <v>444</v>
      </c>
      <c r="I33" s="382"/>
    </row>
    <row r="34" spans="1:9" ht="15.2" customHeight="1" x14ac:dyDescent="0.2">
      <c r="A34" s="308" t="s">
        <v>453</v>
      </c>
      <c r="B34" s="99" t="s">
        <v>454</v>
      </c>
      <c r="C34" s="102" t="s">
        <v>455</v>
      </c>
      <c r="D34" s="142"/>
      <c r="E34" s="98" t="s">
        <v>540</v>
      </c>
      <c r="F34" s="315"/>
      <c r="G34" s="315"/>
      <c r="H34" s="381" t="s">
        <v>541</v>
      </c>
      <c r="I34" s="382"/>
    </row>
    <row r="35" spans="1:9" ht="27.75" customHeight="1" x14ac:dyDescent="0.2">
      <c r="A35" s="360" t="s">
        <v>118</v>
      </c>
      <c r="B35" s="359" t="s">
        <v>349</v>
      </c>
      <c r="C35" s="364" t="s">
        <v>197</v>
      </c>
      <c r="D35" s="345" t="e">
        <f>#REF!</f>
        <v>#REF!</v>
      </c>
      <c r="E35" s="346"/>
      <c r="F35" s="373" t="e">
        <f>D35-D36</f>
        <v>#REF!</v>
      </c>
      <c r="G35" s="373"/>
      <c r="H35" s="373"/>
      <c r="I35" s="116" t="s">
        <v>593</v>
      </c>
    </row>
    <row r="36" spans="1:9" ht="27.75" customHeight="1" x14ac:dyDescent="0.2">
      <c r="A36" s="361"/>
      <c r="B36" s="359"/>
      <c r="C36" s="364"/>
      <c r="D36" s="345" t="e">
        <f>#REF!</f>
        <v>#REF!</v>
      </c>
      <c r="E36" s="346"/>
      <c r="F36" s="116"/>
      <c r="G36" s="373" t="e">
        <f>#REF!</f>
        <v>#REF!</v>
      </c>
      <c r="H36" s="373"/>
      <c r="I36" s="373"/>
    </row>
    <row r="37" spans="1:9" ht="27.75" customHeight="1" x14ac:dyDescent="0.2">
      <c r="A37" s="360" t="s">
        <v>119</v>
      </c>
      <c r="B37" s="356" t="s">
        <v>350</v>
      </c>
      <c r="C37" s="364" t="s">
        <v>198</v>
      </c>
      <c r="D37" s="345" t="e">
        <f>#REF!</f>
        <v>#REF!</v>
      </c>
      <c r="E37" s="346"/>
      <c r="F37" s="373" t="e">
        <f>D37-D38</f>
        <v>#REF!</v>
      </c>
      <c r="G37" s="373"/>
      <c r="H37" s="373"/>
      <c r="I37" s="116" t="s">
        <v>593</v>
      </c>
    </row>
    <row r="38" spans="1:9" ht="27.75" customHeight="1" x14ac:dyDescent="0.2">
      <c r="A38" s="361"/>
      <c r="B38" s="356"/>
      <c r="C38" s="364"/>
      <c r="D38" s="345" t="e">
        <f>#REF!</f>
        <v>#REF!</v>
      </c>
      <c r="E38" s="346"/>
      <c r="F38" s="116"/>
      <c r="G38" s="373" t="e">
        <f>#REF!</f>
        <v>#REF!</v>
      </c>
      <c r="H38" s="373"/>
      <c r="I38" s="373"/>
    </row>
    <row r="39" spans="1:9" ht="27.75" customHeight="1" x14ac:dyDescent="0.2">
      <c r="A39" s="360" t="s">
        <v>120</v>
      </c>
      <c r="B39" s="356" t="s">
        <v>351</v>
      </c>
      <c r="C39" s="364" t="s">
        <v>199</v>
      </c>
      <c r="D39" s="345" t="e">
        <f>#REF!</f>
        <v>#REF!</v>
      </c>
      <c r="E39" s="346"/>
      <c r="F39" s="373" t="e">
        <f>D39-D40</f>
        <v>#REF!</v>
      </c>
      <c r="G39" s="373"/>
      <c r="H39" s="373"/>
      <c r="I39" s="116" t="s">
        <v>593</v>
      </c>
    </row>
    <row r="40" spans="1:9" ht="27.75" customHeight="1" x14ac:dyDescent="0.2">
      <c r="A40" s="361"/>
      <c r="B40" s="356"/>
      <c r="C40" s="364"/>
      <c r="D40" s="345" t="e">
        <f>#REF!</f>
        <v>#REF!</v>
      </c>
      <c r="E40" s="346"/>
      <c r="F40" s="116"/>
      <c r="G40" s="373" t="e">
        <f>#REF!</f>
        <v>#REF!</v>
      </c>
      <c r="H40" s="373"/>
      <c r="I40" s="373"/>
    </row>
    <row r="41" spans="1:9" ht="27.75" customHeight="1" x14ac:dyDescent="0.2">
      <c r="A41" s="360" t="s">
        <v>121</v>
      </c>
      <c r="B41" s="356" t="s">
        <v>419</v>
      </c>
      <c r="C41" s="364" t="s">
        <v>200</v>
      </c>
      <c r="D41" s="345" t="e">
        <f>#REF!</f>
        <v>#REF!</v>
      </c>
      <c r="E41" s="346"/>
      <c r="F41" s="373" t="e">
        <f>D41-D42</f>
        <v>#REF!</v>
      </c>
      <c r="G41" s="373"/>
      <c r="H41" s="373"/>
      <c r="I41" s="116" t="s">
        <v>593</v>
      </c>
    </row>
    <row r="42" spans="1:9" ht="27.75" customHeight="1" x14ac:dyDescent="0.2">
      <c r="A42" s="361"/>
      <c r="B42" s="356"/>
      <c r="C42" s="364"/>
      <c r="D42" s="345" t="e">
        <f>#REF!</f>
        <v>#REF!</v>
      </c>
      <c r="E42" s="346"/>
      <c r="F42" s="116"/>
      <c r="G42" s="373" t="e">
        <f>#REF!</f>
        <v>#REF!</v>
      </c>
      <c r="H42" s="373"/>
      <c r="I42" s="373"/>
    </row>
    <row r="43" spans="1:9" ht="27.75" customHeight="1" x14ac:dyDescent="0.2">
      <c r="A43" s="360" t="s">
        <v>122</v>
      </c>
      <c r="B43" s="356" t="s">
        <v>352</v>
      </c>
      <c r="C43" s="364" t="s">
        <v>201</v>
      </c>
      <c r="D43" s="345" t="e">
        <f>#REF!</f>
        <v>#REF!</v>
      </c>
      <c r="E43" s="346"/>
      <c r="F43" s="373" t="e">
        <f>D43-D44</f>
        <v>#REF!</v>
      </c>
      <c r="G43" s="373"/>
      <c r="H43" s="373"/>
      <c r="I43" s="116" t="s">
        <v>593</v>
      </c>
    </row>
    <row r="44" spans="1:9" ht="27.75" customHeight="1" x14ac:dyDescent="0.2">
      <c r="A44" s="361"/>
      <c r="B44" s="356"/>
      <c r="C44" s="364"/>
      <c r="D44" s="345" t="e">
        <f>#REF!</f>
        <v>#REF!</v>
      </c>
      <c r="E44" s="346"/>
      <c r="F44" s="116"/>
      <c r="G44" s="373" t="e">
        <f>#REF!</f>
        <v>#REF!</v>
      </c>
      <c r="H44" s="373"/>
      <c r="I44" s="373"/>
    </row>
    <row r="45" spans="1:9" ht="27.75" customHeight="1" x14ac:dyDescent="0.2">
      <c r="A45" s="360" t="s">
        <v>456</v>
      </c>
      <c r="B45" s="356" t="s">
        <v>555</v>
      </c>
      <c r="C45" s="364" t="s">
        <v>202</v>
      </c>
      <c r="D45" s="345" t="e">
        <f>#REF!</f>
        <v>#REF!</v>
      </c>
      <c r="E45" s="346"/>
      <c r="F45" s="373" t="e">
        <f>D45-D46</f>
        <v>#REF!</v>
      </c>
      <c r="G45" s="373"/>
      <c r="H45" s="373"/>
      <c r="I45" s="116" t="s">
        <v>593</v>
      </c>
    </row>
    <row r="46" spans="1:9" ht="27.75" customHeight="1" x14ac:dyDescent="0.2">
      <c r="A46" s="361"/>
      <c r="B46" s="356"/>
      <c r="C46" s="364"/>
      <c r="D46" s="345" t="e">
        <f>#REF!</f>
        <v>#REF!</v>
      </c>
      <c r="E46" s="346"/>
      <c r="F46" s="116"/>
      <c r="G46" s="373" t="e">
        <f>#REF!</f>
        <v>#REF!</v>
      </c>
      <c r="H46" s="373"/>
      <c r="I46" s="373"/>
    </row>
    <row r="47" spans="1:9" ht="27.75" customHeight="1" x14ac:dyDescent="0.2">
      <c r="A47" s="362" t="s">
        <v>134</v>
      </c>
      <c r="B47" s="363" t="s">
        <v>507</v>
      </c>
      <c r="C47" s="357" t="s">
        <v>203</v>
      </c>
      <c r="D47" s="297" t="e">
        <f>D49+D51+D53+D55+D57+D59+D61+D66</f>
        <v>#REF!</v>
      </c>
      <c r="E47" s="297"/>
      <c r="F47" s="297" t="e">
        <f>D47-D48</f>
        <v>#REF!</v>
      </c>
      <c r="G47" s="297"/>
      <c r="H47" s="297"/>
      <c r="I47" s="158"/>
    </row>
    <row r="48" spans="1:9" ht="27.75" customHeight="1" x14ac:dyDescent="0.2">
      <c r="A48" s="362"/>
      <c r="B48" s="363"/>
      <c r="C48" s="357"/>
      <c r="D48" s="297" t="e">
        <f>D50+D52+D54+D56+D58+D60+D62+D67</f>
        <v>#REF!</v>
      </c>
      <c r="E48" s="297"/>
      <c r="F48" s="158"/>
      <c r="G48" s="297" t="e">
        <f>G50+G52+G54+G56+G58+G60+G62+G67</f>
        <v>#REF!</v>
      </c>
      <c r="H48" s="297"/>
      <c r="I48" s="297"/>
    </row>
    <row r="49" spans="1:9" ht="27.75" customHeight="1" x14ac:dyDescent="0.2">
      <c r="A49" s="358" t="s">
        <v>599</v>
      </c>
      <c r="B49" s="359" t="s">
        <v>587</v>
      </c>
      <c r="C49" s="378" t="s">
        <v>204</v>
      </c>
      <c r="D49" s="345" t="e">
        <f>#REF!</f>
        <v>#REF!</v>
      </c>
      <c r="E49" s="346"/>
      <c r="F49" s="373" t="e">
        <f>D49-D50</f>
        <v>#REF!</v>
      </c>
      <c r="G49" s="373"/>
      <c r="H49" s="373"/>
      <c r="I49" s="116" t="s">
        <v>593</v>
      </c>
    </row>
    <row r="50" spans="1:9" ht="27.75" customHeight="1" x14ac:dyDescent="0.2">
      <c r="A50" s="358"/>
      <c r="B50" s="359"/>
      <c r="C50" s="378"/>
      <c r="D50" s="345" t="e">
        <f>#REF!</f>
        <v>#REF!</v>
      </c>
      <c r="E50" s="346"/>
      <c r="F50" s="116"/>
      <c r="G50" s="373" t="e">
        <f>#REF!</f>
        <v>#REF!</v>
      </c>
      <c r="H50" s="373"/>
      <c r="I50" s="373"/>
    </row>
    <row r="51" spans="1:9" ht="27.75" customHeight="1" x14ac:dyDescent="0.2">
      <c r="A51" s="360" t="s">
        <v>116</v>
      </c>
      <c r="B51" s="356" t="s">
        <v>353</v>
      </c>
      <c r="C51" s="364" t="s">
        <v>205</v>
      </c>
      <c r="D51" s="345" t="e">
        <f>#REF!</f>
        <v>#REF!</v>
      </c>
      <c r="E51" s="346"/>
      <c r="F51" s="373" t="e">
        <f>D51-D52</f>
        <v>#REF!</v>
      </c>
      <c r="G51" s="373"/>
      <c r="H51" s="373"/>
      <c r="I51" s="116" t="s">
        <v>593</v>
      </c>
    </row>
    <row r="52" spans="1:9" ht="27.75" customHeight="1" x14ac:dyDescent="0.2">
      <c r="A52" s="361"/>
      <c r="B52" s="356"/>
      <c r="C52" s="364"/>
      <c r="D52" s="345" t="e">
        <f>#REF!</f>
        <v>#REF!</v>
      </c>
      <c r="E52" s="346"/>
      <c r="F52" s="116"/>
      <c r="G52" s="373" t="e">
        <f>#REF!</f>
        <v>#REF!</v>
      </c>
      <c r="H52" s="373"/>
      <c r="I52" s="373"/>
    </row>
    <row r="53" spans="1:9" ht="27.75" customHeight="1" x14ac:dyDescent="0.2">
      <c r="A53" s="360" t="s">
        <v>117</v>
      </c>
      <c r="B53" s="356" t="s">
        <v>354</v>
      </c>
      <c r="C53" s="364" t="s">
        <v>206</v>
      </c>
      <c r="D53" s="345" t="e">
        <f>#REF!</f>
        <v>#REF!</v>
      </c>
      <c r="E53" s="346"/>
      <c r="F53" s="373" t="e">
        <f>D53-D54</f>
        <v>#REF!</v>
      </c>
      <c r="G53" s="373"/>
      <c r="H53" s="373"/>
      <c r="I53" s="116" t="s">
        <v>593</v>
      </c>
    </row>
    <row r="54" spans="1:9" ht="27.75" customHeight="1" x14ac:dyDescent="0.2">
      <c r="A54" s="361"/>
      <c r="B54" s="356"/>
      <c r="C54" s="364"/>
      <c r="D54" s="345" t="e">
        <f>#REF!</f>
        <v>#REF!</v>
      </c>
      <c r="E54" s="346"/>
      <c r="F54" s="116"/>
      <c r="G54" s="373" t="e">
        <f>#REF!</f>
        <v>#REF!</v>
      </c>
      <c r="H54" s="373"/>
      <c r="I54" s="373"/>
    </row>
    <row r="55" spans="1:9" ht="27.75" customHeight="1" x14ac:dyDescent="0.2">
      <c r="A55" s="360" t="s">
        <v>118</v>
      </c>
      <c r="B55" s="356" t="s">
        <v>355</v>
      </c>
      <c r="C55" s="364" t="s">
        <v>207</v>
      </c>
      <c r="D55" s="345" t="e">
        <f>#REF!</f>
        <v>#REF!</v>
      </c>
      <c r="E55" s="346"/>
      <c r="F55" s="373" t="e">
        <f>D55-D56</f>
        <v>#REF!</v>
      </c>
      <c r="G55" s="373"/>
      <c r="H55" s="373"/>
      <c r="I55" s="116" t="s">
        <v>593</v>
      </c>
    </row>
    <row r="56" spans="1:9" ht="27.75" customHeight="1" x14ac:dyDescent="0.2">
      <c r="A56" s="361"/>
      <c r="B56" s="356"/>
      <c r="C56" s="364"/>
      <c r="D56" s="345" t="e">
        <f>#REF!</f>
        <v>#REF!</v>
      </c>
      <c r="E56" s="346"/>
      <c r="F56" s="116"/>
      <c r="G56" s="373" t="e">
        <f>#REF!</f>
        <v>#REF!</v>
      </c>
      <c r="H56" s="373"/>
      <c r="I56" s="373"/>
    </row>
    <row r="57" spans="1:9" ht="27.75" customHeight="1" x14ac:dyDescent="0.2">
      <c r="A57" s="360" t="s">
        <v>119</v>
      </c>
      <c r="B57" s="356" t="s">
        <v>588</v>
      </c>
      <c r="C57" s="364" t="s">
        <v>208</v>
      </c>
      <c r="D57" s="345" t="e">
        <f>#REF!</f>
        <v>#REF!</v>
      </c>
      <c r="E57" s="346"/>
      <c r="F57" s="373" t="e">
        <f>D57-D58</f>
        <v>#REF!</v>
      </c>
      <c r="G57" s="373"/>
      <c r="H57" s="373"/>
      <c r="I57" s="116" t="s">
        <v>593</v>
      </c>
    </row>
    <row r="58" spans="1:9" s="13" customFormat="1" ht="27.75" customHeight="1" x14ac:dyDescent="0.2">
      <c r="A58" s="361"/>
      <c r="B58" s="356"/>
      <c r="C58" s="364"/>
      <c r="D58" s="345" t="e">
        <f>#REF!</f>
        <v>#REF!</v>
      </c>
      <c r="E58" s="346"/>
      <c r="F58" s="116"/>
      <c r="G58" s="373" t="e">
        <f>#REF!</f>
        <v>#REF!</v>
      </c>
      <c r="H58" s="373"/>
      <c r="I58" s="373"/>
    </row>
    <row r="59" spans="1:9" s="13" customFormat="1" ht="27.75" customHeight="1" x14ac:dyDescent="0.2">
      <c r="A59" s="360" t="s">
        <v>323</v>
      </c>
      <c r="B59" s="356" t="s">
        <v>589</v>
      </c>
      <c r="C59" s="364" t="s">
        <v>209</v>
      </c>
      <c r="D59" s="345" t="e">
        <f>#REF!</f>
        <v>#REF!</v>
      </c>
      <c r="E59" s="346"/>
      <c r="F59" s="373" t="e">
        <f>D59-D60</f>
        <v>#REF!</v>
      </c>
      <c r="G59" s="373"/>
      <c r="H59" s="373"/>
      <c r="I59" s="116" t="s">
        <v>593</v>
      </c>
    </row>
    <row r="60" spans="1:9" s="13" customFormat="1" ht="27.75" customHeight="1" x14ac:dyDescent="0.2">
      <c r="A60" s="361"/>
      <c r="B60" s="356"/>
      <c r="C60" s="364"/>
      <c r="D60" s="345" t="e">
        <f>#REF!</f>
        <v>#REF!</v>
      </c>
      <c r="E60" s="346"/>
      <c r="F60" s="116"/>
      <c r="G60" s="373" t="e">
        <f>#REF!</f>
        <v>#REF!</v>
      </c>
      <c r="H60" s="373"/>
      <c r="I60" s="373"/>
    </row>
    <row r="61" spans="1:9" s="13" customFormat="1" ht="27.75" customHeight="1" x14ac:dyDescent="0.2">
      <c r="A61" s="360" t="s">
        <v>325</v>
      </c>
      <c r="B61" s="356" t="s">
        <v>420</v>
      </c>
      <c r="C61" s="364" t="s">
        <v>210</v>
      </c>
      <c r="D61" s="345" t="e">
        <f>#REF!</f>
        <v>#REF!</v>
      </c>
      <c r="E61" s="346"/>
      <c r="F61" s="373" t="e">
        <f>D61-D62</f>
        <v>#REF!</v>
      </c>
      <c r="G61" s="373"/>
      <c r="H61" s="373"/>
      <c r="I61" s="116" t="s">
        <v>593</v>
      </c>
    </row>
    <row r="62" spans="1:9" s="13" customFormat="1" ht="27.75" customHeight="1" x14ac:dyDescent="0.2">
      <c r="A62" s="361"/>
      <c r="B62" s="356"/>
      <c r="C62" s="364"/>
      <c r="D62" s="345" t="e">
        <f>#REF!</f>
        <v>#REF!</v>
      </c>
      <c r="E62" s="346"/>
      <c r="F62" s="116"/>
      <c r="G62" s="373" t="e">
        <f>#REF!</f>
        <v>#REF!</v>
      </c>
      <c r="H62" s="373"/>
      <c r="I62" s="373"/>
    </row>
    <row r="63" spans="1:9" s="13" customFormat="1" ht="15.2" customHeight="1" x14ac:dyDescent="0.2">
      <c r="A63" s="306" t="s">
        <v>465</v>
      </c>
      <c r="B63" s="309" t="s">
        <v>550</v>
      </c>
      <c r="C63" s="97" t="s">
        <v>451</v>
      </c>
      <c r="D63" s="315" t="s">
        <v>344</v>
      </c>
      <c r="E63" s="315"/>
      <c r="F63" s="315"/>
      <c r="G63" s="315"/>
      <c r="H63" s="311" t="s">
        <v>452</v>
      </c>
      <c r="I63" s="313"/>
    </row>
    <row r="64" spans="1:9" ht="15.2" customHeight="1" x14ac:dyDescent="0.2">
      <c r="A64" s="307"/>
      <c r="B64" s="310"/>
      <c r="C64" s="100" t="s">
        <v>457</v>
      </c>
      <c r="D64" s="98">
        <v>1</v>
      </c>
      <c r="E64" s="98" t="s">
        <v>538</v>
      </c>
      <c r="F64" s="315" t="s">
        <v>539</v>
      </c>
      <c r="G64" s="315"/>
      <c r="H64" s="381" t="s">
        <v>444</v>
      </c>
      <c r="I64" s="382"/>
    </row>
    <row r="65" spans="1:9" ht="15.2" customHeight="1" x14ac:dyDescent="0.2">
      <c r="A65" s="308" t="s">
        <v>453</v>
      </c>
      <c r="B65" s="99" t="s">
        <v>454</v>
      </c>
      <c r="C65" s="102" t="s">
        <v>455</v>
      </c>
      <c r="D65" s="142"/>
      <c r="E65" s="98" t="s">
        <v>540</v>
      </c>
      <c r="F65" s="315"/>
      <c r="G65" s="315"/>
      <c r="H65" s="381" t="s">
        <v>541</v>
      </c>
      <c r="I65" s="382"/>
    </row>
    <row r="66" spans="1:9" ht="28.5" customHeight="1" x14ac:dyDescent="0.2">
      <c r="A66" s="360" t="s">
        <v>326</v>
      </c>
      <c r="B66" s="359" t="s">
        <v>356</v>
      </c>
      <c r="C66" s="364" t="s">
        <v>211</v>
      </c>
      <c r="D66" s="345" t="e">
        <f>#REF!</f>
        <v>#REF!</v>
      </c>
      <c r="E66" s="346"/>
      <c r="F66" s="373" t="e">
        <f>D66-D67</f>
        <v>#REF!</v>
      </c>
      <c r="G66" s="373"/>
      <c r="H66" s="373"/>
      <c r="I66" s="116" t="s">
        <v>593</v>
      </c>
    </row>
    <row r="67" spans="1:9" ht="28.5" customHeight="1" x14ac:dyDescent="0.2">
      <c r="A67" s="361"/>
      <c r="B67" s="359"/>
      <c r="C67" s="364"/>
      <c r="D67" s="345" t="e">
        <f>#REF!</f>
        <v>#REF!</v>
      </c>
      <c r="E67" s="346"/>
      <c r="F67" s="116"/>
      <c r="G67" s="373" t="e">
        <f>#REF!</f>
        <v>#REF!</v>
      </c>
      <c r="H67" s="373"/>
      <c r="I67" s="373"/>
    </row>
    <row r="68" spans="1:9" ht="28.5" customHeight="1" x14ac:dyDescent="0.2">
      <c r="A68" s="355" t="s">
        <v>108</v>
      </c>
      <c r="B68" s="295" t="s">
        <v>501</v>
      </c>
      <c r="C68" s="357" t="s">
        <v>212</v>
      </c>
      <c r="D68" s="297" t="e">
        <f>D70+D84+D103+D121</f>
        <v>#REF!</v>
      </c>
      <c r="E68" s="297"/>
      <c r="F68" s="297" t="e">
        <f>D68-D69</f>
        <v>#REF!</v>
      </c>
      <c r="G68" s="297"/>
      <c r="H68" s="297"/>
      <c r="I68" s="155"/>
    </row>
    <row r="69" spans="1:9" ht="28.5" customHeight="1" x14ac:dyDescent="0.2">
      <c r="A69" s="355"/>
      <c r="B69" s="295"/>
      <c r="C69" s="357"/>
      <c r="D69" s="297" t="e">
        <f>D71+D85+D104+D122</f>
        <v>#REF!</v>
      </c>
      <c r="E69" s="297"/>
      <c r="F69" s="155"/>
      <c r="G69" s="297" t="e">
        <f>G71+G85+G104+G122</f>
        <v>#REF!</v>
      </c>
      <c r="H69" s="297"/>
      <c r="I69" s="297"/>
    </row>
    <row r="70" spans="1:9" ht="28.5" customHeight="1" x14ac:dyDescent="0.2">
      <c r="A70" s="355" t="s">
        <v>109</v>
      </c>
      <c r="B70" s="295" t="s">
        <v>502</v>
      </c>
      <c r="C70" s="357" t="s">
        <v>213</v>
      </c>
      <c r="D70" s="297" t="e">
        <f>D72+D74+D76+D78+D80+D82</f>
        <v>#REF!</v>
      </c>
      <c r="E70" s="297"/>
      <c r="F70" s="297" t="e">
        <f>D70-D71</f>
        <v>#REF!</v>
      </c>
      <c r="G70" s="297"/>
      <c r="H70" s="297"/>
      <c r="I70" s="158"/>
    </row>
    <row r="71" spans="1:9" ht="28.5" customHeight="1" x14ac:dyDescent="0.2">
      <c r="A71" s="355"/>
      <c r="B71" s="295"/>
      <c r="C71" s="357"/>
      <c r="D71" s="297" t="e">
        <f>D73+D75+D77+D79+D81+D83</f>
        <v>#REF!</v>
      </c>
      <c r="E71" s="297"/>
      <c r="F71" s="158"/>
      <c r="G71" s="297" t="e">
        <f>G73+G75+G77+G79+G81+G83</f>
        <v>#REF!</v>
      </c>
      <c r="H71" s="297"/>
      <c r="I71" s="297"/>
    </row>
    <row r="72" spans="1:9" ht="28.5" customHeight="1" x14ac:dyDescent="0.2">
      <c r="A72" s="358" t="s">
        <v>80</v>
      </c>
      <c r="B72" s="290" t="s">
        <v>590</v>
      </c>
      <c r="C72" s="378" t="s">
        <v>214</v>
      </c>
      <c r="D72" s="345" t="e">
        <f>#REF!</f>
        <v>#REF!</v>
      </c>
      <c r="E72" s="346"/>
      <c r="F72" s="373" t="e">
        <f>D72-D73</f>
        <v>#REF!</v>
      </c>
      <c r="G72" s="373"/>
      <c r="H72" s="373"/>
      <c r="I72" s="116" t="s">
        <v>593</v>
      </c>
    </row>
    <row r="73" spans="1:9" ht="28.5" customHeight="1" x14ac:dyDescent="0.2">
      <c r="A73" s="358"/>
      <c r="B73" s="290"/>
      <c r="C73" s="378"/>
      <c r="D73" s="345" t="e">
        <f>#REF!</f>
        <v>#REF!</v>
      </c>
      <c r="E73" s="346"/>
      <c r="F73" s="116"/>
      <c r="G73" s="373" t="e">
        <f>#REF!</f>
        <v>#REF!</v>
      </c>
      <c r="H73" s="373"/>
      <c r="I73" s="373"/>
    </row>
    <row r="74" spans="1:9" ht="28.5" customHeight="1" x14ac:dyDescent="0.2">
      <c r="A74" s="360" t="s">
        <v>110</v>
      </c>
      <c r="B74" s="290" t="s">
        <v>357</v>
      </c>
      <c r="C74" s="364" t="s">
        <v>215</v>
      </c>
      <c r="D74" s="345" t="e">
        <f>#REF!</f>
        <v>#REF!</v>
      </c>
      <c r="E74" s="346"/>
      <c r="F74" s="373" t="e">
        <f>D74-D75</f>
        <v>#REF!</v>
      </c>
      <c r="G74" s="373"/>
      <c r="H74" s="373"/>
      <c r="I74" s="116" t="s">
        <v>593</v>
      </c>
    </row>
    <row r="75" spans="1:9" ht="28.5" customHeight="1" x14ac:dyDescent="0.2">
      <c r="A75" s="361"/>
      <c r="B75" s="290"/>
      <c r="C75" s="364"/>
      <c r="D75" s="345" t="e">
        <f>#REF!</f>
        <v>#REF!</v>
      </c>
      <c r="E75" s="346"/>
      <c r="F75" s="116"/>
      <c r="G75" s="373" t="e">
        <f>#REF!</f>
        <v>#REF!</v>
      </c>
      <c r="H75" s="373"/>
      <c r="I75" s="373"/>
    </row>
    <row r="76" spans="1:9" ht="28.5" customHeight="1" x14ac:dyDescent="0.2">
      <c r="A76" s="360" t="s">
        <v>324</v>
      </c>
      <c r="B76" s="359" t="s">
        <v>358</v>
      </c>
      <c r="C76" s="364" t="s">
        <v>216</v>
      </c>
      <c r="D76" s="345" t="e">
        <f>#REF!</f>
        <v>#REF!</v>
      </c>
      <c r="E76" s="346"/>
      <c r="F76" s="373" t="e">
        <f>D76-D77</f>
        <v>#REF!</v>
      </c>
      <c r="G76" s="373"/>
      <c r="H76" s="373"/>
      <c r="I76" s="116" t="s">
        <v>593</v>
      </c>
    </row>
    <row r="77" spans="1:9" ht="28.5" customHeight="1" x14ac:dyDescent="0.2">
      <c r="A77" s="361"/>
      <c r="B77" s="359"/>
      <c r="C77" s="364"/>
      <c r="D77" s="345" t="e">
        <f>#REF!</f>
        <v>#REF!</v>
      </c>
      <c r="E77" s="346"/>
      <c r="F77" s="116"/>
      <c r="G77" s="373" t="e">
        <f>#REF!</f>
        <v>#REF!</v>
      </c>
      <c r="H77" s="373"/>
      <c r="I77" s="373"/>
    </row>
    <row r="78" spans="1:9" ht="28.5" customHeight="1" x14ac:dyDescent="0.2">
      <c r="A78" s="360" t="s">
        <v>330</v>
      </c>
      <c r="B78" s="359" t="s">
        <v>359</v>
      </c>
      <c r="C78" s="364" t="s">
        <v>217</v>
      </c>
      <c r="D78" s="345" t="e">
        <f>#REF!</f>
        <v>#REF!</v>
      </c>
      <c r="E78" s="346"/>
      <c r="F78" s="373" t="e">
        <f>D78-D79</f>
        <v>#REF!</v>
      </c>
      <c r="G78" s="373"/>
      <c r="H78" s="373"/>
      <c r="I78" s="116" t="s">
        <v>593</v>
      </c>
    </row>
    <row r="79" spans="1:9" ht="28.5" customHeight="1" x14ac:dyDescent="0.2">
      <c r="A79" s="361"/>
      <c r="B79" s="359"/>
      <c r="C79" s="364"/>
      <c r="D79" s="345" t="e">
        <f>#REF!</f>
        <v>#REF!</v>
      </c>
      <c r="E79" s="346"/>
      <c r="F79" s="116"/>
      <c r="G79" s="373" t="e">
        <f>#REF!</f>
        <v>#REF!</v>
      </c>
      <c r="H79" s="373"/>
      <c r="I79" s="373"/>
    </row>
    <row r="80" spans="1:9" ht="28.5" customHeight="1" x14ac:dyDescent="0.2">
      <c r="A80" s="360" t="s">
        <v>331</v>
      </c>
      <c r="B80" s="290" t="s">
        <v>505</v>
      </c>
      <c r="C80" s="364" t="s">
        <v>218</v>
      </c>
      <c r="D80" s="345" t="e">
        <f>#REF!</f>
        <v>#REF!</v>
      </c>
      <c r="E80" s="346"/>
      <c r="F80" s="373" t="e">
        <f>D80-D81</f>
        <v>#REF!</v>
      </c>
      <c r="G80" s="373"/>
      <c r="H80" s="373"/>
      <c r="I80" s="116" t="s">
        <v>593</v>
      </c>
    </row>
    <row r="81" spans="1:9" ht="28.5" customHeight="1" x14ac:dyDescent="0.2">
      <c r="A81" s="361"/>
      <c r="B81" s="290"/>
      <c r="C81" s="364"/>
      <c r="D81" s="345" t="e">
        <f>#REF!</f>
        <v>#REF!</v>
      </c>
      <c r="E81" s="346"/>
      <c r="F81" s="116"/>
      <c r="G81" s="373" t="e">
        <f>#REF!</f>
        <v>#REF!</v>
      </c>
      <c r="H81" s="373"/>
      <c r="I81" s="373"/>
    </row>
    <row r="82" spans="1:9" ht="28.5" customHeight="1" x14ac:dyDescent="0.2">
      <c r="A82" s="360" t="s">
        <v>323</v>
      </c>
      <c r="B82" s="290" t="s">
        <v>591</v>
      </c>
      <c r="C82" s="364" t="s">
        <v>219</v>
      </c>
      <c r="D82" s="345" t="e">
        <f>#REF!</f>
        <v>#REF!</v>
      </c>
      <c r="E82" s="346"/>
      <c r="F82" s="373" t="e">
        <f>D82-D83</f>
        <v>#REF!</v>
      </c>
      <c r="G82" s="373"/>
      <c r="H82" s="373"/>
      <c r="I82" s="116" t="s">
        <v>593</v>
      </c>
    </row>
    <row r="83" spans="1:9" ht="28.5" customHeight="1" x14ac:dyDescent="0.2">
      <c r="A83" s="361"/>
      <c r="B83" s="290"/>
      <c r="C83" s="364"/>
      <c r="D83" s="345" t="e">
        <f>#REF!</f>
        <v>#REF!</v>
      </c>
      <c r="E83" s="346"/>
      <c r="F83" s="116"/>
      <c r="G83" s="373" t="e">
        <f>#REF!</f>
        <v>#REF!</v>
      </c>
      <c r="H83" s="373"/>
      <c r="I83" s="373"/>
    </row>
    <row r="84" spans="1:9" ht="28.5" customHeight="1" x14ac:dyDescent="0.2">
      <c r="A84" s="379" t="s">
        <v>140</v>
      </c>
      <c r="B84" s="295" t="s">
        <v>500</v>
      </c>
      <c r="C84" s="357" t="s">
        <v>220</v>
      </c>
      <c r="D84" s="297" t="e">
        <f>D86+D88+D90+D92+D97+D99+D101</f>
        <v>#REF!</v>
      </c>
      <c r="E84" s="297"/>
      <c r="F84" s="297" t="e">
        <f>D84-D85</f>
        <v>#REF!</v>
      </c>
      <c r="G84" s="297"/>
      <c r="H84" s="297"/>
      <c r="I84" s="158"/>
    </row>
    <row r="85" spans="1:9" ht="28.5" customHeight="1" x14ac:dyDescent="0.2">
      <c r="A85" s="379"/>
      <c r="B85" s="295"/>
      <c r="C85" s="357"/>
      <c r="D85" s="297" t="e">
        <f>D87+D89+D91+D93+D98+D100+D102</f>
        <v>#REF!</v>
      </c>
      <c r="E85" s="297"/>
      <c r="F85" s="158"/>
      <c r="G85" s="297" t="e">
        <f>G87+G89+G91+G93+G98+G100+G102</f>
        <v>#REF!</v>
      </c>
      <c r="H85" s="297"/>
      <c r="I85" s="297"/>
    </row>
    <row r="86" spans="1:9" ht="28.5" customHeight="1" x14ac:dyDescent="0.2">
      <c r="A86" s="358" t="s">
        <v>141</v>
      </c>
      <c r="B86" s="290" t="s">
        <v>592</v>
      </c>
      <c r="C86" s="378" t="s">
        <v>221</v>
      </c>
      <c r="D86" s="345" t="e">
        <f>#REF!</f>
        <v>#REF!</v>
      </c>
      <c r="E86" s="346"/>
      <c r="F86" s="373" t="e">
        <f>D86-D87</f>
        <v>#REF!</v>
      </c>
      <c r="G86" s="373"/>
      <c r="H86" s="373"/>
      <c r="I86" s="116" t="s">
        <v>593</v>
      </c>
    </row>
    <row r="87" spans="1:9" ht="28.5" customHeight="1" x14ac:dyDescent="0.2">
      <c r="A87" s="358"/>
      <c r="B87" s="290"/>
      <c r="C87" s="378"/>
      <c r="D87" s="345" t="e">
        <f>#REF!</f>
        <v>#REF!</v>
      </c>
      <c r="E87" s="346"/>
      <c r="F87" s="116"/>
      <c r="G87" s="373" t="e">
        <f>#REF!</f>
        <v>#REF!</v>
      </c>
      <c r="H87" s="373"/>
      <c r="I87" s="373"/>
    </row>
    <row r="88" spans="1:9" ht="28.5" customHeight="1" x14ac:dyDescent="0.2">
      <c r="A88" s="360" t="s">
        <v>310</v>
      </c>
      <c r="B88" s="290" t="s">
        <v>471</v>
      </c>
      <c r="C88" s="378" t="s">
        <v>222</v>
      </c>
      <c r="D88" s="345" t="e">
        <f>#REF!</f>
        <v>#REF!</v>
      </c>
      <c r="E88" s="346"/>
      <c r="F88" s="373" t="e">
        <f>D88-D89</f>
        <v>#REF!</v>
      </c>
      <c r="G88" s="373"/>
      <c r="H88" s="373"/>
      <c r="I88" s="116" t="s">
        <v>593</v>
      </c>
    </row>
    <row r="89" spans="1:9" s="13" customFormat="1" ht="28.5" customHeight="1" x14ac:dyDescent="0.2">
      <c r="A89" s="361"/>
      <c r="B89" s="290"/>
      <c r="C89" s="378"/>
      <c r="D89" s="345" t="e">
        <f>#REF!</f>
        <v>#REF!</v>
      </c>
      <c r="E89" s="346"/>
      <c r="F89" s="116"/>
      <c r="G89" s="373" t="e">
        <f>#REF!</f>
        <v>#REF!</v>
      </c>
      <c r="H89" s="373"/>
      <c r="I89" s="373"/>
    </row>
    <row r="90" spans="1:9" s="13" customFormat="1" ht="28.5" customHeight="1" x14ac:dyDescent="0.2">
      <c r="A90" s="360" t="s">
        <v>309</v>
      </c>
      <c r="B90" s="290" t="s">
        <v>542</v>
      </c>
      <c r="C90" s="364" t="s">
        <v>223</v>
      </c>
      <c r="D90" s="345" t="e">
        <f>#REF!</f>
        <v>#REF!</v>
      </c>
      <c r="E90" s="346"/>
      <c r="F90" s="373" t="e">
        <f>D90-D91</f>
        <v>#REF!</v>
      </c>
      <c r="G90" s="373"/>
      <c r="H90" s="373"/>
      <c r="I90" s="116" t="s">
        <v>593</v>
      </c>
    </row>
    <row r="91" spans="1:9" s="13" customFormat="1" ht="28.5" customHeight="1" x14ac:dyDescent="0.2">
      <c r="A91" s="361"/>
      <c r="B91" s="290"/>
      <c r="C91" s="364"/>
      <c r="D91" s="345" t="e">
        <f>#REF!</f>
        <v>#REF!</v>
      </c>
      <c r="E91" s="346"/>
      <c r="F91" s="116"/>
      <c r="G91" s="373" t="e">
        <f>#REF!</f>
        <v>#REF!</v>
      </c>
      <c r="H91" s="373"/>
      <c r="I91" s="373"/>
    </row>
    <row r="92" spans="1:9" s="13" customFormat="1" ht="28.5" customHeight="1" x14ac:dyDescent="0.2">
      <c r="A92" s="360" t="s">
        <v>311</v>
      </c>
      <c r="B92" s="356" t="s">
        <v>556</v>
      </c>
      <c r="C92" s="364" t="s">
        <v>224</v>
      </c>
      <c r="D92" s="345" t="e">
        <f>#REF!</f>
        <v>#REF!</v>
      </c>
      <c r="E92" s="346"/>
      <c r="F92" s="373" t="e">
        <f>D92-D93</f>
        <v>#REF!</v>
      </c>
      <c r="G92" s="373"/>
      <c r="H92" s="373"/>
      <c r="I92" s="116" t="s">
        <v>593</v>
      </c>
    </row>
    <row r="93" spans="1:9" s="13" customFormat="1" ht="28.5" customHeight="1" x14ac:dyDescent="0.2">
      <c r="A93" s="361"/>
      <c r="B93" s="356"/>
      <c r="C93" s="364"/>
      <c r="D93" s="345" t="e">
        <f>#REF!</f>
        <v>#REF!</v>
      </c>
      <c r="E93" s="346"/>
      <c r="F93" s="116"/>
      <c r="G93" s="373" t="e">
        <f>#REF!</f>
        <v>#REF!</v>
      </c>
      <c r="H93" s="373"/>
      <c r="I93" s="373"/>
    </row>
    <row r="94" spans="1:9" s="13" customFormat="1" ht="15.2" customHeight="1" x14ac:dyDescent="0.2">
      <c r="A94" s="306" t="s">
        <v>465</v>
      </c>
      <c r="B94" s="309" t="s">
        <v>550</v>
      </c>
      <c r="C94" s="97" t="s">
        <v>451</v>
      </c>
      <c r="D94" s="315" t="s">
        <v>344</v>
      </c>
      <c r="E94" s="315"/>
      <c r="F94" s="315"/>
      <c r="G94" s="315"/>
      <c r="H94" s="311" t="s">
        <v>452</v>
      </c>
      <c r="I94" s="313"/>
    </row>
    <row r="95" spans="1:9" ht="15.2" customHeight="1" x14ac:dyDescent="0.2">
      <c r="A95" s="307"/>
      <c r="B95" s="310"/>
      <c r="C95" s="100" t="s">
        <v>457</v>
      </c>
      <c r="D95" s="98">
        <v>1</v>
      </c>
      <c r="E95" s="98" t="s">
        <v>538</v>
      </c>
      <c r="F95" s="315" t="s">
        <v>539</v>
      </c>
      <c r="G95" s="315"/>
      <c r="H95" s="381" t="s">
        <v>444</v>
      </c>
      <c r="I95" s="382"/>
    </row>
    <row r="96" spans="1:9" ht="15.2" customHeight="1" x14ac:dyDescent="0.2">
      <c r="A96" s="308" t="s">
        <v>453</v>
      </c>
      <c r="B96" s="99" t="s">
        <v>454</v>
      </c>
      <c r="C96" s="102" t="s">
        <v>455</v>
      </c>
      <c r="D96" s="142"/>
      <c r="E96" s="98" t="s">
        <v>540</v>
      </c>
      <c r="F96" s="315"/>
      <c r="G96" s="315"/>
      <c r="H96" s="381" t="s">
        <v>541</v>
      </c>
      <c r="I96" s="382"/>
    </row>
    <row r="97" spans="1:9" ht="27.75" customHeight="1" x14ac:dyDescent="0.2">
      <c r="A97" s="360" t="s">
        <v>308</v>
      </c>
      <c r="B97" s="359" t="s">
        <v>466</v>
      </c>
      <c r="C97" s="364" t="s">
        <v>225</v>
      </c>
      <c r="D97" s="345" t="e">
        <f>#REF!</f>
        <v>#REF!</v>
      </c>
      <c r="E97" s="346"/>
      <c r="F97" s="373" t="e">
        <f>D97-D98</f>
        <v>#REF!</v>
      </c>
      <c r="G97" s="373"/>
      <c r="H97" s="373"/>
      <c r="I97" s="116" t="s">
        <v>593</v>
      </c>
    </row>
    <row r="98" spans="1:9" ht="27.75" customHeight="1" x14ac:dyDescent="0.2">
      <c r="A98" s="361"/>
      <c r="B98" s="359"/>
      <c r="C98" s="364"/>
      <c r="D98" s="345" t="e">
        <f>#REF!</f>
        <v>#REF!</v>
      </c>
      <c r="E98" s="346"/>
      <c r="F98" s="116"/>
      <c r="G98" s="373" t="e">
        <f>#REF!</f>
        <v>#REF!</v>
      </c>
      <c r="H98" s="373"/>
      <c r="I98" s="373"/>
    </row>
    <row r="99" spans="1:9" ht="27.75" customHeight="1" x14ac:dyDescent="0.2">
      <c r="A99" s="360" t="s">
        <v>126</v>
      </c>
      <c r="B99" s="356" t="s">
        <v>557</v>
      </c>
      <c r="C99" s="364" t="s">
        <v>226</v>
      </c>
      <c r="D99" s="345" t="e">
        <f>#REF!</f>
        <v>#REF!</v>
      </c>
      <c r="E99" s="346"/>
      <c r="F99" s="373" t="e">
        <f>D99-D100</f>
        <v>#REF!</v>
      </c>
      <c r="G99" s="373"/>
      <c r="H99" s="373"/>
      <c r="I99" s="116" t="s">
        <v>593</v>
      </c>
    </row>
    <row r="100" spans="1:9" ht="27.75" customHeight="1" x14ac:dyDescent="0.2">
      <c r="A100" s="361"/>
      <c r="B100" s="356"/>
      <c r="C100" s="364"/>
      <c r="D100" s="345" t="e">
        <f>#REF!</f>
        <v>#REF!</v>
      </c>
      <c r="E100" s="346"/>
      <c r="F100" s="116"/>
      <c r="G100" s="373" t="e">
        <f>#REF!</f>
        <v>#REF!</v>
      </c>
      <c r="H100" s="373"/>
      <c r="I100" s="373"/>
    </row>
    <row r="101" spans="1:9" ht="27.75" customHeight="1" x14ac:dyDescent="0.2">
      <c r="A101" s="360" t="s">
        <v>690</v>
      </c>
      <c r="B101" s="356" t="s">
        <v>492</v>
      </c>
      <c r="C101" s="364" t="s">
        <v>294</v>
      </c>
      <c r="D101" s="345" t="e">
        <f>#REF!</f>
        <v>#REF!</v>
      </c>
      <c r="E101" s="346"/>
      <c r="F101" s="373" t="e">
        <f>D101-D102</f>
        <v>#REF!</v>
      </c>
      <c r="G101" s="373"/>
      <c r="H101" s="373"/>
      <c r="I101" s="116" t="s">
        <v>593</v>
      </c>
    </row>
    <row r="102" spans="1:9" ht="27.75" customHeight="1" x14ac:dyDescent="0.2">
      <c r="A102" s="361"/>
      <c r="B102" s="356"/>
      <c r="C102" s="364"/>
      <c r="D102" s="345" t="e">
        <f>#REF!</f>
        <v>#REF!</v>
      </c>
      <c r="E102" s="346"/>
      <c r="F102" s="116"/>
      <c r="G102" s="373" t="e">
        <f>#REF!</f>
        <v>#REF!</v>
      </c>
      <c r="H102" s="373"/>
      <c r="I102" s="373"/>
    </row>
    <row r="103" spans="1:9" ht="27.75" customHeight="1" x14ac:dyDescent="0.2">
      <c r="A103" s="379" t="s">
        <v>123</v>
      </c>
      <c r="B103" s="295" t="s">
        <v>498</v>
      </c>
      <c r="C103" s="357" t="s">
        <v>227</v>
      </c>
      <c r="D103" s="297" t="e">
        <f>D105+D107+D109+D111+D113+D115+D117+D119</f>
        <v>#REF!</v>
      </c>
      <c r="E103" s="297"/>
      <c r="F103" s="297" t="e">
        <f>D103-D104</f>
        <v>#REF!</v>
      </c>
      <c r="G103" s="297"/>
      <c r="H103" s="297"/>
      <c r="I103" s="158"/>
    </row>
    <row r="104" spans="1:9" ht="27.75" customHeight="1" x14ac:dyDescent="0.2">
      <c r="A104" s="379"/>
      <c r="B104" s="295"/>
      <c r="C104" s="357"/>
      <c r="D104" s="297" t="e">
        <f>D106+D108+D110+D112+D114+D116+D118+D120</f>
        <v>#REF!</v>
      </c>
      <c r="E104" s="297"/>
      <c r="F104" s="158"/>
      <c r="G104" s="297" t="e">
        <f>G106+G108+G110+G112+G114+G116+G118+G120</f>
        <v>#REF!</v>
      </c>
      <c r="H104" s="297"/>
      <c r="I104" s="297"/>
    </row>
    <row r="105" spans="1:9" ht="27.75" customHeight="1" x14ac:dyDescent="0.2">
      <c r="A105" s="358" t="s">
        <v>143</v>
      </c>
      <c r="B105" s="356" t="s">
        <v>360</v>
      </c>
      <c r="C105" s="378" t="s">
        <v>228</v>
      </c>
      <c r="D105" s="345" t="e">
        <f>#REF!</f>
        <v>#REF!</v>
      </c>
      <c r="E105" s="346"/>
      <c r="F105" s="373" t="e">
        <f>D105-D106</f>
        <v>#REF!</v>
      </c>
      <c r="G105" s="373"/>
      <c r="H105" s="373"/>
      <c r="I105" s="116" t="s">
        <v>593</v>
      </c>
    </row>
    <row r="106" spans="1:9" ht="27.75" customHeight="1" x14ac:dyDescent="0.2">
      <c r="A106" s="358"/>
      <c r="B106" s="356"/>
      <c r="C106" s="378"/>
      <c r="D106" s="345" t="e">
        <f>#REF!</f>
        <v>#REF!</v>
      </c>
      <c r="E106" s="346"/>
      <c r="F106" s="116"/>
      <c r="G106" s="373" t="e">
        <f>#REF!</f>
        <v>#REF!</v>
      </c>
      <c r="H106" s="373"/>
      <c r="I106" s="373"/>
    </row>
    <row r="107" spans="1:9" ht="27.75" customHeight="1" x14ac:dyDescent="0.2">
      <c r="A107" s="360" t="s">
        <v>310</v>
      </c>
      <c r="B107" s="290" t="s">
        <v>471</v>
      </c>
      <c r="C107" s="364" t="s">
        <v>229</v>
      </c>
      <c r="D107" s="345" t="e">
        <f>#REF!</f>
        <v>#REF!</v>
      </c>
      <c r="E107" s="346"/>
      <c r="F107" s="373" t="e">
        <f>D107-D108</f>
        <v>#REF!</v>
      </c>
      <c r="G107" s="373"/>
      <c r="H107" s="373"/>
      <c r="I107" s="116" t="s">
        <v>593</v>
      </c>
    </row>
    <row r="108" spans="1:9" ht="27.75" customHeight="1" x14ac:dyDescent="0.2">
      <c r="A108" s="361"/>
      <c r="B108" s="290"/>
      <c r="C108" s="364"/>
      <c r="D108" s="345" t="e">
        <f>#REF!</f>
        <v>#REF!</v>
      </c>
      <c r="E108" s="346"/>
      <c r="F108" s="116"/>
      <c r="G108" s="373" t="e">
        <f>#REF!</f>
        <v>#REF!</v>
      </c>
      <c r="H108" s="373"/>
      <c r="I108" s="373"/>
    </row>
    <row r="109" spans="1:9" ht="27.75" customHeight="1" x14ac:dyDescent="0.2">
      <c r="A109" s="360" t="s">
        <v>309</v>
      </c>
      <c r="B109" s="356" t="s">
        <v>576</v>
      </c>
      <c r="C109" s="364" t="s">
        <v>230</v>
      </c>
      <c r="D109" s="345" t="e">
        <f>#REF!</f>
        <v>#REF!</v>
      </c>
      <c r="E109" s="346"/>
      <c r="F109" s="373" t="e">
        <f>D109-D110</f>
        <v>#REF!</v>
      </c>
      <c r="G109" s="373"/>
      <c r="H109" s="373"/>
      <c r="I109" s="116" t="s">
        <v>593</v>
      </c>
    </row>
    <row r="110" spans="1:9" ht="27.75" customHeight="1" x14ac:dyDescent="0.2">
      <c r="A110" s="361"/>
      <c r="B110" s="356"/>
      <c r="C110" s="364"/>
      <c r="D110" s="345" t="e">
        <f>#REF!</f>
        <v>#REF!</v>
      </c>
      <c r="E110" s="346"/>
      <c r="F110" s="116"/>
      <c r="G110" s="373" t="e">
        <f>#REF!</f>
        <v>#REF!</v>
      </c>
      <c r="H110" s="373"/>
      <c r="I110" s="373"/>
    </row>
    <row r="111" spans="1:9" ht="27.75" customHeight="1" x14ac:dyDescent="0.2">
      <c r="A111" s="360" t="s">
        <v>311</v>
      </c>
      <c r="B111" s="359" t="s">
        <v>467</v>
      </c>
      <c r="C111" s="364" t="s">
        <v>231</v>
      </c>
      <c r="D111" s="345" t="e">
        <f>#REF!</f>
        <v>#REF!</v>
      </c>
      <c r="E111" s="346"/>
      <c r="F111" s="373" t="e">
        <f>D111-D112</f>
        <v>#REF!</v>
      </c>
      <c r="G111" s="373"/>
      <c r="H111" s="373"/>
      <c r="I111" s="116" t="s">
        <v>593</v>
      </c>
    </row>
    <row r="112" spans="1:9" ht="27.75" customHeight="1" x14ac:dyDescent="0.2">
      <c r="A112" s="361"/>
      <c r="B112" s="359"/>
      <c r="C112" s="364"/>
      <c r="D112" s="345" t="e">
        <f>#REF!</f>
        <v>#REF!</v>
      </c>
      <c r="E112" s="346"/>
      <c r="F112" s="116"/>
      <c r="G112" s="373" t="e">
        <f>#REF!</f>
        <v>#REF!</v>
      </c>
      <c r="H112" s="373"/>
      <c r="I112" s="373"/>
    </row>
    <row r="113" spans="1:9" ht="27.75" customHeight="1" x14ac:dyDescent="0.2">
      <c r="A113" s="360" t="s">
        <v>308</v>
      </c>
      <c r="B113" s="359" t="s">
        <v>468</v>
      </c>
      <c r="C113" s="364" t="s">
        <v>232</v>
      </c>
      <c r="D113" s="345" t="e">
        <f>#REF!</f>
        <v>#REF!</v>
      </c>
      <c r="E113" s="346"/>
      <c r="F113" s="373" t="e">
        <f>D113-D114</f>
        <v>#REF!</v>
      </c>
      <c r="G113" s="373"/>
      <c r="H113" s="373"/>
      <c r="I113" s="116" t="s">
        <v>593</v>
      </c>
    </row>
    <row r="114" spans="1:9" ht="27.75" customHeight="1" x14ac:dyDescent="0.2">
      <c r="A114" s="361"/>
      <c r="B114" s="359"/>
      <c r="C114" s="364"/>
      <c r="D114" s="345" t="e">
        <f>#REF!</f>
        <v>#REF!</v>
      </c>
      <c r="E114" s="346"/>
      <c r="F114" s="116"/>
      <c r="G114" s="373" t="e">
        <f>#REF!</f>
        <v>#REF!</v>
      </c>
      <c r="H114" s="373"/>
      <c r="I114" s="373"/>
    </row>
    <row r="115" spans="1:9" ht="27.75" customHeight="1" x14ac:dyDescent="0.2">
      <c r="A115" s="360" t="s">
        <v>312</v>
      </c>
      <c r="B115" s="356" t="s">
        <v>543</v>
      </c>
      <c r="C115" s="364" t="s">
        <v>233</v>
      </c>
      <c r="D115" s="345" t="e">
        <f>#REF!</f>
        <v>#REF!</v>
      </c>
      <c r="E115" s="346"/>
      <c r="F115" s="373" t="e">
        <f>D115-D116</f>
        <v>#REF!</v>
      </c>
      <c r="G115" s="373"/>
      <c r="H115" s="373"/>
      <c r="I115" s="116" t="s">
        <v>593</v>
      </c>
    </row>
    <row r="116" spans="1:9" ht="27.75" customHeight="1" x14ac:dyDescent="0.2">
      <c r="A116" s="361"/>
      <c r="B116" s="356"/>
      <c r="C116" s="364"/>
      <c r="D116" s="345" t="e">
        <f>#REF!</f>
        <v>#REF!</v>
      </c>
      <c r="E116" s="346"/>
      <c r="F116" s="116"/>
      <c r="G116" s="373" t="e">
        <f>#REF!</f>
        <v>#REF!</v>
      </c>
      <c r="H116" s="373"/>
      <c r="I116" s="373"/>
    </row>
    <row r="117" spans="1:9" ht="27.75" customHeight="1" x14ac:dyDescent="0.2">
      <c r="A117" s="360" t="s">
        <v>307</v>
      </c>
      <c r="B117" s="356" t="s">
        <v>100</v>
      </c>
      <c r="C117" s="364" t="s">
        <v>234</v>
      </c>
      <c r="D117" s="345" t="e">
        <f>#REF!</f>
        <v>#REF!</v>
      </c>
      <c r="E117" s="346"/>
      <c r="F117" s="373" t="e">
        <f>D117-D118</f>
        <v>#REF!</v>
      </c>
      <c r="G117" s="373"/>
      <c r="H117" s="373"/>
      <c r="I117" s="116" t="s">
        <v>593</v>
      </c>
    </row>
    <row r="118" spans="1:9" ht="27.75" customHeight="1" x14ac:dyDescent="0.2">
      <c r="A118" s="361"/>
      <c r="B118" s="356"/>
      <c r="C118" s="364"/>
      <c r="D118" s="345" t="e">
        <f>#REF!</f>
        <v>#REF!</v>
      </c>
      <c r="E118" s="346"/>
      <c r="F118" s="116"/>
      <c r="G118" s="373" t="e">
        <f>#REF!</f>
        <v>#REF!</v>
      </c>
      <c r="H118" s="373"/>
      <c r="I118" s="373"/>
    </row>
    <row r="119" spans="1:9" ht="27.75" customHeight="1" x14ac:dyDescent="0.2">
      <c r="A119" s="360" t="s">
        <v>499</v>
      </c>
      <c r="B119" s="356" t="s">
        <v>557</v>
      </c>
      <c r="C119" s="364" t="s">
        <v>235</v>
      </c>
      <c r="D119" s="345" t="e">
        <f>#REF!</f>
        <v>#REF!</v>
      </c>
      <c r="E119" s="346"/>
      <c r="F119" s="373" t="e">
        <f>D119-D120</f>
        <v>#REF!</v>
      </c>
      <c r="G119" s="373"/>
      <c r="H119" s="373"/>
      <c r="I119" s="116" t="s">
        <v>593</v>
      </c>
    </row>
    <row r="120" spans="1:9" ht="27.75" customHeight="1" x14ac:dyDescent="0.2">
      <c r="A120" s="361"/>
      <c r="B120" s="356"/>
      <c r="C120" s="364"/>
      <c r="D120" s="345" t="e">
        <f>#REF!</f>
        <v>#REF!</v>
      </c>
      <c r="E120" s="346"/>
      <c r="F120" s="116"/>
      <c r="G120" s="373" t="e">
        <f>#REF!</f>
        <v>#REF!</v>
      </c>
      <c r="H120" s="373"/>
      <c r="I120" s="373"/>
    </row>
    <row r="121" spans="1:9" ht="27.75" customHeight="1" x14ac:dyDescent="0.2">
      <c r="A121" s="379" t="s">
        <v>144</v>
      </c>
      <c r="B121" s="380" t="s">
        <v>81</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75" customHeight="1" x14ac:dyDescent="0.2">
      <c r="A123" s="358" t="s">
        <v>145</v>
      </c>
      <c r="B123" s="356" t="s">
        <v>558</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73" t="e">
        <f>#REF!</f>
        <v>#REF!</v>
      </c>
      <c r="H124" s="373"/>
      <c r="I124" s="373"/>
    </row>
    <row r="125" spans="1:9" ht="15.2" customHeight="1" x14ac:dyDescent="0.2">
      <c r="A125" s="306" t="s">
        <v>583</v>
      </c>
      <c r="B125" s="309" t="s">
        <v>550</v>
      </c>
      <c r="C125" s="97" t="s">
        <v>451</v>
      </c>
      <c r="D125" s="315" t="s">
        <v>344</v>
      </c>
      <c r="E125" s="315"/>
      <c r="F125" s="315"/>
      <c r="G125" s="315"/>
      <c r="H125" s="311" t="s">
        <v>452</v>
      </c>
      <c r="I125" s="313"/>
    </row>
    <row r="126" spans="1:9" ht="15.2" customHeight="1" x14ac:dyDescent="0.2">
      <c r="A126" s="307"/>
      <c r="B126" s="310"/>
      <c r="C126" s="100" t="s">
        <v>457</v>
      </c>
      <c r="D126" s="98">
        <v>1</v>
      </c>
      <c r="E126" s="98" t="s">
        <v>538</v>
      </c>
      <c r="F126" s="315" t="s">
        <v>539</v>
      </c>
      <c r="G126" s="315"/>
      <c r="H126" s="381" t="s">
        <v>444</v>
      </c>
      <c r="I126" s="382"/>
    </row>
    <row r="127" spans="1:9" ht="15.2" customHeight="1" x14ac:dyDescent="0.2">
      <c r="A127" s="308" t="s">
        <v>453</v>
      </c>
      <c r="B127" s="99" t="s">
        <v>454</v>
      </c>
      <c r="C127" s="102" t="s">
        <v>455</v>
      </c>
      <c r="D127" s="142"/>
      <c r="E127" s="98" t="s">
        <v>540</v>
      </c>
      <c r="F127" s="315"/>
      <c r="G127" s="315"/>
      <c r="H127" s="381" t="s">
        <v>541</v>
      </c>
      <c r="I127" s="382"/>
    </row>
    <row r="128" spans="1:9" ht="28.5" customHeight="1" x14ac:dyDescent="0.2">
      <c r="A128" s="360" t="s">
        <v>116</v>
      </c>
      <c r="B128" s="356" t="s">
        <v>361</v>
      </c>
      <c r="C128" s="364" t="s">
        <v>238</v>
      </c>
      <c r="D128" s="345" t="e">
        <f>#REF!</f>
        <v>#REF!</v>
      </c>
      <c r="E128" s="346"/>
      <c r="F128" s="373" t="e">
        <f>D128-D129</f>
        <v>#REF!</v>
      </c>
      <c r="G128" s="373"/>
      <c r="H128" s="373"/>
      <c r="I128" s="116" t="s">
        <v>593</v>
      </c>
    </row>
    <row r="129" spans="1:9" ht="28.5" customHeight="1" x14ac:dyDescent="0.2">
      <c r="A129" s="361"/>
      <c r="B129" s="356"/>
      <c r="C129" s="364"/>
      <c r="D129" s="345" t="e">
        <f>#REF!</f>
        <v>#REF!</v>
      </c>
      <c r="E129" s="346"/>
      <c r="F129" s="116"/>
      <c r="G129" s="373" t="e">
        <f>#REF!</f>
        <v>#REF!</v>
      </c>
      <c r="H129" s="373"/>
      <c r="I129" s="373"/>
    </row>
    <row r="130" spans="1:9" ht="28.5" customHeight="1" x14ac:dyDescent="0.2">
      <c r="A130" s="360" t="s">
        <v>117</v>
      </c>
      <c r="B130" s="356" t="s">
        <v>424</v>
      </c>
      <c r="C130" s="364" t="s">
        <v>239</v>
      </c>
      <c r="D130" s="345" t="e">
        <f>#REF!</f>
        <v>#REF!</v>
      </c>
      <c r="E130" s="346"/>
      <c r="F130" s="373" t="e">
        <f>D130-D131</f>
        <v>#REF!</v>
      </c>
      <c r="G130" s="373"/>
      <c r="H130" s="373"/>
      <c r="I130" s="116" t="s">
        <v>593</v>
      </c>
    </row>
    <row r="131" spans="1:9" ht="28.5" customHeight="1" x14ac:dyDescent="0.2">
      <c r="A131" s="361"/>
      <c r="B131" s="356"/>
      <c r="C131" s="364"/>
      <c r="D131" s="345" t="e">
        <f>#REF!</f>
        <v>#REF!</v>
      </c>
      <c r="E131" s="346"/>
      <c r="F131" s="116"/>
      <c r="G131" s="373" t="e">
        <f>#REF!</f>
        <v>#REF!</v>
      </c>
      <c r="H131" s="373"/>
      <c r="I131" s="373"/>
    </row>
    <row r="132" spans="1:9" ht="28.5" customHeight="1" x14ac:dyDescent="0.2">
      <c r="A132" s="360" t="s">
        <v>118</v>
      </c>
      <c r="B132" s="356" t="s">
        <v>362</v>
      </c>
      <c r="C132" s="364" t="s">
        <v>240</v>
      </c>
      <c r="D132" s="345" t="e">
        <f>#REF!</f>
        <v>#REF!</v>
      </c>
      <c r="E132" s="346"/>
      <c r="F132" s="373" t="e">
        <f>D132-D133</f>
        <v>#REF!</v>
      </c>
      <c r="G132" s="373"/>
      <c r="H132" s="373"/>
      <c r="I132" s="116" t="s">
        <v>593</v>
      </c>
    </row>
    <row r="133" spans="1:9" ht="28.5" customHeight="1" x14ac:dyDescent="0.2">
      <c r="A133" s="361"/>
      <c r="B133" s="356"/>
      <c r="C133" s="364"/>
      <c r="D133" s="345" t="e">
        <f>#REF!</f>
        <v>#REF!</v>
      </c>
      <c r="E133" s="346"/>
      <c r="F133" s="116"/>
      <c r="G133" s="373" t="e">
        <f>#REF!</f>
        <v>#REF!</v>
      </c>
      <c r="H133" s="373"/>
      <c r="I133" s="373"/>
    </row>
    <row r="134" spans="1:9" ht="28.5" customHeight="1" x14ac:dyDescent="0.2">
      <c r="A134" s="360" t="s">
        <v>332</v>
      </c>
      <c r="B134" s="290" t="s">
        <v>503</v>
      </c>
      <c r="C134" s="364" t="s">
        <v>241</v>
      </c>
      <c r="D134" s="345" t="e">
        <f>#REF!</f>
        <v>#REF!</v>
      </c>
      <c r="E134" s="346"/>
      <c r="F134" s="373" t="e">
        <f>D134-D135</f>
        <v>#REF!</v>
      </c>
      <c r="G134" s="373"/>
      <c r="H134" s="373"/>
      <c r="I134" s="116" t="s">
        <v>593</v>
      </c>
    </row>
    <row r="135" spans="1:9" ht="28.5" customHeight="1" x14ac:dyDescent="0.2">
      <c r="A135" s="361"/>
      <c r="B135" s="290"/>
      <c r="C135" s="364"/>
      <c r="D135" s="345" t="e">
        <f>#REF!</f>
        <v>#REF!</v>
      </c>
      <c r="E135" s="346"/>
      <c r="F135" s="116"/>
      <c r="G135" s="373" t="e">
        <f>#REF!</f>
        <v>#REF!</v>
      </c>
      <c r="H135" s="373"/>
      <c r="I135" s="373"/>
    </row>
    <row r="136" spans="1:9" ht="28.5" customHeight="1" x14ac:dyDescent="0.2">
      <c r="A136" s="379" t="s">
        <v>124</v>
      </c>
      <c r="B136" s="295" t="s">
        <v>469</v>
      </c>
      <c r="C136" s="368" t="s">
        <v>242</v>
      </c>
      <c r="D136" s="297" t="e">
        <f>D138+D140+D142+D144</f>
        <v>#REF!</v>
      </c>
      <c r="E136" s="297"/>
      <c r="F136" s="297" t="e">
        <f>D136-D137</f>
        <v>#REF!</v>
      </c>
      <c r="G136" s="297"/>
      <c r="H136" s="297"/>
      <c r="I136" s="155"/>
    </row>
    <row r="137" spans="1:9" ht="28.5" customHeight="1" x14ac:dyDescent="0.2">
      <c r="A137" s="379"/>
      <c r="B137" s="295"/>
      <c r="C137" s="368"/>
      <c r="D137" s="297" t="e">
        <f>D139+D141+D143+D145</f>
        <v>#REF!</v>
      </c>
      <c r="E137" s="297"/>
      <c r="F137" s="155"/>
      <c r="G137" s="297" t="e">
        <f>G139+G141+G143+G145</f>
        <v>#REF!</v>
      </c>
      <c r="H137" s="297"/>
      <c r="I137" s="297"/>
    </row>
    <row r="138" spans="1:9" ht="28.5" customHeight="1" x14ac:dyDescent="0.2">
      <c r="A138" s="358" t="s">
        <v>470</v>
      </c>
      <c r="B138" s="356" t="s">
        <v>84</v>
      </c>
      <c r="C138" s="364" t="s">
        <v>243</v>
      </c>
      <c r="D138" s="345" t="e">
        <f>#REF!</f>
        <v>#REF!</v>
      </c>
      <c r="E138" s="346"/>
      <c r="F138" s="373" t="e">
        <f>D138-D139</f>
        <v>#REF!</v>
      </c>
      <c r="G138" s="373"/>
      <c r="H138" s="373"/>
      <c r="I138" s="116" t="s">
        <v>593</v>
      </c>
    </row>
    <row r="139" spans="1:9" ht="28.5" customHeight="1" x14ac:dyDescent="0.2">
      <c r="A139" s="358"/>
      <c r="B139" s="356"/>
      <c r="C139" s="364"/>
      <c r="D139" s="345" t="e">
        <f>#REF!</f>
        <v>#REF!</v>
      </c>
      <c r="E139" s="346"/>
      <c r="F139" s="116"/>
      <c r="G139" s="373" t="e">
        <f>#REF!</f>
        <v>#REF!</v>
      </c>
      <c r="H139" s="373"/>
      <c r="I139" s="373"/>
    </row>
    <row r="140" spans="1:9" ht="28.5" customHeight="1" x14ac:dyDescent="0.2">
      <c r="A140" s="360" t="s">
        <v>110</v>
      </c>
      <c r="B140" s="356" t="s">
        <v>82</v>
      </c>
      <c r="C140" s="364" t="s">
        <v>244</v>
      </c>
      <c r="D140" s="345" t="e">
        <f>#REF!</f>
        <v>#REF!</v>
      </c>
      <c r="E140" s="346"/>
      <c r="F140" s="373" t="e">
        <f>D140-D141</f>
        <v>#REF!</v>
      </c>
      <c r="G140" s="373"/>
      <c r="H140" s="373"/>
      <c r="I140" s="116" t="s">
        <v>593</v>
      </c>
    </row>
    <row r="141" spans="1:9" ht="28.5" customHeight="1" x14ac:dyDescent="0.2">
      <c r="A141" s="361"/>
      <c r="B141" s="356"/>
      <c r="C141" s="364"/>
      <c r="D141" s="345" t="e">
        <f>#REF!</f>
        <v>#REF!</v>
      </c>
      <c r="E141" s="346"/>
      <c r="F141" s="116"/>
      <c r="G141" s="373" t="e">
        <f>#REF!</f>
        <v>#REF!</v>
      </c>
      <c r="H141" s="373"/>
      <c r="I141" s="373"/>
    </row>
    <row r="142" spans="1:9" ht="28.5" customHeight="1" x14ac:dyDescent="0.2">
      <c r="A142" s="360" t="s">
        <v>111</v>
      </c>
      <c r="B142" s="356" t="s">
        <v>85</v>
      </c>
      <c r="C142" s="364" t="s">
        <v>245</v>
      </c>
      <c r="D142" s="345" t="e">
        <f>#REF!</f>
        <v>#REF!</v>
      </c>
      <c r="E142" s="346"/>
      <c r="F142" s="373" t="e">
        <f>D142-D143</f>
        <v>#REF!</v>
      </c>
      <c r="G142" s="373"/>
      <c r="H142" s="373"/>
      <c r="I142" s="116" t="s">
        <v>593</v>
      </c>
    </row>
    <row r="143" spans="1:9" ht="28.5" customHeight="1" x14ac:dyDescent="0.2">
      <c r="A143" s="361"/>
      <c r="B143" s="356"/>
      <c r="C143" s="364"/>
      <c r="D143" s="345" t="e">
        <f>#REF!</f>
        <v>#REF!</v>
      </c>
      <c r="E143" s="346"/>
      <c r="F143" s="116"/>
      <c r="G143" s="373" t="e">
        <f>#REF!</f>
        <v>#REF!</v>
      </c>
      <c r="H143" s="373"/>
      <c r="I143" s="373"/>
    </row>
    <row r="144" spans="1:9" ht="28.5" customHeight="1" x14ac:dyDescent="0.2">
      <c r="A144" s="360" t="s">
        <v>112</v>
      </c>
      <c r="B144" s="356" t="s">
        <v>83</v>
      </c>
      <c r="C144" s="364" t="s">
        <v>246</v>
      </c>
      <c r="D144" s="345" t="e">
        <f>#REF!</f>
        <v>#REF!</v>
      </c>
      <c r="E144" s="346"/>
      <c r="F144" s="373" t="e">
        <f>D144-D145</f>
        <v>#REF!</v>
      </c>
      <c r="G144" s="373"/>
      <c r="H144" s="373"/>
      <c r="I144" s="116" t="s">
        <v>593</v>
      </c>
    </row>
    <row r="145" spans="1:9" ht="28.5" customHeight="1" x14ac:dyDescent="0.2">
      <c r="A145" s="361"/>
      <c r="B145" s="356"/>
      <c r="C145" s="364"/>
      <c r="D145" s="345" t="e">
        <f>#REF!</f>
        <v>#REF!</v>
      </c>
      <c r="E145" s="346"/>
      <c r="F145" s="116"/>
      <c r="G145" s="373" t="e">
        <f>#REF!</f>
        <v>#REF!</v>
      </c>
      <c r="H145" s="373"/>
      <c r="I145" s="37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14" t="s">
        <v>386</v>
      </c>
      <c r="E59" s="314"/>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6" t="s">
        <v>1072</v>
      </c>
      <c r="B60" s="387" t="s">
        <v>573</v>
      </c>
      <c r="C60" s="387" t="s">
        <v>385</v>
      </c>
      <c r="D60" s="392" t="s">
        <v>386</v>
      </c>
      <c r="E60" s="393"/>
      <c r="F60" s="24"/>
      <c r="G60" s="24"/>
    </row>
    <row r="61" spans="1:7" ht="32.25" x14ac:dyDescent="0.2">
      <c r="A61" s="308"/>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Kristina</cp:lastModifiedBy>
  <cp:lastPrinted>2020-03-27T11:34:29Z</cp:lastPrinted>
  <dcterms:created xsi:type="dcterms:W3CDTF">2002-11-28T13:29:35Z</dcterms:created>
  <dcterms:modified xsi:type="dcterms:W3CDTF">2024-04-02T07:12:31Z</dcterms:modified>
</cp:coreProperties>
</file>