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19420" windowHeight="11020" activeTab="1"/>
  </bookViews>
  <sheets>
    <sheet name="ZPEON 2023" sheetId="1" r:id="rId1"/>
    <sheet name="ŠZEON23" sheetId="2" r:id="rId2"/>
  </sheets>
  <calcPr calcId="125725"/>
</workbook>
</file>

<file path=xl/calcChain.xml><?xml version="1.0" encoding="utf-8"?>
<calcChain xmlns="http://schemas.openxmlformats.org/spreadsheetml/2006/main">
  <c r="C39" i="2"/>
  <c r="C35" i="1"/>
  <c r="B20" i="2"/>
  <c r="B22" s="1"/>
  <c r="B25" s="1"/>
  <c r="B20" i="1"/>
  <c r="B22" s="1"/>
  <c r="B25" s="1"/>
  <c r="B24" i="2" l="1"/>
  <c r="B24" i="1"/>
</calcChain>
</file>

<file path=xl/sharedStrings.xml><?xml version="1.0" encoding="utf-8"?>
<sst xmlns="http://schemas.openxmlformats.org/spreadsheetml/2006/main" count="70" uniqueCount="55">
  <si>
    <t>Príloha č. 1</t>
  </si>
  <si>
    <t xml:space="preserve">Názov zariadenia </t>
  </si>
  <si>
    <t>Druh poskytovanej sociálnej služby</t>
  </si>
  <si>
    <r>
      <t xml:space="preserve"> Suma v € </t>
    </r>
    <r>
      <rPr>
        <b/>
        <vertAlign val="superscript"/>
        <sz val="12"/>
        <rFont val="Calibri"/>
        <family val="2"/>
        <charset val="238"/>
      </rPr>
      <t>3)</t>
    </r>
  </si>
  <si>
    <r>
      <rPr>
        <b/>
        <sz val="11"/>
        <rFont val="Calibri"/>
        <family val="2"/>
        <charset val="238"/>
        <scheme val="minor"/>
      </rPr>
      <t>1.</t>
    </r>
    <r>
      <rPr>
        <sz val="11"/>
        <rFont val="Calibri"/>
        <family val="2"/>
        <charset val="238"/>
        <scheme val="minor"/>
      </rPr>
      <t xml:space="preserve"> Mzdy, platy a ostané osobné vyrovnania vo výške, ktorá zodpovedá výške a platu a ostaných osobných vyrovnaní podľa osobitného predpisu  4)</t>
    </r>
  </si>
  <si>
    <r>
      <rPr>
        <b/>
        <sz val="11"/>
        <rFont val="Calibri"/>
        <family val="2"/>
        <charset val="238"/>
        <scheme val="minor"/>
      </rPr>
      <t>2.</t>
    </r>
    <r>
      <rPr>
        <sz val="11"/>
        <rFont val="Calibri"/>
        <family val="2"/>
        <charset val="238"/>
        <scheme val="minor"/>
      </rPr>
      <t xml:space="preserve"> Poistné na verejné zdravotné poistenie, poistné na sociálne poistenie a povinné príspevky na starobné dôchodkové sporenie platené zamestnávateľom v rozsahu určenom podľa bodu 1 </t>
    </r>
  </si>
  <si>
    <r>
      <rPr>
        <b/>
        <sz val="11"/>
        <rFont val="Calibri"/>
        <family val="2"/>
        <charset val="238"/>
        <scheme val="minor"/>
      </rPr>
      <t>3.</t>
    </r>
    <r>
      <rPr>
        <sz val="11"/>
        <rFont val="Calibri"/>
        <family val="2"/>
        <charset val="238"/>
        <scheme val="minor"/>
      </rPr>
      <t xml:space="preserve"> Výdavky na tuzemské cestovné náhrady</t>
    </r>
  </si>
  <si>
    <r>
      <rPr>
        <b/>
        <sz val="11"/>
        <rFont val="Calibri"/>
        <family val="2"/>
        <charset val="238"/>
        <scheme val="minor"/>
      </rPr>
      <t>4.</t>
    </r>
    <r>
      <rPr>
        <sz val="11"/>
        <rFont val="Calibri"/>
        <family val="2"/>
        <charset val="238"/>
        <scheme val="minor"/>
      </rPr>
      <t xml:space="preserve"> Výdavky na energie, vodu a komunikácie</t>
    </r>
  </si>
  <si>
    <r>
      <rPr>
        <b/>
        <sz val="11"/>
        <rFont val="Calibri"/>
        <family val="2"/>
        <charset val="238"/>
        <scheme val="minor"/>
      </rPr>
      <t>5.</t>
    </r>
    <r>
      <rPr>
        <sz val="11"/>
        <rFont val="Calibri"/>
        <family val="2"/>
        <charset val="238"/>
        <scheme val="minor"/>
      </rPr>
      <t xml:space="preserve"> Výdavky na materiál okrem reprezentačného vybavenia nových interiérov </t>
    </r>
  </si>
  <si>
    <r>
      <rPr>
        <b/>
        <sz val="11"/>
        <rFont val="Calibri"/>
        <family val="2"/>
        <charset val="238"/>
        <scheme val="minor"/>
      </rPr>
      <t>6.</t>
    </r>
    <r>
      <rPr>
        <sz val="11"/>
        <rFont val="Calibri"/>
        <family val="2"/>
        <charset val="238"/>
        <scheme val="minor"/>
      </rPr>
      <t xml:space="preserve"> Dopravné  </t>
    </r>
  </si>
  <si>
    <r>
      <rPr>
        <b/>
        <sz val="11"/>
        <rFont val="Calibri"/>
        <family val="2"/>
        <charset val="238"/>
        <scheme val="minor"/>
      </rPr>
      <t>7.</t>
    </r>
    <r>
      <rPr>
        <sz val="11"/>
        <rFont val="Calibri"/>
        <family val="2"/>
        <charset val="238"/>
        <scheme val="minor"/>
      </rPr>
      <t xml:space="preserve"> Výdavky na rutinnú a štandardnú údržbu, okrem jednorazovej údržby objektov alebo ich častí a riešenia havarijných stavov </t>
    </r>
  </si>
  <si>
    <r>
      <rPr>
        <b/>
        <sz val="11"/>
        <rFont val="Calibri"/>
        <family val="2"/>
        <charset val="238"/>
        <scheme val="minor"/>
      </rPr>
      <t>8.</t>
    </r>
    <r>
      <rPr>
        <sz val="11"/>
        <rFont val="Calibri"/>
        <family val="2"/>
        <charset val="238"/>
        <scheme val="minor"/>
      </rPr>
      <t xml:space="preserve">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</t>
    </r>
  </si>
  <si>
    <r>
      <rPr>
        <b/>
        <sz val="11"/>
        <rFont val="Calibri"/>
        <family val="2"/>
        <charset val="238"/>
        <scheme val="minor"/>
      </rPr>
      <t>9.</t>
    </r>
    <r>
      <rPr>
        <sz val="11"/>
        <rFont val="Calibri"/>
        <family val="2"/>
        <charset val="238"/>
        <scheme val="minor"/>
      </rPr>
      <t xml:space="preserve"> Výdavky na služby </t>
    </r>
  </si>
  <si>
    <r>
      <rPr>
        <b/>
        <sz val="11"/>
        <rFont val="Calibri"/>
        <family val="2"/>
        <charset val="238"/>
        <scheme val="minor"/>
      </rPr>
      <t>10</t>
    </r>
    <r>
      <rPr>
        <sz val="11"/>
        <rFont val="Calibri"/>
        <family val="2"/>
        <charset val="238"/>
        <scheme val="minor"/>
      </rPr>
      <t xml:space="preserve">. Výdavky na bežné transfery v rozsahu vreckového podľa osobitného predpisu 5), odstupného, odchodného, náhrady príjmu pri dočasnej pracovnej neschopnosti zamestnanca podľa osobitného predpisu 6) </t>
    </r>
  </si>
  <si>
    <r>
      <rPr>
        <b/>
        <sz val="11"/>
        <rFont val="Calibri"/>
        <family val="2"/>
        <charset val="238"/>
        <scheme val="minor"/>
      </rPr>
      <t>11.</t>
    </r>
    <r>
      <rPr>
        <sz val="11"/>
        <rFont val="Calibri"/>
        <family val="2"/>
        <charset val="238"/>
        <scheme val="minor"/>
      </rPr>
      <t xml:space="preserve"> Odpisy hmotného majetku a nehmotného majetku podľa účtovných predpisov, o ktorom poskytovateľ sociálnej služby účtuje a odpisuje ho ako účtovná jednotka 7).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</t>
    </r>
  </si>
  <si>
    <r>
      <t xml:space="preserve">Forma poskytovanej sociálnej služby </t>
    </r>
    <r>
      <rPr>
        <b/>
        <vertAlign val="superscript"/>
        <sz val="12"/>
        <rFont val="Calibri"/>
        <family val="2"/>
        <charset val="238"/>
        <scheme val="minor"/>
      </rPr>
      <t>1)</t>
    </r>
  </si>
  <si>
    <t>Prepočítaný počet zamestnancov  pre daný druh a formu sociálnej služby v roku 2023</t>
  </si>
  <si>
    <t xml:space="preserve">Ekonomicky oprávnené náklady za rok 2023
(súčet riadkov 1 až 11) </t>
  </si>
  <si>
    <r>
      <t xml:space="preserve">Kapacita zariadenia </t>
    </r>
    <r>
      <rPr>
        <b/>
        <vertAlign val="superscript"/>
        <sz val="12"/>
        <rFont val="Calibri"/>
        <family val="2"/>
        <charset val="238"/>
        <scheme val="minor"/>
      </rPr>
      <t xml:space="preserve">2)  </t>
    </r>
  </si>
  <si>
    <t>Druh výdavku za rok 2023</t>
  </si>
  <si>
    <t>pobytová celoročná</t>
  </si>
  <si>
    <t>Spracoval (meno, priezvisko a podpis ):Némethová Valéria</t>
  </si>
  <si>
    <t>ZPS</t>
  </si>
  <si>
    <t>Zariadenie pre senioro Juraja schoppera , n.o., Rožňava-Huta, 3454</t>
  </si>
  <si>
    <t>ŠZ</t>
  </si>
  <si>
    <t>Spracoval (meno, priezvisko a podpis )</t>
  </si>
  <si>
    <t>Némethová V.</t>
  </si>
  <si>
    <r>
      <t xml:space="preserve">Forma poskytovanej sociálnej služby </t>
    </r>
    <r>
      <rPr>
        <b/>
        <vertAlign val="superscript"/>
        <sz val="8"/>
        <rFont val="Calibri"/>
        <family val="2"/>
        <charset val="238"/>
        <scheme val="minor"/>
      </rPr>
      <t>1)</t>
    </r>
  </si>
  <si>
    <r>
      <t xml:space="preserve">Kapacita zariadenia </t>
    </r>
    <r>
      <rPr>
        <b/>
        <vertAlign val="superscript"/>
        <sz val="8"/>
        <rFont val="Calibri"/>
        <family val="2"/>
        <charset val="238"/>
        <scheme val="minor"/>
      </rPr>
      <t xml:space="preserve">2)  </t>
    </r>
  </si>
  <si>
    <r>
      <t xml:space="preserve"> Suma v € </t>
    </r>
    <r>
      <rPr>
        <b/>
        <vertAlign val="superscript"/>
        <sz val="8"/>
        <rFont val="Calibri"/>
        <family val="2"/>
        <charset val="238"/>
      </rPr>
      <t>3)</t>
    </r>
  </si>
  <si>
    <r>
      <rPr>
        <b/>
        <sz val="8"/>
        <rFont val="Calibri"/>
        <family val="2"/>
        <charset val="238"/>
        <scheme val="minor"/>
      </rPr>
      <t>2.</t>
    </r>
    <r>
      <rPr>
        <sz val="8"/>
        <rFont val="Calibri"/>
        <family val="2"/>
        <charset val="238"/>
        <scheme val="minor"/>
      </rPr>
      <t xml:space="preserve"> Poistné na verejné zdravotné poistenie, poistné na sociálne poistenie a povinné príspevky na starobné dôchodkové sporenie platené zamestnávateľom v rozsahu určenom podľa bodu 1 </t>
    </r>
  </si>
  <si>
    <r>
      <rPr>
        <b/>
        <sz val="8"/>
        <rFont val="Calibri"/>
        <family val="2"/>
        <charset val="238"/>
        <scheme val="minor"/>
      </rPr>
      <t>3.</t>
    </r>
    <r>
      <rPr>
        <sz val="8"/>
        <rFont val="Calibri"/>
        <family val="2"/>
        <charset val="238"/>
        <scheme val="minor"/>
      </rPr>
      <t xml:space="preserve"> Výdavky na tuzemské cestovné náhrady</t>
    </r>
  </si>
  <si>
    <r>
      <rPr>
        <b/>
        <sz val="8"/>
        <rFont val="Calibri"/>
        <family val="2"/>
        <charset val="238"/>
        <scheme val="minor"/>
      </rPr>
      <t>4.</t>
    </r>
    <r>
      <rPr>
        <sz val="8"/>
        <rFont val="Calibri"/>
        <family val="2"/>
        <charset val="238"/>
        <scheme val="minor"/>
      </rPr>
      <t xml:space="preserve"> Výdavky na energie, vodu a komunikácie</t>
    </r>
  </si>
  <si>
    <r>
      <rPr>
        <b/>
        <sz val="8"/>
        <rFont val="Calibri"/>
        <family val="2"/>
        <charset val="238"/>
        <scheme val="minor"/>
      </rPr>
      <t>5.</t>
    </r>
    <r>
      <rPr>
        <sz val="8"/>
        <rFont val="Calibri"/>
        <family val="2"/>
        <charset val="238"/>
        <scheme val="minor"/>
      </rPr>
      <t xml:space="preserve"> Výdavky na materiál okrem reprezentačného vybavenia nových interiérov </t>
    </r>
  </si>
  <si>
    <r>
      <rPr>
        <b/>
        <sz val="8"/>
        <rFont val="Calibri"/>
        <family val="2"/>
        <charset val="238"/>
        <scheme val="minor"/>
      </rPr>
      <t>6.</t>
    </r>
    <r>
      <rPr>
        <sz val="8"/>
        <rFont val="Calibri"/>
        <family val="2"/>
        <charset val="238"/>
        <scheme val="minor"/>
      </rPr>
      <t xml:space="preserve"> Dopravné  </t>
    </r>
  </si>
  <si>
    <r>
      <rPr>
        <b/>
        <sz val="8"/>
        <rFont val="Calibri"/>
        <family val="2"/>
        <charset val="238"/>
        <scheme val="minor"/>
      </rPr>
      <t>7.</t>
    </r>
    <r>
      <rPr>
        <sz val="8"/>
        <rFont val="Calibri"/>
        <family val="2"/>
        <charset val="238"/>
        <scheme val="minor"/>
      </rPr>
      <t xml:space="preserve"> Výdavky na rutinnú a štandardnú údržbu, okrem jednorazovej údržby objektov alebo ich častí a riešenia havarijných stavov </t>
    </r>
  </si>
  <si>
    <r>
      <rPr>
        <b/>
        <sz val="8"/>
        <rFont val="Calibri"/>
        <family val="2"/>
        <charset val="238"/>
        <scheme val="minor"/>
      </rPr>
      <t>8.</t>
    </r>
    <r>
      <rPr>
        <sz val="8"/>
        <rFont val="Calibri"/>
        <family val="2"/>
        <charset val="238"/>
        <scheme val="minor"/>
      </rPr>
      <t xml:space="preserve">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</t>
    </r>
  </si>
  <si>
    <r>
      <rPr>
        <b/>
        <sz val="8"/>
        <rFont val="Calibri"/>
        <family val="2"/>
        <charset val="238"/>
        <scheme val="minor"/>
      </rPr>
      <t>9.</t>
    </r>
    <r>
      <rPr>
        <sz val="8"/>
        <rFont val="Calibri"/>
        <family val="2"/>
        <charset val="238"/>
        <scheme val="minor"/>
      </rPr>
      <t xml:space="preserve"> Výdavky na služby </t>
    </r>
  </si>
  <si>
    <r>
      <rPr>
        <b/>
        <sz val="8"/>
        <rFont val="Calibri"/>
        <family val="2"/>
        <charset val="238"/>
        <scheme val="minor"/>
      </rPr>
      <t>10</t>
    </r>
    <r>
      <rPr>
        <sz val="8"/>
        <rFont val="Calibri"/>
        <family val="2"/>
        <charset val="238"/>
        <scheme val="minor"/>
      </rPr>
      <t xml:space="preserve">. Výdavky na bežné transfery v rozsahu vreckového podľa osobitného predpisu 5), odstupného, odchodného, náhrady príjmu pri dočasnej pracovnej neschopnosti zamestnanca podľa osobitného predpisu 6) </t>
    </r>
  </si>
  <si>
    <r>
      <rPr>
        <b/>
        <sz val="8"/>
        <rFont val="Calibri"/>
        <family val="2"/>
        <charset val="238"/>
        <scheme val="minor"/>
      </rPr>
      <t>11.</t>
    </r>
    <r>
      <rPr>
        <sz val="8"/>
        <rFont val="Calibri"/>
        <family val="2"/>
        <charset val="238"/>
        <scheme val="minor"/>
      </rPr>
      <t xml:space="preserve"> Odpisy hmotného majetku a nehmotného majetku podľa účtovných predpisov, o ktorom poskytovateľ sociálnej služby účtuje a odpisuje ho ako účtovná jednotka 7).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</t>
    </r>
  </si>
  <si>
    <t>Kalkulácia bežných príjmov a výdajov za rok 2024</t>
  </si>
  <si>
    <t>Celková výška bežných výdavkov za rok 2024
(súčet riadkov 1 až 10)</t>
  </si>
  <si>
    <r>
      <t>Výška prijatých úhrad (bežné  príjmy) za rok 2024</t>
    </r>
    <r>
      <rPr>
        <b/>
        <vertAlign val="superscript"/>
        <sz val="12"/>
        <rFont val="Calibri"/>
        <family val="2"/>
        <charset val="238"/>
        <scheme val="minor"/>
      </rPr>
      <t>)</t>
    </r>
  </si>
  <si>
    <t>Bežné výdavky na jedného klienta za rok 2024</t>
  </si>
  <si>
    <t>EON na jedného klienta za rok 2024</t>
  </si>
  <si>
    <t>Predpokladané príjmy za rok 2024</t>
  </si>
  <si>
    <t>MPSVaR</t>
  </si>
  <si>
    <t>ZP</t>
  </si>
  <si>
    <t>Obce</t>
  </si>
  <si>
    <t>obyvatelia</t>
  </si>
  <si>
    <t>Spolu</t>
  </si>
  <si>
    <t>Prepočítaný počet zamestnancov  pre daný druh a formu sociálnej služby v roku 2024</t>
  </si>
  <si>
    <r>
      <rPr>
        <b/>
        <sz val="8"/>
        <rFont val="Calibri"/>
        <family val="2"/>
        <charset val="238"/>
        <scheme val="minor"/>
      </rPr>
      <t>1.</t>
    </r>
    <r>
      <rPr>
        <sz val="8"/>
        <rFont val="Calibri"/>
        <family val="2"/>
        <charset val="238"/>
        <scheme val="minor"/>
      </rPr>
      <t xml:space="preserve"> Mzdy, platy a ostané osobné vyrovnania vo výške, ktorá zodpovedá výške a platu a ostaných osobných vyrovnaní podľa osobitného predpisu  </t>
    </r>
  </si>
  <si>
    <t xml:space="preserve">Ekonomicky oprávnené náklady za rok 2024
(súčet riadkov 1 až 11) </t>
  </si>
  <si>
    <t>Výška prijatých úhrad (bežné  príjmy) za rok 2024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</si>
</sst>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0.0"/>
    <numFmt numFmtId="165" formatCode="#,##0.00_ ;[Red]\-#,##0.00\ "/>
    <numFmt numFmtId="166" formatCode="[$-41B]General"/>
    <numFmt numFmtId="167" formatCode="#,##0.00&quot; &quot;[$€-41B];[Red]&quot;-&quot;#,##0.00&quot; &quot;[$€-41B]"/>
    <numFmt numFmtId="168" formatCode="#,##0.00\ &quot;€&quot;"/>
  </numFmts>
  <fonts count="32"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b/>
      <i/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  <font>
      <i/>
      <vertAlign val="superscript"/>
      <sz val="8"/>
      <name val="Calibri"/>
      <family val="2"/>
      <charset val="238"/>
      <scheme val="minor"/>
    </font>
    <font>
      <i/>
      <vertAlign val="superscript"/>
      <sz val="2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vertAlign val="superscript"/>
      <sz val="20"/>
      <name val="Calibri"/>
      <family val="2"/>
      <charset val="238"/>
      <scheme val="minor"/>
    </font>
    <font>
      <b/>
      <u/>
      <sz val="2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41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8" tint="0.79998168889431442"/>
        <bgColor indexed="41"/>
      </patternFill>
    </fill>
    <fill>
      <patternFill patternType="solid">
        <fgColor theme="9" tint="0.79998168889431442"/>
        <bgColor indexed="26"/>
      </patternFill>
    </fill>
  </fills>
  <borders count="1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2" fillId="0" borderId="0"/>
    <xf numFmtId="0" fontId="1" fillId="0" borderId="0"/>
    <xf numFmtId="0" fontId="13" fillId="0" borderId="0">
      <alignment horizontal="center"/>
    </xf>
    <xf numFmtId="0" fontId="13" fillId="0" borderId="0">
      <alignment horizontal="center" textRotation="90"/>
    </xf>
    <xf numFmtId="0" fontId="1" fillId="0" borderId="0"/>
    <xf numFmtId="0" fontId="14" fillId="0" borderId="0"/>
    <xf numFmtId="0" fontId="15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  <xf numFmtId="167" fontId="16" fillId="0" borderId="0"/>
  </cellStyleXfs>
  <cellXfs count="9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2" fillId="0" borderId="0" xfId="0" applyFont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5" fontId="3" fillId="0" borderId="5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165" fontId="9" fillId="0" borderId="5" xfId="1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165" fontId="5" fillId="3" borderId="5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65" fontId="3" fillId="0" borderId="7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165" fontId="5" fillId="4" borderId="8" xfId="1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vertical="center"/>
    </xf>
    <xf numFmtId="165" fontId="5" fillId="0" borderId="4" xfId="1" applyNumberFormat="1" applyFont="1" applyFill="1" applyBorder="1" applyAlignment="1">
      <alignment horizontal="center" vertical="center"/>
    </xf>
    <xf numFmtId="165" fontId="5" fillId="5" borderId="4" xfId="1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vertical="center"/>
    </xf>
    <xf numFmtId="165" fontId="5" fillId="5" borderId="10" xfId="1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18" fillId="2" borderId="1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" fontId="18" fillId="0" borderId="3" xfId="0" applyNumberFormat="1" applyFont="1" applyBorder="1" applyAlignment="1">
      <alignment vertical="center" wrapText="1"/>
    </xf>
    <xf numFmtId="164" fontId="10" fillId="0" borderId="5" xfId="0" applyNumberFormat="1" applyFont="1" applyBorder="1" applyAlignment="1">
      <alignment horizontal="center" vertical="center"/>
    </xf>
    <xf numFmtId="0" fontId="18" fillId="2" borderId="6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165" fontId="10" fillId="0" borderId="5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165" fontId="21" fillId="0" borderId="5" xfId="1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vertical="center" wrapText="1"/>
    </xf>
    <xf numFmtId="165" fontId="18" fillId="3" borderId="5" xfId="1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165" fontId="10" fillId="0" borderId="7" xfId="1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 wrapText="1"/>
    </xf>
    <xf numFmtId="165" fontId="18" fillId="4" borderId="8" xfId="1" applyNumberFormat="1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vertical="center"/>
    </xf>
    <xf numFmtId="165" fontId="18" fillId="0" borderId="4" xfId="1" applyNumberFormat="1" applyFont="1" applyFill="1" applyBorder="1" applyAlignment="1">
      <alignment horizontal="center" vertical="center"/>
    </xf>
    <xf numFmtId="165" fontId="18" fillId="5" borderId="4" xfId="1" applyNumberFormat="1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vertical="center"/>
    </xf>
    <xf numFmtId="165" fontId="18" fillId="5" borderId="10" xfId="1" applyNumberFormat="1" applyFont="1" applyFill="1" applyBorder="1" applyAlignment="1">
      <alignment horizontal="center" vertical="center"/>
    </xf>
    <xf numFmtId="0" fontId="10" fillId="0" borderId="11" xfId="0" applyFont="1" applyBorder="1" applyAlignment="1"/>
    <xf numFmtId="0" fontId="10" fillId="0" borderId="0" xfId="0" applyFont="1" applyAlignment="1">
      <alignment horizontal="left" vertical="center"/>
    </xf>
    <xf numFmtId="0" fontId="10" fillId="0" borderId="0" xfId="0" applyFont="1" applyAlignme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vertical="center"/>
    </xf>
    <xf numFmtId="0" fontId="26" fillId="0" borderId="0" xfId="0" applyFont="1"/>
    <xf numFmtId="0" fontId="28" fillId="0" borderId="0" xfId="0" applyFont="1"/>
    <xf numFmtId="0" fontId="25" fillId="0" borderId="0" xfId="0" applyFont="1" applyAlignment="1">
      <alignment vertical="top"/>
    </xf>
    <xf numFmtId="0" fontId="25" fillId="0" borderId="0" xfId="0" applyFont="1"/>
    <xf numFmtId="0" fontId="29" fillId="0" borderId="0" xfId="0" applyFont="1"/>
    <xf numFmtId="168" fontId="29" fillId="0" borderId="0" xfId="0" applyNumberFormat="1" applyFont="1" applyAlignment="1">
      <alignment vertical="center"/>
    </xf>
    <xf numFmtId="168" fontId="25" fillId="0" borderId="0" xfId="0" applyNumberFormat="1" applyFont="1" applyAlignment="1">
      <alignment vertical="center"/>
    </xf>
    <xf numFmtId="168" fontId="25" fillId="0" borderId="0" xfId="0" applyNumberFormat="1" applyFont="1"/>
    <xf numFmtId="168" fontId="29" fillId="0" borderId="12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168" fontId="29" fillId="0" borderId="13" xfId="0" applyNumberFormat="1" applyFont="1" applyBorder="1" applyAlignment="1">
      <alignment vertical="center"/>
    </xf>
    <xf numFmtId="168" fontId="5" fillId="0" borderId="13" xfId="0" applyNumberFormat="1" applyFont="1" applyBorder="1" applyAlignment="1">
      <alignment vertical="center"/>
    </xf>
    <xf numFmtId="168" fontId="5" fillId="0" borderId="0" xfId="0" applyNumberFormat="1" applyFont="1" applyAlignment="1">
      <alignment vertical="center"/>
    </xf>
    <xf numFmtId="168" fontId="5" fillId="0" borderId="12" xfId="0" applyNumberFormat="1" applyFont="1" applyBorder="1" applyAlignment="1">
      <alignment vertical="center"/>
    </xf>
    <xf numFmtId="0" fontId="30" fillId="0" borderId="13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0" fillId="0" borderId="13" xfId="0" applyFont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</cellXfs>
  <cellStyles count="16">
    <cellStyle name="Čiarka 2" xfId="2"/>
    <cellStyle name="Čiarka 3" xfId="3"/>
    <cellStyle name="čiarky" xfId="1" builtinId="3"/>
    <cellStyle name="Excel Built-in Normal" xfId="4"/>
    <cellStyle name="Excel Built-in Normal 2" xfId="5"/>
    <cellStyle name="Heading" xfId="6"/>
    <cellStyle name="Heading1" xfId="7"/>
    <cellStyle name="Normálna 2" xfId="8"/>
    <cellStyle name="Normálna 3" xfId="9"/>
    <cellStyle name="Normálna 4" xfId="10"/>
    <cellStyle name="Normálna 5" xfId="11"/>
    <cellStyle name="normálne" xfId="0" builtinId="0"/>
    <cellStyle name="Percentá 2" xfId="12"/>
    <cellStyle name="Percentá 3" xfId="13"/>
    <cellStyle name="Result" xfId="14"/>
    <cellStyle name="Result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8"/>
  <sheetViews>
    <sheetView topLeftCell="A22" zoomScale="90" zoomScaleNormal="90" workbookViewId="0">
      <selection activeCell="B44" sqref="B44"/>
    </sheetView>
  </sheetViews>
  <sheetFormatPr defaultColWidth="9.1796875" defaultRowHeight="18.5"/>
  <cols>
    <col min="1" max="1" width="71.26953125" style="3" customWidth="1"/>
    <col min="2" max="2" width="53" style="3" customWidth="1"/>
    <col min="3" max="3" width="18.81640625" style="71" customWidth="1"/>
    <col min="4" max="16384" width="9.1796875" style="3"/>
  </cols>
  <sheetData>
    <row r="1" spans="1:3" s="1" customFormat="1" ht="15" customHeight="1">
      <c r="B1" s="2" t="s">
        <v>0</v>
      </c>
      <c r="C1" s="70"/>
    </row>
    <row r="2" spans="1:3" ht="35.25" customHeight="1">
      <c r="A2" s="85" t="s">
        <v>40</v>
      </c>
      <c r="B2" s="85"/>
    </row>
    <row r="3" spans="1:3" ht="21.75" customHeight="1" thickBot="1"/>
    <row r="4" spans="1:3" ht="42" customHeight="1">
      <c r="A4" s="4" t="s">
        <v>1</v>
      </c>
      <c r="B4" s="5" t="s">
        <v>23</v>
      </c>
    </row>
    <row r="5" spans="1:3" ht="36" customHeight="1">
      <c r="A5" s="6" t="s">
        <v>2</v>
      </c>
      <c r="B5" s="7" t="s">
        <v>22</v>
      </c>
    </row>
    <row r="6" spans="1:3" ht="36" customHeight="1">
      <c r="A6" s="6" t="s">
        <v>15</v>
      </c>
      <c r="B6" s="8" t="s">
        <v>20</v>
      </c>
    </row>
    <row r="7" spans="1:3" ht="36" customHeight="1">
      <c r="A7" s="6" t="s">
        <v>18</v>
      </c>
      <c r="B7" s="9">
        <v>75</v>
      </c>
    </row>
    <row r="8" spans="1:3" ht="36" customHeight="1">
      <c r="A8" s="10" t="s">
        <v>16</v>
      </c>
      <c r="B8" s="11">
        <v>33</v>
      </c>
    </row>
    <row r="9" spans="1:3" ht="31.5" customHeight="1">
      <c r="A9" s="12" t="s">
        <v>19</v>
      </c>
      <c r="B9" s="13" t="s">
        <v>3</v>
      </c>
    </row>
    <row r="10" spans="1:3" ht="30" customHeight="1">
      <c r="A10" s="14" t="s">
        <v>4</v>
      </c>
      <c r="B10" s="15">
        <v>635500</v>
      </c>
    </row>
    <row r="11" spans="1:3" ht="45" customHeight="1">
      <c r="A11" s="16" t="s">
        <v>5</v>
      </c>
      <c r="B11" s="15">
        <v>221695</v>
      </c>
    </row>
    <row r="12" spans="1:3" ht="18" customHeight="1">
      <c r="A12" s="14" t="s">
        <v>6</v>
      </c>
      <c r="B12" s="15">
        <v>2000</v>
      </c>
    </row>
    <row r="13" spans="1:3" ht="18" customHeight="1">
      <c r="A13" s="17" t="s">
        <v>7</v>
      </c>
      <c r="B13" s="18">
        <v>53000</v>
      </c>
    </row>
    <row r="14" spans="1:3" ht="26.25" customHeight="1">
      <c r="A14" s="14" t="s">
        <v>8</v>
      </c>
      <c r="B14" s="15">
        <v>130000</v>
      </c>
    </row>
    <row r="15" spans="1:3" ht="18" customHeight="1">
      <c r="A15" s="17" t="s">
        <v>9</v>
      </c>
      <c r="B15" s="15"/>
    </row>
    <row r="16" spans="1:3" ht="30" customHeight="1">
      <c r="A16" s="14" t="s">
        <v>10</v>
      </c>
      <c r="B16" s="15">
        <v>144000</v>
      </c>
    </row>
    <row r="17" spans="1:3" ht="76.5" customHeight="1">
      <c r="A17" s="14" t="s">
        <v>11</v>
      </c>
      <c r="B17" s="15">
        <v>81000</v>
      </c>
    </row>
    <row r="18" spans="1:3" ht="18" customHeight="1">
      <c r="A18" s="17" t="s">
        <v>12</v>
      </c>
      <c r="B18" s="18">
        <v>97905</v>
      </c>
    </row>
    <row r="19" spans="1:3" ht="48" customHeight="1">
      <c r="A19" s="16" t="s">
        <v>13</v>
      </c>
      <c r="B19" s="15">
        <v>12000</v>
      </c>
    </row>
    <row r="20" spans="1:3" ht="34.5" customHeight="1">
      <c r="A20" s="19" t="s">
        <v>41</v>
      </c>
      <c r="B20" s="20">
        <f>SUM(B10:B19)</f>
        <v>1377100</v>
      </c>
    </row>
    <row r="21" spans="1:3" ht="120" customHeight="1" thickBot="1">
      <c r="A21" s="21" t="s">
        <v>14</v>
      </c>
      <c r="B21" s="22">
        <v>4142.72</v>
      </c>
    </row>
    <row r="22" spans="1:3" ht="34.5" customHeight="1">
      <c r="A22" s="23" t="s">
        <v>17</v>
      </c>
      <c r="B22" s="24">
        <f>B20+B21</f>
        <v>1381242.72</v>
      </c>
    </row>
    <row r="23" spans="1:3" ht="34.5" customHeight="1">
      <c r="A23" s="25" t="s">
        <v>42</v>
      </c>
      <c r="B23" s="26">
        <v>1377100</v>
      </c>
    </row>
    <row r="24" spans="1:3" ht="34.5" customHeight="1">
      <c r="A24" s="25" t="s">
        <v>43</v>
      </c>
      <c r="B24" s="27">
        <f>B20/B7</f>
        <v>18361.333333333332</v>
      </c>
    </row>
    <row r="25" spans="1:3" ht="34.5" customHeight="1" thickBot="1">
      <c r="A25" s="28" t="s">
        <v>44</v>
      </c>
      <c r="B25" s="29">
        <f>B22/B7</f>
        <v>18416.569599999999</v>
      </c>
    </row>
    <row r="26" spans="1:3" ht="33" customHeight="1">
      <c r="A26" s="30"/>
      <c r="B26" s="30" t="s">
        <v>21</v>
      </c>
    </row>
    <row r="27" spans="1:3" ht="32.25" customHeight="1">
      <c r="A27" s="31"/>
      <c r="B27" s="31"/>
    </row>
    <row r="28" spans="1:3" ht="30" customHeight="1">
      <c r="A28" s="77" t="s">
        <v>45</v>
      </c>
      <c r="B28" s="32"/>
    </row>
    <row r="29" spans="1:3" ht="20" customHeight="1">
      <c r="A29" s="69"/>
      <c r="B29" s="69"/>
      <c r="C29" s="72"/>
    </row>
    <row r="30" spans="1:3" s="33" customFormat="1" ht="20" customHeight="1">
      <c r="A30" s="86" t="s">
        <v>46</v>
      </c>
      <c r="B30" s="86"/>
      <c r="C30" s="78">
        <v>674100</v>
      </c>
    </row>
    <row r="31" spans="1:3" s="33" customFormat="1" ht="20" customHeight="1">
      <c r="A31" s="82" t="s">
        <v>47</v>
      </c>
      <c r="B31" s="82"/>
      <c r="C31" s="78">
        <v>200000</v>
      </c>
    </row>
    <row r="32" spans="1:3" s="33" customFormat="1" ht="20" customHeight="1">
      <c r="A32" s="86" t="s">
        <v>48</v>
      </c>
      <c r="B32" s="86"/>
      <c r="C32" s="78">
        <v>80000</v>
      </c>
    </row>
    <row r="33" spans="1:3" s="33" customFormat="1" ht="20" customHeight="1">
      <c r="A33" s="82" t="s">
        <v>49</v>
      </c>
      <c r="B33" s="82"/>
      <c r="C33" s="78">
        <v>423000</v>
      </c>
    </row>
    <row r="34" spans="1:3" s="33" customFormat="1" ht="20" customHeight="1" thickBot="1">
      <c r="A34" s="87"/>
      <c r="B34" s="87"/>
      <c r="C34" s="73"/>
    </row>
    <row r="35" spans="1:3" s="33" customFormat="1" ht="20" customHeight="1" thickBot="1">
      <c r="A35" s="82" t="s">
        <v>50</v>
      </c>
      <c r="B35" s="82"/>
      <c r="C35" s="76">
        <f>SUM(C30:C34)</f>
        <v>1377100</v>
      </c>
    </row>
    <row r="36" spans="1:3" s="33" customFormat="1" ht="20" customHeight="1">
      <c r="A36" s="83"/>
      <c r="B36" s="83"/>
      <c r="C36" s="74"/>
    </row>
    <row r="37" spans="1:3" ht="20" customHeight="1">
      <c r="A37" s="84"/>
      <c r="B37" s="84"/>
      <c r="C37" s="75"/>
    </row>
    <row r="38" spans="1:3" ht="20" customHeight="1">
      <c r="A38" s="34"/>
      <c r="C38" s="75"/>
    </row>
    <row r="39" spans="1:3" ht="20" customHeight="1">
      <c r="A39" s="35"/>
      <c r="C39" s="75"/>
    </row>
    <row r="40" spans="1:3" ht="20" customHeight="1">
      <c r="C40" s="75"/>
    </row>
    <row r="41" spans="1:3" ht="20" customHeight="1">
      <c r="C41" s="75"/>
    </row>
    <row r="42" spans="1:3" ht="20" customHeight="1">
      <c r="C42" s="75"/>
    </row>
    <row r="43" spans="1:3" ht="20" customHeight="1">
      <c r="C43" s="75"/>
    </row>
    <row r="44" spans="1:3" ht="20" customHeight="1">
      <c r="C44" s="75"/>
    </row>
    <row r="45" spans="1:3" ht="20" customHeight="1">
      <c r="C45" s="75"/>
    </row>
    <row r="46" spans="1:3" ht="20" customHeight="1">
      <c r="C46" s="75"/>
    </row>
    <row r="47" spans="1:3" ht="20" customHeight="1">
      <c r="C47" s="75"/>
    </row>
    <row r="48" spans="1:3" ht="20" customHeight="1">
      <c r="C48" s="75"/>
    </row>
    <row r="49" spans="3:3" ht="20" customHeight="1">
      <c r="C49" s="75"/>
    </row>
    <row r="50" spans="3:3" ht="20" customHeight="1">
      <c r="C50" s="75"/>
    </row>
    <row r="51" spans="3:3" ht="15" customHeight="1">
      <c r="C51" s="75"/>
    </row>
    <row r="52" spans="3:3" ht="15" customHeight="1">
      <c r="C52" s="75"/>
    </row>
    <row r="53" spans="3:3" ht="15" customHeight="1">
      <c r="C53" s="75"/>
    </row>
    <row r="54" spans="3:3" ht="15" customHeight="1">
      <c r="C54" s="75"/>
    </row>
    <row r="55" spans="3:3" ht="15" customHeight="1"/>
    <row r="56" spans="3:3" ht="15" customHeight="1"/>
    <row r="57" spans="3:3" ht="15" customHeight="1"/>
    <row r="58" spans="3:3" ht="15" customHeight="1"/>
  </sheetData>
  <sheetProtection selectLockedCells="1" selectUnlockedCells="1"/>
  <mergeCells count="9">
    <mergeCell ref="A35:B35"/>
    <mergeCell ref="A36:B36"/>
    <mergeCell ref="A37:B37"/>
    <mergeCell ref="A2:B2"/>
    <mergeCell ref="A30:B30"/>
    <mergeCell ref="A31:B31"/>
    <mergeCell ref="A32:B32"/>
    <mergeCell ref="A33:B33"/>
    <mergeCell ref="A34:B34"/>
  </mergeCells>
  <pageMargins left="0.59055118110236227" right="0.39370078740157483" top="0.35433070866141736" bottom="0.35433070866141736" header="0.31496062992125984" footer="0"/>
  <pageSetup paperSize="9" scale="66" firstPageNumber="0" orientation="portrait" r:id="rId1"/>
  <headerFooter alignWithMargins="0">
    <oddHeader xml:space="preserve">&amp;C                                        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416"/>
  <sheetViews>
    <sheetView tabSelected="1" workbookViewId="0">
      <selection activeCell="E22" sqref="E22"/>
    </sheetView>
  </sheetViews>
  <sheetFormatPr defaultColWidth="9.1796875" defaultRowHeight="10.5"/>
  <cols>
    <col min="1" max="1" width="58.7265625" style="34" customWidth="1"/>
    <col min="2" max="2" width="29.08984375" style="34" customWidth="1"/>
    <col min="3" max="3" width="12.90625" style="34" customWidth="1"/>
    <col min="4" max="16384" width="9.1796875" style="34"/>
  </cols>
  <sheetData>
    <row r="1" spans="1:2" s="65" customFormat="1" ht="9.5" customHeight="1">
      <c r="B1" s="66"/>
    </row>
    <row r="2" spans="1:2" ht="9.5" customHeight="1">
      <c r="A2" s="88" t="s">
        <v>40</v>
      </c>
      <c r="B2" s="88"/>
    </row>
    <row r="3" spans="1:2" ht="9.5" customHeight="1" thickBot="1"/>
    <row r="4" spans="1:2" ht="22.5" customHeight="1">
      <c r="A4" s="36" t="s">
        <v>1</v>
      </c>
      <c r="B4" s="37" t="s">
        <v>23</v>
      </c>
    </row>
    <row r="5" spans="1:2" ht="21.5" customHeight="1">
      <c r="A5" s="38" t="s">
        <v>2</v>
      </c>
      <c r="B5" s="39" t="s">
        <v>24</v>
      </c>
    </row>
    <row r="6" spans="1:2" ht="21.5" customHeight="1">
      <c r="A6" s="38" t="s">
        <v>27</v>
      </c>
      <c r="B6" s="40" t="s">
        <v>20</v>
      </c>
    </row>
    <row r="7" spans="1:2" ht="21.5" customHeight="1">
      <c r="A7" s="38" t="s">
        <v>28</v>
      </c>
      <c r="B7" s="41">
        <v>12</v>
      </c>
    </row>
    <row r="8" spans="1:2" ht="21.5" customHeight="1">
      <c r="A8" s="42" t="s">
        <v>51</v>
      </c>
      <c r="B8" s="43">
        <v>13</v>
      </c>
    </row>
    <row r="9" spans="1:2" ht="17" customHeight="1">
      <c r="A9" s="44" t="s">
        <v>19</v>
      </c>
      <c r="B9" s="45" t="s">
        <v>29</v>
      </c>
    </row>
    <row r="10" spans="1:2" ht="29.5" customHeight="1">
      <c r="A10" s="46" t="s">
        <v>52</v>
      </c>
      <c r="B10" s="47">
        <v>163000</v>
      </c>
    </row>
    <row r="11" spans="1:2" ht="21.5" customHeight="1">
      <c r="A11" s="48" t="s">
        <v>30</v>
      </c>
      <c r="B11" s="47">
        <v>55600</v>
      </c>
    </row>
    <row r="12" spans="1:2" ht="21.5" customHeight="1">
      <c r="A12" s="46" t="s">
        <v>31</v>
      </c>
      <c r="B12" s="47"/>
    </row>
    <row r="13" spans="1:2" ht="21.5" customHeight="1">
      <c r="A13" s="49" t="s">
        <v>32</v>
      </c>
      <c r="B13" s="50">
        <v>12000</v>
      </c>
    </row>
    <row r="14" spans="1:2" ht="21.5" customHeight="1">
      <c r="A14" s="46" t="s">
        <v>33</v>
      </c>
      <c r="B14" s="47">
        <v>20000</v>
      </c>
    </row>
    <row r="15" spans="1:2" ht="21.5" customHeight="1">
      <c r="A15" s="49" t="s">
        <v>34</v>
      </c>
      <c r="B15" s="47"/>
    </row>
    <row r="16" spans="1:2" ht="21.5" customHeight="1">
      <c r="A16" s="46" t="s">
        <v>35</v>
      </c>
      <c r="B16" s="47">
        <v>11000</v>
      </c>
    </row>
    <row r="17" spans="1:3" ht="42.5" customHeight="1">
      <c r="A17" s="46" t="s">
        <v>36</v>
      </c>
      <c r="B17" s="47">
        <v>13600</v>
      </c>
    </row>
    <row r="18" spans="1:3" ht="18" customHeight="1">
      <c r="A18" s="49" t="s">
        <v>37</v>
      </c>
      <c r="B18" s="50">
        <v>18200</v>
      </c>
    </row>
    <row r="19" spans="1:3" ht="33" customHeight="1">
      <c r="A19" s="48" t="s">
        <v>38</v>
      </c>
      <c r="B19" s="47">
        <v>1840</v>
      </c>
    </row>
    <row r="20" spans="1:3" ht="21.5" customHeight="1">
      <c r="A20" s="51" t="s">
        <v>41</v>
      </c>
      <c r="B20" s="52">
        <f>SUM(B10:B19)</f>
        <v>295240</v>
      </c>
    </row>
    <row r="21" spans="1:3" ht="69" customHeight="1" thickBot="1">
      <c r="A21" s="53" t="s">
        <v>39</v>
      </c>
      <c r="B21" s="54">
        <v>662.84</v>
      </c>
    </row>
    <row r="22" spans="1:3" ht="20" customHeight="1">
      <c r="A22" s="55" t="s">
        <v>53</v>
      </c>
      <c r="B22" s="56">
        <f>B20+B21</f>
        <v>295902.84000000003</v>
      </c>
    </row>
    <row r="23" spans="1:3" ht="12.5" customHeight="1">
      <c r="A23" s="57" t="s">
        <v>54</v>
      </c>
      <c r="B23" s="58">
        <v>295240</v>
      </c>
    </row>
    <row r="24" spans="1:3" ht="16" customHeight="1">
      <c r="A24" s="57" t="s">
        <v>43</v>
      </c>
      <c r="B24" s="59">
        <f>B20/B7</f>
        <v>24603.333333333332</v>
      </c>
    </row>
    <row r="25" spans="1:3" ht="12.5" customHeight="1" thickBot="1">
      <c r="A25" s="60" t="s">
        <v>44</v>
      </c>
      <c r="B25" s="61">
        <f>B22/B7</f>
        <v>24658.570000000003</v>
      </c>
    </row>
    <row r="26" spans="1:3" ht="10.5" customHeight="1">
      <c r="B26" s="62" t="s">
        <v>25</v>
      </c>
    </row>
    <row r="27" spans="1:3" ht="10.5" customHeight="1">
      <c r="A27" s="63"/>
      <c r="B27" s="64" t="s">
        <v>26</v>
      </c>
    </row>
    <row r="29" spans="1:3" s="67" customFormat="1" ht="15" customHeight="1">
      <c r="A29" s="89"/>
      <c r="B29" s="89"/>
    </row>
    <row r="30" spans="1:3" s="67" customFormat="1" ht="15" customHeight="1">
      <c r="A30" s="90"/>
      <c r="B30" s="90"/>
    </row>
    <row r="31" spans="1:3" s="67" customFormat="1" ht="15" customHeight="1">
      <c r="A31" s="89"/>
      <c r="B31" s="89"/>
    </row>
    <row r="32" spans="1:3" s="67" customFormat="1" ht="15" customHeight="1">
      <c r="A32" s="77" t="s">
        <v>45</v>
      </c>
      <c r="B32" s="32"/>
      <c r="C32" s="71"/>
    </row>
    <row r="33" spans="1:3" s="67" customFormat="1" ht="15" customHeight="1">
      <c r="A33" s="69"/>
      <c r="B33" s="69"/>
      <c r="C33" s="72"/>
    </row>
    <row r="34" spans="1:3" s="67" customFormat="1" ht="15" customHeight="1">
      <c r="A34" s="86" t="s">
        <v>46</v>
      </c>
      <c r="B34" s="86"/>
      <c r="C34" s="79">
        <v>97440</v>
      </c>
    </row>
    <row r="35" spans="1:3" s="67" customFormat="1" ht="15" customHeight="1">
      <c r="A35" s="82" t="s">
        <v>47</v>
      </c>
      <c r="B35" s="82"/>
      <c r="C35" s="79">
        <v>80000</v>
      </c>
    </row>
    <row r="36" spans="1:3" ht="15" customHeight="1">
      <c r="A36" s="86" t="s">
        <v>48</v>
      </c>
      <c r="B36" s="86"/>
      <c r="C36" s="79">
        <v>50000</v>
      </c>
    </row>
    <row r="37" spans="1:3" ht="15" customHeight="1">
      <c r="A37" s="82" t="s">
        <v>49</v>
      </c>
      <c r="B37" s="82"/>
      <c r="C37" s="79">
        <v>67800</v>
      </c>
    </row>
    <row r="38" spans="1:3" ht="15" customHeight="1" thickBot="1">
      <c r="A38" s="87"/>
      <c r="B38" s="87"/>
      <c r="C38" s="80"/>
    </row>
    <row r="39" spans="1:3" ht="15" customHeight="1" thickBot="1">
      <c r="A39" s="82" t="s">
        <v>50</v>
      </c>
      <c r="B39" s="82"/>
      <c r="C39" s="81">
        <f>SUM(C34:C38)</f>
        <v>295240</v>
      </c>
    </row>
    <row r="40" spans="1:3" ht="15" customHeight="1"/>
    <row r="41" spans="1:3" ht="15" customHeight="1">
      <c r="C41" s="68"/>
    </row>
    <row r="42" spans="1:3" ht="20" customHeight="1"/>
    <row r="43" spans="1:3" ht="20" customHeight="1"/>
    <row r="44" spans="1:3" ht="20" customHeight="1"/>
    <row r="45" spans="1:3" ht="20" customHeight="1"/>
    <row r="46" spans="1:3" ht="20" customHeight="1"/>
    <row r="47" spans="1:3" ht="20" customHeight="1"/>
    <row r="48" spans="1:3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</sheetData>
  <mergeCells count="10">
    <mergeCell ref="A2:B2"/>
    <mergeCell ref="A29:B29"/>
    <mergeCell ref="A30:B30"/>
    <mergeCell ref="A31:B31"/>
    <mergeCell ref="A37:B37"/>
    <mergeCell ref="A38:B38"/>
    <mergeCell ref="A39:B39"/>
    <mergeCell ref="A34:B34"/>
    <mergeCell ref="A35:B35"/>
    <mergeCell ref="A36: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ZPEON 2023</vt:lpstr>
      <vt:lpstr>ŠZEON23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Pauco Vladimir</dc:creator>
  <cp:lastModifiedBy>Valika</cp:lastModifiedBy>
  <cp:lastPrinted>2024-05-24T04:57:38Z</cp:lastPrinted>
  <dcterms:created xsi:type="dcterms:W3CDTF">2022-01-12T14:19:04Z</dcterms:created>
  <dcterms:modified xsi:type="dcterms:W3CDTF">2024-05-25T15:35:23Z</dcterms:modified>
</cp:coreProperties>
</file>