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\Desktop\"/>
    </mc:Choice>
  </mc:AlternateContent>
  <xr:revisionPtr revIDLastSave="0" documentId="8_{50E820B0-4D87-41D3-A92C-E8F8CED1E3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Sheet1!$A:$AN</definedName>
  </definedNames>
  <calcPr calcId="181029"/>
</workbook>
</file>

<file path=xl/calcChain.xml><?xml version="1.0" encoding="utf-8"?>
<calcChain xmlns="http://schemas.openxmlformats.org/spreadsheetml/2006/main">
  <c r="A27" i="1" l="1"/>
  <c r="AJ139" i="1"/>
  <c r="AJ140" i="1"/>
  <c r="AJ141" i="1"/>
  <c r="AJ142" i="1"/>
  <c r="AJ143" i="1"/>
  <c r="AJ144" i="1"/>
  <c r="V145" i="1"/>
  <c r="AA145" i="1"/>
  <c r="AE145" i="1"/>
  <c r="AJ162" i="1"/>
  <c r="AJ163" i="1"/>
  <c r="AJ164" i="1"/>
  <c r="AJ165" i="1"/>
  <c r="AJ166" i="1"/>
  <c r="AJ167" i="1"/>
  <c r="AJ168" i="1"/>
  <c r="AA169" i="1"/>
  <c r="AA208" i="1"/>
  <c r="AA209" i="1"/>
  <c r="AA210" i="1"/>
  <c r="AA211" i="1"/>
  <c r="AA212" i="1"/>
  <c r="AA213" i="1"/>
  <c r="AA214" i="1"/>
  <c r="AA215" i="1"/>
  <c r="AA216" i="1"/>
  <c r="AA217" i="1"/>
  <c r="AE218" i="1"/>
  <c r="AJ218" i="1"/>
  <c r="AA219" i="1"/>
  <c r="AJ235" i="1"/>
  <c r="AJ236" i="1"/>
  <c r="AJ237" i="1"/>
  <c r="AJ238" i="1"/>
  <c r="AJ239" i="1"/>
  <c r="AJ240" i="1"/>
  <c r="AJ241" i="1"/>
  <c r="P242" i="1"/>
  <c r="V242" i="1"/>
  <c r="AA242" i="1"/>
  <c r="AE242" i="1"/>
  <c r="AJ273" i="1"/>
  <c r="AJ276" i="1"/>
  <c r="AJ277" i="1"/>
  <c r="AJ278" i="1"/>
  <c r="AJ279" i="1"/>
  <c r="AJ280" i="1"/>
  <c r="AG359" i="1"/>
  <c r="AK359" i="1"/>
  <c r="Z362" i="1"/>
  <c r="AA218" i="1" l="1"/>
  <c r="AJ169" i="1"/>
  <c r="AJ145" i="1"/>
  <c r="AJ242" i="1"/>
</calcChain>
</file>

<file path=xl/sharedStrings.xml><?xml version="1.0" encoding="utf-8"?>
<sst xmlns="http://schemas.openxmlformats.org/spreadsheetml/2006/main" count="421" uniqueCount="310">
  <si>
    <t>Čl. I Všeobecné informácie</t>
  </si>
  <si>
    <t>(1) Názov a sídlo</t>
  </si>
  <si>
    <t>Obchodné meno (názov) účtovnej jednotky</t>
  </si>
  <si>
    <t>Sídlo účtovnej jednotky</t>
  </si>
  <si>
    <t>Ulica a číslo</t>
  </si>
  <si>
    <t>PSČ</t>
  </si>
  <si>
    <t>IČO</t>
  </si>
  <si>
    <t>DIČ</t>
  </si>
  <si>
    <t>Kód SK NACE</t>
  </si>
  <si>
    <t>.</t>
  </si>
  <si>
    <t>99</t>
  </si>
  <si>
    <t>0</t>
  </si>
  <si>
    <t>Číslo telefónu</t>
  </si>
  <si>
    <t>Číslo faxu</t>
  </si>
  <si>
    <t>/</t>
  </si>
  <si>
    <t>E-mailová adresa</t>
  </si>
  <si>
    <t>(1) Opis hospodárskej činnosti účtovnej  jednotky</t>
  </si>
  <si>
    <t>Hlavnými činnosťami spoločnosti sú:</t>
  </si>
  <si>
    <t>Spoločnosť predkladá</t>
  </si>
  <si>
    <t>* riadnu účtovnú závierku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</si>
  <si>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</si>
  <si>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</si>
  <si>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</si>
  <si>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</si>
  <si>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</si>
  <si>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</si>
  <si>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Čl. II Informácie o prijatých postupoch</t>
  </si>
  <si>
    <t>(1) Predpoklad nepretržitého pokračovania v činnosti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</si>
  <si>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</si>
  <si>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</si>
  <si>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</si>
  <si>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Základné zásady vedenia účtovníctva</t>
  </si>
  <si>
    <t>Riadna účtovná závierka spoločnosti bola zostavená a je v súlade s požiadavkami zákona č. 431/2002 Z.z. o účtovníctve a v znení neskorších predpisov bola zostavená na základe princípu nepretržitého pokračovania činnosti spoločnosti. Účtovníctvo je vedené na základe princípu historických cien.</t>
  </si>
  <si>
    <t>Dlhodobý nehmotný majetok</t>
  </si>
  <si>
    <t>Spoločnosť neúčtovala o dlhodobom nehmotnom majetku</t>
  </si>
  <si>
    <t>Dlhodobý hmotný majetok</t>
  </si>
  <si>
    <t>Dlhodobý hmotný majetok nakupovaný sa oceňoval v obstarávacích cenách, ktoré zahŕňajú cenu obstarania a náklady súvisiace s obstaraním. Dlhodobý hmotný majetok vytvorený vlastnou činnosťou bol ocenený vlastnými nákladmi, ktoré zahŕňajú priame náklady a výrobnú réžiu. Dlhodobý hmotný majtok bol  odpisovaný zrýchlene, odpisové sadzby pre daňové a účtovné odpisy sa rovnajú. Dlhodobý hmotný majetok s dobou použiteľnosti dlhšou ako jeden rok a s obstarávacou cenou do 1700 EUR bol zaúčtovaný ako drobný hmotný majetok.</t>
  </si>
  <si>
    <t>Majetok obstaraný na leasing</t>
  </si>
  <si>
    <t>Zásoby</t>
  </si>
  <si>
    <t>Zákazková výroba</t>
  </si>
  <si>
    <t>Pohľadávky a prechodné účty aktív</t>
  </si>
  <si>
    <t>Pohľadávky a prechodné účty aktív sú vykázané v nominálnej hodnote.</t>
  </si>
  <si>
    <t>Tržby</t>
  </si>
  <si>
    <t>Tržby z predaja tovaru a služieb sú vykázané bez dane z pridanej hodnoty. Tržby boli účtované vo všeobecnosti ku dňu dodania alebo poskytnutia tovaru a služieb.</t>
  </si>
  <si>
    <t>Prepočet cudzích mien</t>
  </si>
  <si>
    <t>Transakcie uvádzané v cudzích menách boli prepočítané a zaúčtované na základe devízového kurzu ECB platného v deň transakcie.</t>
  </si>
  <si>
    <t>Odložená daň</t>
  </si>
  <si>
    <t>Náklady na výskum a vývoj</t>
  </si>
  <si>
    <t>Spoločnosť neúčtovala o nákladoch na výskum a vývoj</t>
  </si>
  <si>
    <t>Zmeny účtovných postupov</t>
  </si>
  <si>
    <t>Finančný majetok</t>
  </si>
  <si>
    <t>Finančný majetok, ktorý predstavujú peniaze a ceniny, bol oceňovaný nominálnymi hodnotami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</si>
  <si>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</si>
  <si>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</si>
  <si>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</si>
  <si>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</si>
  <si>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</si>
  <si>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</si>
  <si>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</si>
  <si>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</si>
  <si>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</si>
  <si>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</si>
  <si>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</si>
  <si>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</si>
  <si>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</si>
  <si>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</si>
  <si>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</si>
  <si>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</si>
  <si>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</si>
  <si>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</si>
  <si>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</si>
  <si>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</si>
  <si>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</si>
  <si>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</si>
  <si>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</si>
  <si>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</si>
  <si>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</si>
  <si>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</si>
  <si>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</si>
  <si>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</si>
  <si>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</si>
  <si>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</si>
  <si>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</si>
  <si>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</si>
  <si>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</si>
  <si>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Pri vyskladnení zásob sa používala</t>
  </si>
  <si>
    <t>Stav OP na začiatku účtovného obdobia</t>
  </si>
  <si>
    <t>Tvorba OP</t>
  </si>
  <si>
    <t>Stav OP na konci účtovného obdobia</t>
  </si>
  <si>
    <t>Čl. III Informácie, ktoré vysvetľujú a doplňujú položky súvahy</t>
  </si>
  <si>
    <t>Spolu</t>
  </si>
  <si>
    <t>Prírastky</t>
  </si>
  <si>
    <t>Úbytky</t>
  </si>
  <si>
    <t>Presuny</t>
  </si>
  <si>
    <t>Stav na konci účtovného obdobia</t>
  </si>
  <si>
    <t>Zúčtovanie OP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</si>
  <si>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</si>
  <si>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</si>
  <si>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</si>
  <si>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</si>
  <si>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</si>
  <si>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</si>
  <si>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</si>
  <si>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Dôvod tvorby opravných položiek</t>
  </si>
  <si>
    <t>Dôvod tvorby</t>
  </si>
  <si>
    <t>Hodnota</t>
  </si>
  <si>
    <t>Náklady na obstarávanie nehmuteľnosti na predaj za účtovné obdobie</t>
  </si>
  <si>
    <t>Náklady na obstaranie nehnuteľnosti na predaj od začiatku obstarania</t>
  </si>
  <si>
    <t>Dôvod zúčtovania opravných položiek</t>
  </si>
  <si>
    <t>Dôvod zúčtovania</t>
  </si>
  <si>
    <t>Bezprostredne predchádzajúce účtovné obdobie</t>
  </si>
  <si>
    <t>Informácie o najvýznamnejších položkách pohľadávok</t>
  </si>
  <si>
    <t>Pohľadávky</t>
  </si>
  <si>
    <t>Dlhodobé pohľadávky súčet</t>
  </si>
  <si>
    <t>Pohľadávky z obchodného styku, z toho:</t>
  </si>
  <si>
    <t>Ostatné významné dlhodobé pohľadávky, z toho:</t>
  </si>
  <si>
    <t>Krátkodobé pohľadávky súčet</t>
  </si>
  <si>
    <t>Ostatné významné krátkodobé pohľadávky, z toho:</t>
  </si>
  <si>
    <t>Ostatné pohľadávky z obchodného styku</t>
  </si>
  <si>
    <t>Ostatné pohľadávky voči prepojeným účtovným jednotkám</t>
  </si>
  <si>
    <t>Pohľadávky voči spoločníkom, členom a združeniu</t>
  </si>
  <si>
    <t>Iné pohľadávky</t>
  </si>
  <si>
    <t>V lehote splatnosti</t>
  </si>
  <si>
    <t>Po lehote splatnosti</t>
  </si>
  <si>
    <t>Dlhodobé pohľadávky
Pohľadávky z obchodného styku voči prepojeným účtovným jednotkám</t>
  </si>
  <si>
    <t>Pohľadávky z obchodného styku v rámci podielovej účasti okrem pohľadávok voči prepojeným jednotkám</t>
  </si>
  <si>
    <t>Čistá hodnota zákazky</t>
  </si>
  <si>
    <t>Ostatné pohľadávky v rámci podielovej účasti okrem pohľadávok voči prepojeným účtovným jednotkám</t>
  </si>
  <si>
    <t>Pohľadávky z derivátových operácií</t>
  </si>
  <si>
    <t>Odložená daňová pohľadávka</t>
  </si>
  <si>
    <t>Dlhodobé pohľadávky spolu</t>
  </si>
  <si>
    <t>Krátkodobé pohľadávky
Pohľadávky z obchodného styku voči prepojeným účtovným jednotkám</t>
  </si>
  <si>
    <t>Pohľadávky z obchodného styku v rámci podielovej účasti okrem pohľadávok voči prepojeným účtovným jednotkám</t>
  </si>
  <si>
    <t>Sociálne poistenie</t>
  </si>
  <si>
    <t>Daňové pohľadávky a dotácie</t>
  </si>
  <si>
    <t>Pohľadávky z derivátových operáci</t>
  </si>
  <si>
    <t>Iné  pohľadávky</t>
  </si>
  <si>
    <t>Krátkodobé pohľadávky spolu</t>
  </si>
  <si>
    <t>Cenné papiere</t>
  </si>
  <si>
    <t>Stav  na začiatku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</si>
  <si>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</si>
  <si>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</si>
  <si>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</si>
  <si>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</si>
  <si>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</si>
  <si>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Vlastné akcie a vlastné obchodné podiely</t>
  </si>
  <si>
    <t>Obstarávanie krátkodobého finančného majetku</t>
  </si>
  <si>
    <t>Krátkodobý finančný majetok spolu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</si>
  <si>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</si>
  <si>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</si>
  <si>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</si>
  <si>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</si>
  <si>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</si>
  <si>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>(2) Informácie k pasívam</t>
  </si>
  <si>
    <t>a) Informácie o vlastnom imaní za bežné účtovné obdobie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</si>
  <si>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</si>
  <si>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</si>
  <si>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</si>
  <si>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</si>
  <si>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</si>
  <si>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</si>
  <si>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b) Informácie o jednotlivých druhoch rezerv</t>
  </si>
  <si>
    <t>Stav na začiatku účtovného obdobia</t>
  </si>
  <si>
    <t>Dlhodobé rezervy, z toho:</t>
  </si>
  <si>
    <t>Krátkodobé rezervy, z toho</t>
  </si>
  <si>
    <t>c) Informácie o výške záväzkov do lehoty splatnosti a po splatnosti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</si>
  <si>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</si>
  <si>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</si>
  <si>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</si>
  <si>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</si>
  <si>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</si>
  <si>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d) Informácie o štruktúre záväzkov podľa zostatkovej doby splatnosti v členení podľa jednotlivých položiek súvahy</t>
  </si>
  <si>
    <t>BO - Spolu</t>
  </si>
  <si>
    <t>BO -  Z toho so zost. dobou splatnosti do 5 rokov</t>
  </si>
  <si>
    <t>PO - Spolu</t>
  </si>
  <si>
    <t>PO - Z toho so zost. dobou splatnosti do 5 rokov</t>
  </si>
  <si>
    <t>Dlhodobé záväzky súčet</t>
  </si>
  <si>
    <t>Dlhodobé záväzky z obchodného styku súčet</t>
  </si>
  <si>
    <t>Záväzky z obchodného styku voči prepojeným účtovným jednotkám</t>
  </si>
  <si>
    <t>Záväzky z obchodného styku v rámci podielovej účasti okrem záväzkov voči prepojeným účtovným jednotkám</t>
  </si>
  <si>
    <t>Ostatné záväzky z obchodného styku</t>
  </si>
  <si>
    <t>Ostatné záväzky voči prepojeným účtovným jednotkám</t>
  </si>
  <si>
    <t>Ostatné záväzky v rámci podielovej účasti okrem záväzkov voči prepojeným účtovným jednotkám</t>
  </si>
  <si>
    <t>Ostatné dlhodobé záväzky</t>
  </si>
  <si>
    <t>Dlhodobé prijaté preddavky</t>
  </si>
  <si>
    <t>Dlhodobé zmenky na úhradu</t>
  </si>
  <si>
    <t>Vydané dlhopisy</t>
  </si>
  <si>
    <t>Záväzky zo sociálneho fondu</t>
  </si>
  <si>
    <t>Iné dlhodobé záväzky</t>
  </si>
  <si>
    <t>Dlhodobé záväzky z derivátových operácií</t>
  </si>
  <si>
    <t>Odložený daňový záväzok</t>
  </si>
  <si>
    <t>Krátkodobé záväzky súčet</t>
  </si>
  <si>
    <t>Záväzky z obchodného styku súčet</t>
  </si>
  <si>
    <t>Záväzky voči spoločníkom a združeniu</t>
  </si>
  <si>
    <t>Záväzky voči zamestnancom</t>
  </si>
  <si>
    <t>Záväzky zo sociálneho poistenia</t>
  </si>
  <si>
    <t>Daňové záväzky a dotácie</t>
  </si>
  <si>
    <t>Záväzky z derivátových operácií</t>
  </si>
  <si>
    <t>Iné záväzky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</si>
  <si>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</si>
  <si>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</si>
  <si>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</si>
  <si>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</si>
  <si>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</si>
  <si>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</si>
  <si>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</si>
  <si>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Popis položky</t>
  </si>
  <si>
    <t>Výdavky budúcich období dlhodobé, z toho:</t>
  </si>
  <si>
    <t>Výdavky budúcich období krátkodobé, z toho:</t>
  </si>
  <si>
    <t>Výnosy  budúcich období dlhodobé, z toho:</t>
  </si>
  <si>
    <t>Výnosy budúcich období krátkodobé, z toho:</t>
  </si>
  <si>
    <t>Iné</t>
  </si>
  <si>
    <t>Čl. IV Informácie, ktoré vysvetľujú a dopĺňajú položky výkazu ziskov a strát</t>
  </si>
  <si>
    <t>(1) Informácie k významným položkám výnosov a nákladov</t>
  </si>
  <si>
    <t>BO - Konečný zostatok</t>
  </si>
  <si>
    <t>PO- Konečný zostatok</t>
  </si>
  <si>
    <t>PO - Začiatočný stav</t>
  </si>
  <si>
    <t>BO - Zmena stavu vnútroorg. zásob</t>
  </si>
  <si>
    <t>PO - Zmena stavu vnútroorg. zásob</t>
  </si>
  <si>
    <t>Manká a škody</t>
  </si>
  <si>
    <t>Dary</t>
  </si>
  <si>
    <t>Zmena stavu vnútroorg. zásob vo výkaze ziskov a strát</t>
  </si>
  <si>
    <t>Významné položky pri aktivácii nákladov, z toho:</t>
  </si>
  <si>
    <t>Osobné náklady celkom 
z toho:</t>
  </si>
  <si>
    <t>Mzdy</t>
  </si>
  <si>
    <t>Finančné výnosy, z toho</t>
  </si>
  <si>
    <t>Kurzové zisky, z toho</t>
  </si>
  <si>
    <t>Kurzové zisky ku dňu, ku ktorému sa zostavuje účtovná závierka</t>
  </si>
  <si>
    <t>Ostatné významné položky finannčných výnosov, z toho</t>
  </si>
  <si>
    <t>Finančné náklady, z toho</t>
  </si>
  <si>
    <t>Ostatné významné položky finančných nákladov, z toho</t>
  </si>
  <si>
    <t>Čl. V Informácie o iných aktívach a iných pasívach</t>
  </si>
  <si>
    <t>(1) Informácie o podmienenom majetku a záväzkoch</t>
  </si>
  <si>
    <t xml:space="preserve">nadmerny odpočet dph </t>
  </si>
  <si>
    <t>uroky</t>
  </si>
  <si>
    <t>Ostatné významné položky výnosov z hospodárskej činnosti, z toho:</t>
  </si>
  <si>
    <t>Ostatné významné položky nákladov z hospodárskej činnosti, z toho:</t>
  </si>
  <si>
    <t xml:space="preserve">b) tvorba odpisového plánu pre dlhodobý majetok, pričom sa uvádza doba odpisovania, sadzby odpisov a odpisové metódy pre účtovné odpisy, </t>
  </si>
  <si>
    <t>Druh dlhodobého majetku</t>
  </si>
  <si>
    <t>Odpisová metóda doba</t>
  </si>
  <si>
    <t>Ročná odpisová sadzba</t>
  </si>
  <si>
    <t xml:space="preserve">Stavby </t>
  </si>
  <si>
    <t>rovnomerne</t>
  </si>
  <si>
    <t>2,5%-5%</t>
  </si>
  <si>
    <t xml:space="preserve">podľa životnosti </t>
  </si>
  <si>
    <t>Spôsob stanovenia odpisovej sadzby</t>
  </si>
  <si>
    <t xml:space="preserve">tržby z predaja majetku </t>
  </si>
  <si>
    <t>odpisana pohladavka vynos</t>
  </si>
  <si>
    <t xml:space="preserve">            </t>
  </si>
  <si>
    <t>V priebehu roka nedošlo k zmene účtovných postupov</t>
  </si>
  <si>
    <t xml:space="preserve">nevzťahuje sa </t>
  </si>
  <si>
    <t xml:space="preserve">tržby z predaja  materialu </t>
  </si>
  <si>
    <t xml:space="preserve">Neboli žiadne. </t>
  </si>
  <si>
    <t>ine vysp.uctov. inventura</t>
  </si>
  <si>
    <t>Informácie o príjmoch a výhodách členov štatutárnych, dozorných a iných orgánov ÚJ (poskytnuté záruky, pôžičky a odmeny)</t>
  </si>
  <si>
    <t>iné, prevod HV</t>
  </si>
  <si>
    <t xml:space="preserve">Účtovná strata/zisk </t>
  </si>
  <si>
    <t xml:space="preserve">Informácie o vysporiadaní účtovnej straty vykázanej v predchádzajúcom období resp.zisku  </t>
  </si>
  <si>
    <t>(2) Účtovná závierka za predchádzajúce obdobie</t>
  </si>
  <si>
    <t>(3) Právny dôvod na zostavenie účtovnej závierky</t>
  </si>
  <si>
    <t>(4)  Priemerný prepočítaný počet zamestnancov účtovnej jednotky</t>
  </si>
  <si>
    <t>(3) Spôsob oceňovania jednotlivých zložiek majetku a záväzkov</t>
  </si>
  <si>
    <t>(4) Informácie o oprave významných chýb minulých účtovných období</t>
  </si>
  <si>
    <t>e) Informácie o záväzkoch zo sociálneho fondu</t>
  </si>
  <si>
    <t>f) Informácie o významných položkách časového rozlíšenia výdavkov budúcich období a výnosov budúcich období</t>
  </si>
  <si>
    <t>a) Informácie o zmenách stavov vnútroorganizačných zásob</t>
  </si>
  <si>
    <t>b) Informácie o významných položkách výnosov pri aktivácii nákladov</t>
  </si>
  <si>
    <t>c) Informácie o významných položkách výnosov z hospodárskej činnosti</t>
  </si>
  <si>
    <t>d) Informácie o osobných nákladoch</t>
  </si>
  <si>
    <t>e) Informácie o významných položkách finančných výnosov</t>
  </si>
  <si>
    <t>f) Informácie ostatných nákladoch z hospodárskej činnosti</t>
  </si>
  <si>
    <t>g) Informácie o významných položkách finančných nákladov</t>
  </si>
  <si>
    <t>a) Informácie o opravných položkách k zásobám</t>
  </si>
  <si>
    <t>b) Informácie o najvýznamnejších položkách pohľadávok a opravných položkách k pohľadávkam</t>
  </si>
  <si>
    <t>c) Informácie o hodnote pohľadávok do lehoty splatnosti a o lehote splatnosti</t>
  </si>
  <si>
    <t>d) Informácie o  zložkách krátkodobého finančného majetku</t>
  </si>
  <si>
    <t>e) Informácie o významných položkách časového rozlíšenia nákladov</t>
  </si>
  <si>
    <t>Elektrárenská 1/A</t>
  </si>
  <si>
    <t>BRATISLAVA</t>
  </si>
  <si>
    <t>fitplus@fitplus.sk</t>
  </si>
  <si>
    <t xml:space="preserve">Účtovná závierka bola zostavená za predpokladu nepretržitého trvania spoločnosti. Súčasná situácia má významný, resp. zásadný negatívny vplyv, t. j. zvážili sme všetky potenciálne dopady COVID19 na naše podnikateľské aktivity a dospeli sme k záveru, že majú významný plyv na našu schopnosť pokračovať nepretržite v činnosti, ako zdravý subjekt nasledujúcich 12 mesiacov.. pokles tržieb nakolko sa prevádzky nachádzaju v obcgodných centrach . </t>
  </si>
  <si>
    <t>Spoločnosť účtovala o majetku obstaranom na leasing.</t>
  </si>
  <si>
    <t xml:space="preserve">spoločnost v roku 2021 učtovala o zasobach </t>
  </si>
  <si>
    <t>Spoločnosť v roku 2021 neúčtovala o zákazkovej výrobe.</t>
  </si>
  <si>
    <t>Spoločnosť neúčtovala o odloženej dani.</t>
  </si>
  <si>
    <t xml:space="preserve">V roku 2021 neboli účtované opravy  významných chýb minulých účtovných období. </t>
  </si>
  <si>
    <t xml:space="preserve">reklamná a marketingová čnnost </t>
  </si>
  <si>
    <t xml:space="preserve">sprostredkovanie , nájup a predaj tovarov na ktoré sa vyžaduje osobitné povolenie </t>
  </si>
  <si>
    <t xml:space="preserve">vydavatelská činnost a edičná činnost v obasti športu a fitness aktivit </t>
  </si>
  <si>
    <t xml:space="preserve">prevádzkovanie fitnescentra </t>
  </si>
  <si>
    <t xml:space="preserve">sofwer </t>
  </si>
  <si>
    <t xml:space="preserve">rovnomerne </t>
  </si>
  <si>
    <t xml:space="preserve">podla životnosti </t>
  </si>
  <si>
    <t xml:space="preserve">stroje - zariadenie predajni </t>
  </si>
  <si>
    <t>16,67 odps.sadzba-6 rokov</t>
  </si>
  <si>
    <t xml:space="preserve">12,50 odpsi.sadzba 8 rokov </t>
  </si>
  <si>
    <t xml:space="preserve">rofvnomerne </t>
  </si>
  <si>
    <t xml:space="preserve">zariadenie predajni stroje </t>
  </si>
  <si>
    <t>ine pohl.</t>
  </si>
  <si>
    <t xml:space="preserve">odl.danova pohladavka </t>
  </si>
  <si>
    <t xml:space="preserve">Bežne obdobie </t>
  </si>
  <si>
    <t xml:space="preserve">Dlhodobé záväzky spolu- Invest.uver </t>
  </si>
  <si>
    <t xml:space="preserve">predchádzajuca učtovne obdobie </t>
  </si>
  <si>
    <t>naklady na soc.zabezpecenie</t>
  </si>
  <si>
    <t>soc.naklady</t>
  </si>
  <si>
    <t>kurzove straty</t>
  </si>
  <si>
    <t xml:space="preserve">ine naklady na fin.cinnost </t>
  </si>
  <si>
    <t>* Účtovná závierka za predchádzajúce účtovné obdobie bola schválená dňa 30.06.2022</t>
  </si>
  <si>
    <t>POZNÁMKY individuálnej účtovnej závierky veľkej účtovnej jednotky k 31.12.2023</t>
  </si>
  <si>
    <t>WEIDER Slovakia s..ro.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</si>
</sst>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15" x14ac:knownFonts="1">
    <font>
      <sz val="10"/>
      <name val="Arial"/>
    </font>
    <font>
      <b/>
      <sz val="14"/>
      <name val="Arial"/>
    </font>
    <font>
      <b/>
      <u/>
      <sz val="11"/>
      <name val="Arial"/>
    </font>
    <font>
      <b/>
      <sz val="10"/>
      <name val="Arial"/>
    </font>
    <font>
      <b/>
      <sz val="12"/>
      <name val="Arial"/>
    </font>
    <font>
      <u/>
      <sz val="10"/>
      <name val="Arial"/>
    </font>
    <font>
      <b/>
      <sz val="13"/>
      <name val="Arial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wrapText="1"/>
    </xf>
    <xf numFmtId="165" fontId="0" fillId="3" borderId="0" xfId="0" applyNumberFormat="1" applyFill="1" applyAlignment="1">
      <alignment wrapText="1"/>
    </xf>
    <xf numFmtId="0" fontId="9" fillId="3" borderId="0" xfId="0" applyFont="1" applyFill="1" applyAlignment="1">
      <alignment wrapText="1"/>
    </xf>
    <xf numFmtId="0" fontId="9" fillId="3" borderId="0" xfId="0" applyFont="1" applyFill="1"/>
    <xf numFmtId="0" fontId="9" fillId="2" borderId="0" xfId="0" applyFont="1" applyFill="1"/>
    <xf numFmtId="165" fontId="0" fillId="3" borderId="0" xfId="0" applyNumberFormat="1" applyFill="1"/>
    <xf numFmtId="0" fontId="0" fillId="4" borderId="0" xfId="0" applyFill="1"/>
    <xf numFmtId="0" fontId="0" fillId="3" borderId="0" xfId="0" applyFill="1" applyAlignment="1">
      <alignment horizontal="left"/>
    </xf>
    <xf numFmtId="0" fontId="0" fillId="3" borderId="26" xfId="0" applyFill="1" applyBorder="1" applyAlignment="1">
      <alignment wrapText="1"/>
    </xf>
    <xf numFmtId="0" fontId="0" fillId="3" borderId="27" xfId="0" applyFill="1" applyBorder="1" applyAlignment="1">
      <alignment wrapText="1"/>
    </xf>
    <xf numFmtId="165" fontId="9" fillId="3" borderId="18" xfId="0" applyNumberFormat="1" applyFont="1" applyFill="1" applyBorder="1" applyAlignment="1">
      <alignment horizontal="center" wrapText="1"/>
    </xf>
    <xf numFmtId="165" fontId="9" fillId="3" borderId="19" xfId="0" applyNumberFormat="1" applyFont="1" applyFill="1" applyBorder="1" applyAlignment="1">
      <alignment horizontal="center" wrapText="1"/>
    </xf>
    <xf numFmtId="165" fontId="9" fillId="3" borderId="20" xfId="0" applyNumberFormat="1" applyFont="1" applyFill="1" applyBorder="1" applyAlignment="1">
      <alignment horizontal="center" wrapText="1"/>
    </xf>
    <xf numFmtId="0" fontId="9" fillId="3" borderId="18" xfId="0" applyFont="1" applyFill="1" applyBorder="1" applyAlignment="1">
      <alignment horizontal="center" wrapText="1"/>
    </xf>
    <xf numFmtId="0" fontId="9" fillId="3" borderId="19" xfId="0" applyFont="1" applyFill="1" applyBorder="1" applyAlignment="1">
      <alignment horizontal="center" wrapText="1"/>
    </xf>
    <xf numFmtId="0" fontId="9" fillId="3" borderId="20" xfId="0" applyFont="1" applyFill="1" applyBorder="1" applyAlignment="1">
      <alignment horizontal="center" wrapText="1"/>
    </xf>
    <xf numFmtId="0" fontId="9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wrapText="1"/>
    </xf>
    <xf numFmtId="0" fontId="0" fillId="3" borderId="10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165" fontId="0" fillId="3" borderId="3" xfId="0" applyNumberFormat="1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165" fontId="0" fillId="3" borderId="1" xfId="0" applyNumberFormat="1" applyFill="1" applyBorder="1" applyAlignment="1">
      <alignment wrapText="1"/>
    </xf>
    <xf numFmtId="0" fontId="0" fillId="3" borderId="9" xfId="0" applyFill="1" applyBorder="1" applyAlignment="1">
      <alignment wrapText="1"/>
    </xf>
    <xf numFmtId="165" fontId="9" fillId="3" borderId="3" xfId="0" applyNumberFormat="1" applyFont="1" applyFill="1" applyBorder="1" applyAlignment="1">
      <alignment wrapText="1"/>
    </xf>
    <xf numFmtId="0" fontId="9" fillId="3" borderId="3" xfId="0" applyFont="1" applyFill="1" applyBorder="1" applyAlignment="1">
      <alignment wrapText="1"/>
    </xf>
    <xf numFmtId="0" fontId="9" fillId="3" borderId="4" xfId="0" applyFont="1" applyFill="1" applyBorder="1" applyAlignment="1">
      <alignment wrapText="1"/>
    </xf>
    <xf numFmtId="0" fontId="7" fillId="3" borderId="10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5" fontId="0" fillId="4" borderId="3" xfId="0" applyNumberFormat="1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9" fillId="3" borderId="10" xfId="0" applyFont="1" applyFill="1" applyBorder="1" applyAlignment="1">
      <alignment wrapText="1"/>
    </xf>
    <xf numFmtId="165" fontId="9" fillId="3" borderId="1" xfId="0" applyNumberFormat="1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165" fontId="3" fillId="3" borderId="3" xfId="0" applyNumberFormat="1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165" fontId="8" fillId="3" borderId="3" xfId="0" applyNumberFormat="1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8" fillId="3" borderId="11" xfId="0" applyFont="1" applyFill="1" applyBorder="1" applyAlignment="1">
      <alignment wrapText="1"/>
    </xf>
    <xf numFmtId="165" fontId="13" fillId="3" borderId="3" xfId="0" applyNumberFormat="1" applyFont="1" applyFill="1" applyBorder="1" applyAlignment="1">
      <alignment wrapText="1"/>
    </xf>
    <xf numFmtId="0" fontId="13" fillId="3" borderId="3" xfId="0" applyFont="1" applyFill="1" applyBorder="1" applyAlignment="1">
      <alignment wrapText="1"/>
    </xf>
    <xf numFmtId="0" fontId="13" fillId="3" borderId="4" xfId="0" applyFont="1" applyFill="1" applyBorder="1" applyAlignment="1">
      <alignment wrapText="1"/>
    </xf>
    <xf numFmtId="0" fontId="13" fillId="3" borderId="11" xfId="0" applyFont="1" applyFill="1" applyBorder="1" applyAlignment="1">
      <alignment wrapText="1"/>
    </xf>
    <xf numFmtId="165" fontId="10" fillId="3" borderId="3" xfId="0" applyNumberFormat="1" applyFont="1" applyFill="1" applyBorder="1" applyAlignment="1">
      <alignment wrapText="1"/>
    </xf>
    <xf numFmtId="0" fontId="10" fillId="3" borderId="3" xfId="0" applyFont="1" applyFill="1" applyBorder="1" applyAlignment="1">
      <alignment wrapText="1"/>
    </xf>
    <xf numFmtId="0" fontId="10" fillId="3" borderId="4" xfId="0" applyFont="1" applyFill="1" applyBorder="1" applyAlignment="1">
      <alignment wrapText="1"/>
    </xf>
    <xf numFmtId="165" fontId="9" fillId="4" borderId="3" xfId="0" applyNumberFormat="1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9" fillId="4" borderId="4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0" fillId="4" borderId="11" xfId="0" applyFill="1" applyBorder="1" applyAlignment="1">
      <alignment wrapText="1"/>
    </xf>
    <xf numFmtId="0" fontId="9" fillId="3" borderId="9" xfId="0" applyFont="1" applyFill="1" applyBorder="1" applyAlignment="1">
      <alignment wrapText="1"/>
    </xf>
    <xf numFmtId="0" fontId="9" fillId="3" borderId="11" xfId="0" applyFont="1" applyFill="1" applyBorder="1" applyAlignment="1">
      <alignment wrapText="1"/>
    </xf>
    <xf numFmtId="0" fontId="7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wrapText="1"/>
    </xf>
    <xf numFmtId="0" fontId="10" fillId="4" borderId="17" xfId="0" applyFont="1" applyFill="1" applyBorder="1" applyAlignment="1">
      <alignment horizontal="center" vertical="top" wrapText="1"/>
    </xf>
    <xf numFmtId="0" fontId="10" fillId="4" borderId="14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horizontal="center" vertical="top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165" fontId="9" fillId="3" borderId="22" xfId="0" applyNumberFormat="1" applyFont="1" applyFill="1" applyBorder="1" applyAlignment="1">
      <alignment horizontal="center" wrapText="1"/>
    </xf>
    <xf numFmtId="0" fontId="9" fillId="3" borderId="21" xfId="0" applyFont="1" applyFill="1" applyBorder="1" applyAlignment="1">
      <alignment horizontal="center" wrapText="1"/>
    </xf>
    <xf numFmtId="0" fontId="9" fillId="3" borderId="22" xfId="0" applyFont="1" applyFill="1" applyBorder="1" applyAlignment="1">
      <alignment horizontal="center" wrapText="1"/>
    </xf>
    <xf numFmtId="0" fontId="3" fillId="3" borderId="0" xfId="0" applyFont="1" applyFill="1" applyAlignment="1">
      <alignment wrapText="1"/>
    </xf>
    <xf numFmtId="164" fontId="0" fillId="3" borderId="1" xfId="0" applyNumberFormat="1" applyFill="1" applyBorder="1" applyAlignment="1">
      <alignment wrapText="1"/>
    </xf>
    <xf numFmtId="164" fontId="0" fillId="3" borderId="3" xfId="0" applyNumberForma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3" fillId="3" borderId="12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0" fillId="3" borderId="0" xfId="0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14" fillId="3" borderId="0" xfId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11" fillId="3" borderId="0" xfId="0" applyFont="1" applyFill="1" applyAlignment="1">
      <alignment horizontal="left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wrapText="1"/>
    </xf>
    <xf numFmtId="0" fontId="9" fillId="3" borderId="24" xfId="0" applyFont="1" applyFill="1" applyBorder="1" applyAlignment="1">
      <alignment horizontal="center" wrapText="1"/>
    </xf>
    <xf numFmtId="0" fontId="9" fillId="3" borderId="25" xfId="0" applyFont="1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</xdr:colOff>
      <xdr:row>129</xdr:row>
      <xdr:rowOff>9525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E5FD08DD-0D9F-4CE3-A4AA-C1E850836D24}"/>
            </a:ext>
          </a:extLst>
        </xdr:cNvPr>
        <xdr:cNvSpPr txBox="1"/>
      </xdr:nvSpPr>
      <xdr:spPr>
        <a:xfrm>
          <a:off x="552450" y="286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tplus@fitplus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29"/>
  <sheetViews>
    <sheetView tabSelected="1" view="pageBreakPreview" topLeftCell="A280" zoomScaleNormal="100" zoomScaleSheetLayoutView="100" workbookViewId="0">
      <selection activeCell="AI48" sqref="AI48:AN48"/>
    </sheetView>
  </sheetViews>
  <sheetFormatPr defaultColWidth="9.109375" defaultRowHeight="13.2" x14ac:dyDescent="0.25"/>
  <cols>
    <col min="1" max="1" width="6.6640625" style="1" customWidth="1"/>
    <col min="2" max="2" width="2.109375" style="1" customWidth="1"/>
    <col min="3" max="3" width="0.44140625" style="1" customWidth="1"/>
    <col min="4" max="4" width="6.109375" style="1" customWidth="1"/>
    <col min="5" max="5" width="9.5546875" style="1" customWidth="1"/>
    <col min="6" max="6" width="3.5546875" style="1" customWidth="1"/>
    <col min="7" max="7" width="1.109375" style="1" customWidth="1"/>
    <col min="8" max="8" width="4.33203125" style="1" customWidth="1"/>
    <col min="9" max="9" width="0.44140625" style="1" customWidth="1"/>
    <col min="10" max="10" width="3.88671875" style="1" customWidth="1"/>
    <col min="11" max="11" width="1.109375" style="1" customWidth="1"/>
    <col min="12" max="12" width="0.44140625" style="1" customWidth="1"/>
    <col min="13" max="13" width="2.44140625" style="1" customWidth="1"/>
    <col min="14" max="14" width="1.109375" style="1" customWidth="1"/>
    <col min="15" max="15" width="4.33203125" style="1" customWidth="1"/>
    <col min="16" max="16" width="1.6640625" style="1" customWidth="1"/>
    <col min="17" max="17" width="2.109375" style="1" customWidth="1"/>
    <col min="18" max="18" width="12" style="1" customWidth="1"/>
    <col min="19" max="19" width="1.6640625" style="1" customWidth="1"/>
    <col min="20" max="20" width="1.109375" style="1" customWidth="1"/>
    <col min="21" max="21" width="0.44140625" style="1" customWidth="1"/>
    <col min="22" max="22" width="5.88671875" style="1" customWidth="1"/>
    <col min="23" max="24" width="1.6640625" style="1" customWidth="1"/>
    <col min="25" max="26" width="3.109375" style="1" customWidth="1"/>
    <col min="27" max="27" width="2.88671875" style="1" customWidth="1"/>
    <col min="28" max="28" width="5.88671875" style="1" customWidth="1"/>
    <col min="29" max="29" width="4.33203125" style="1" customWidth="1"/>
    <col min="30" max="30" width="1.6640625" style="1" customWidth="1"/>
    <col min="31" max="31" width="4.33203125" style="1" customWidth="1"/>
    <col min="32" max="32" width="1.6640625" style="1" customWidth="1"/>
    <col min="33" max="34" width="3.109375" style="1" customWidth="1"/>
    <col min="35" max="35" width="2.88671875" style="1" customWidth="1"/>
    <col min="36" max="36" width="3.109375" style="1" customWidth="1"/>
    <col min="37" max="37" width="1.6640625" style="1" customWidth="1"/>
    <col min="38" max="38" width="7.6640625" style="1" customWidth="1"/>
    <col min="39" max="39" width="0.44140625" style="1" customWidth="1"/>
    <col min="40" max="40" width="7.109375" style="1" customWidth="1"/>
    <col min="41" max="16384" width="9.109375" style="1"/>
  </cols>
  <sheetData>
    <row r="1" spans="1:40" ht="18" customHeight="1" x14ac:dyDescent="0.3">
      <c r="A1" s="98" t="s">
        <v>308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2"/>
    </row>
    <row r="2" spans="1:40" ht="15" customHeight="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"/>
    </row>
    <row r="3" spans="1:40" ht="12.7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"/>
    </row>
    <row r="4" spans="1:40" ht="12.75" customHeight="1" x14ac:dyDescent="0.25">
      <c r="A4" s="99" t="s">
        <v>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2"/>
    </row>
    <row r="5" spans="1:40" ht="12.75" customHeight="1" x14ac:dyDescent="0.25">
      <c r="A5" s="99" t="s">
        <v>2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2"/>
    </row>
    <row r="6" spans="1:40" ht="12.75" customHeight="1" x14ac:dyDescent="0.25">
      <c r="A6" s="94" t="s">
        <v>309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2"/>
    </row>
    <row r="7" spans="1:40" ht="12.75" customHeight="1" x14ac:dyDescent="0.25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2"/>
    </row>
    <row r="8" spans="1:40" ht="12.75" customHeigh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"/>
    </row>
    <row r="9" spans="1:40" ht="12.75" customHeight="1" x14ac:dyDescent="0.25">
      <c r="A9" s="95" t="s">
        <v>3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2"/>
    </row>
    <row r="10" spans="1:40" ht="12.75" customHeight="1" x14ac:dyDescent="0.25">
      <c r="A10" s="99" t="s">
        <v>4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2"/>
    </row>
    <row r="11" spans="1:40" ht="12.75" customHeight="1" x14ac:dyDescent="0.25">
      <c r="A11" s="94" t="s">
        <v>277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2"/>
    </row>
    <row r="12" spans="1:40" ht="12.75" customHeight="1" x14ac:dyDescent="0.25">
      <c r="A12" s="95" t="s">
        <v>5</v>
      </c>
      <c r="B12" s="95"/>
      <c r="C12" s="95"/>
      <c r="D12" s="95"/>
      <c r="E12" s="95" t="s">
        <v>248</v>
      </c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2"/>
      <c r="AN12" s="2"/>
    </row>
    <row r="13" spans="1:40" ht="12.75" customHeight="1" x14ac:dyDescent="0.25">
      <c r="A13" s="23">
        <v>83104</v>
      </c>
      <c r="B13" s="23"/>
      <c r="C13" s="23"/>
      <c r="D13" s="23"/>
      <c r="E13" s="23" t="s">
        <v>278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"/>
      <c r="AN13" s="2"/>
    </row>
    <row r="14" spans="1:40" ht="12.75" customHeight="1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"/>
    </row>
    <row r="15" spans="1:40" ht="12.75" customHeight="1" x14ac:dyDescent="0.25">
      <c r="A15" s="95" t="s">
        <v>6</v>
      </c>
      <c r="B15" s="95"/>
      <c r="C15" s="95"/>
      <c r="D15" s="95"/>
      <c r="E15" s="95" t="s">
        <v>7</v>
      </c>
      <c r="F15" s="95"/>
      <c r="G15" s="95"/>
      <c r="H15" s="95" t="s">
        <v>8</v>
      </c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2.75" customHeight="1" x14ac:dyDescent="0.25">
      <c r="A16" s="97">
        <v>31352626</v>
      </c>
      <c r="B16" s="97"/>
      <c r="C16" s="97"/>
      <c r="D16" s="97"/>
      <c r="E16" s="97">
        <v>2020326176</v>
      </c>
      <c r="F16" s="97"/>
      <c r="G16" s="97"/>
      <c r="H16" s="4">
        <v>47</v>
      </c>
      <c r="I16" s="4" t="s">
        <v>9</v>
      </c>
      <c r="J16" s="97" t="s">
        <v>10</v>
      </c>
      <c r="K16" s="97"/>
      <c r="L16" s="97"/>
      <c r="M16" s="97"/>
      <c r="N16" s="4" t="s">
        <v>9</v>
      </c>
      <c r="O16" s="4" t="s">
        <v>11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"/>
    </row>
    <row r="18" spans="1:40" ht="12.75" customHeight="1" x14ac:dyDescent="0.25">
      <c r="A18" s="95" t="s">
        <v>12</v>
      </c>
      <c r="B18" s="95"/>
      <c r="C18" s="95"/>
      <c r="D18" s="95"/>
      <c r="E18" s="95"/>
      <c r="F18" s="95"/>
      <c r="G18" s="95" t="s">
        <v>13</v>
      </c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2.75" customHeight="1" x14ac:dyDescent="0.25">
      <c r="A19" s="94"/>
      <c r="B19" s="94"/>
      <c r="C19" s="3"/>
      <c r="D19" s="94"/>
      <c r="E19" s="94"/>
      <c r="F19" s="94"/>
      <c r="G19" s="94"/>
      <c r="H19" s="94"/>
      <c r="I19" s="94"/>
      <c r="J19" s="94"/>
      <c r="K19" s="94"/>
      <c r="L19" s="3" t="s">
        <v>14</v>
      </c>
      <c r="M19" s="94"/>
      <c r="N19" s="94"/>
      <c r="O19" s="94"/>
      <c r="P19" s="94"/>
      <c r="Q19" s="94"/>
      <c r="R19" s="94"/>
      <c r="S19" s="94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2.75" customHeight="1" x14ac:dyDescent="0.25">
      <c r="A20" s="95" t="s">
        <v>15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2"/>
    </row>
    <row r="21" spans="1:40" ht="12.75" customHeight="1" x14ac:dyDescent="0.25">
      <c r="A21" s="96" t="s">
        <v>279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2"/>
    </row>
    <row r="22" spans="1:40" ht="12.75" customHeight="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"/>
    </row>
    <row r="23" spans="1:40" ht="1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"/>
    </row>
    <row r="25" spans="1:40" ht="15.75" customHeight="1" thickBot="1" x14ac:dyDescent="0.35">
      <c r="A25" s="24" t="s">
        <v>16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"/>
    </row>
    <row r="26" spans="1:40" ht="12.75" customHeight="1" thickBot="1" x14ac:dyDescent="0.3">
      <c r="A26" s="91" t="s">
        <v>17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3"/>
    </row>
    <row r="27" spans="1:40" ht="12.75" customHeight="1" thickTop="1" x14ac:dyDescent="0.25">
      <c r="A27" s="25" t="e">
        <f>-vydavatelská a edičná činnost</f>
        <v>#NAME?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9"/>
    </row>
    <row r="28" spans="1:40" ht="12.75" customHeight="1" x14ac:dyDescent="0.25">
      <c r="A28" s="25" t="s">
        <v>288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9"/>
    </row>
    <row r="29" spans="1:40" ht="12.75" customHeight="1" x14ac:dyDescent="0.25">
      <c r="A29" s="25" t="s">
        <v>286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9"/>
    </row>
    <row r="30" spans="1:40" ht="12.75" customHeight="1" x14ac:dyDescent="0.25">
      <c r="A30" s="25" t="s">
        <v>287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9"/>
    </row>
    <row r="31" spans="1:40" ht="12.75" customHeight="1" x14ac:dyDescent="0.25">
      <c r="A31" s="25" t="s">
        <v>289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9"/>
    </row>
    <row r="32" spans="1:40" ht="12.75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9"/>
    </row>
    <row r="33" spans="1:40" ht="12.75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9"/>
    </row>
    <row r="34" spans="1:40" ht="12.75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9"/>
    </row>
    <row r="35" spans="1:40" ht="12.75" customHeight="1" thickBo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4"/>
    </row>
    <row r="36" spans="1:40" ht="12.75" customHeight="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"/>
    </row>
    <row r="37" spans="1:40" ht="15.75" customHeight="1" x14ac:dyDescent="0.3">
      <c r="A37" s="24" t="s">
        <v>258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"/>
    </row>
    <row r="38" spans="1:40" ht="12.75" customHeight="1" x14ac:dyDescent="0.25">
      <c r="A38" s="90" t="s">
        <v>307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"/>
    </row>
    <row r="39" spans="1:40" ht="12.75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"/>
    </row>
    <row r="40" spans="1:40" ht="15.75" customHeight="1" x14ac:dyDescent="0.3">
      <c r="A40" s="24" t="s">
        <v>259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"/>
    </row>
    <row r="41" spans="1:40" ht="12.75" customHeight="1" x14ac:dyDescent="0.25">
      <c r="A41" s="72" t="s">
        <v>18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2"/>
    </row>
    <row r="42" spans="1:40" ht="12.75" customHeight="1" x14ac:dyDescent="0.25">
      <c r="A42" s="23" t="s">
        <v>19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"/>
    </row>
    <row r="43" spans="1:40" ht="12.75" customHeight="1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"/>
    </row>
    <row r="44" spans="1:40" ht="15.75" customHeight="1" thickBot="1" x14ac:dyDescent="0.35">
      <c r="A44" s="24" t="s">
        <v>260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"/>
    </row>
    <row r="45" spans="1:40" ht="38.25" customHeight="1" thickBot="1" x14ac:dyDescent="0.3">
      <c r="A45" s="40" t="s">
        <v>20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2"/>
      <c r="AC45" s="41" t="s">
        <v>21</v>
      </c>
      <c r="AD45" s="41"/>
      <c r="AE45" s="41"/>
      <c r="AF45" s="41"/>
      <c r="AG45" s="41"/>
      <c r="AH45" s="42"/>
      <c r="AI45" s="41" t="s">
        <v>22</v>
      </c>
      <c r="AJ45" s="41"/>
      <c r="AK45" s="41"/>
      <c r="AL45" s="41"/>
      <c r="AM45" s="41"/>
      <c r="AN45" s="45"/>
    </row>
    <row r="46" spans="1:40" ht="12.75" customHeight="1" thickTop="1" x14ac:dyDescent="0.25">
      <c r="A46" s="25" t="s">
        <v>23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7"/>
      <c r="AC46" s="89">
        <v>23</v>
      </c>
      <c r="AD46" s="26"/>
      <c r="AE46" s="26"/>
      <c r="AF46" s="26"/>
      <c r="AG46" s="26"/>
      <c r="AH46" s="27"/>
      <c r="AI46" s="89">
        <v>23</v>
      </c>
      <c r="AJ46" s="26"/>
      <c r="AK46" s="26"/>
      <c r="AL46" s="26"/>
      <c r="AM46" s="26"/>
      <c r="AN46" s="29"/>
    </row>
    <row r="47" spans="1:40" ht="12.75" customHeight="1" x14ac:dyDescent="0.25">
      <c r="A47" s="25" t="s">
        <v>24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7"/>
      <c r="AC47" s="89">
        <v>21</v>
      </c>
      <c r="AD47" s="26"/>
      <c r="AE47" s="26"/>
      <c r="AF47" s="26"/>
      <c r="AG47" s="26"/>
      <c r="AH47" s="27"/>
      <c r="AI47" s="89">
        <v>21</v>
      </c>
      <c r="AJ47" s="26"/>
      <c r="AK47" s="26"/>
      <c r="AL47" s="26"/>
      <c r="AM47" s="26"/>
      <c r="AN47" s="29"/>
    </row>
    <row r="48" spans="1:40" ht="12.75" customHeight="1" thickBot="1" x14ac:dyDescent="0.3">
      <c r="A48" s="30" t="s">
        <v>25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2"/>
      <c r="AC48" s="88">
        <v>3</v>
      </c>
      <c r="AD48" s="31"/>
      <c r="AE48" s="31"/>
      <c r="AF48" s="31"/>
      <c r="AG48" s="31"/>
      <c r="AH48" s="32"/>
      <c r="AI48" s="88">
        <v>3</v>
      </c>
      <c r="AJ48" s="31"/>
      <c r="AK48" s="31"/>
      <c r="AL48" s="31"/>
      <c r="AM48" s="31"/>
      <c r="AN48" s="34"/>
    </row>
    <row r="49" spans="1:40" ht="12.7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"/>
    </row>
    <row r="50" spans="1:40" ht="15" customHeight="1" x14ac:dyDescent="0.25">
      <c r="A50" s="22" t="s">
        <v>26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"/>
    </row>
    <row r="51" spans="1:40" ht="12.7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"/>
    </row>
    <row r="52" spans="1:40" ht="15.75" customHeight="1" x14ac:dyDescent="0.3">
      <c r="A52" s="24" t="s">
        <v>27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"/>
    </row>
    <row r="53" spans="1:40" ht="41.4" customHeight="1" x14ac:dyDescent="0.25">
      <c r="A53" s="23" t="s">
        <v>280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"/>
    </row>
    <row r="54" spans="1:40" ht="12.7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"/>
    </row>
    <row r="55" spans="1:40" ht="15.75" customHeight="1" x14ac:dyDescent="0.3">
      <c r="A55" s="24" t="s">
        <v>28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"/>
    </row>
    <row r="56" spans="1:40" ht="25.5" customHeight="1" x14ac:dyDescent="0.25">
      <c r="A56" s="87" t="s">
        <v>29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2"/>
    </row>
    <row r="57" spans="1:40" ht="12.75" customHeight="1" thickBot="1" x14ac:dyDescent="0.3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"/>
    </row>
    <row r="58" spans="1:40" ht="12.75" customHeight="1" thickBot="1" x14ac:dyDescent="0.3">
      <c r="A58" s="40" t="s">
        <v>20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2"/>
      <c r="R58" s="41" t="s">
        <v>30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5"/>
    </row>
    <row r="59" spans="1:40" ht="51" customHeight="1" thickTop="1" x14ac:dyDescent="0.25">
      <c r="A59" s="25" t="s">
        <v>31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7"/>
      <c r="R59" s="26" t="s">
        <v>32</v>
      </c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9"/>
    </row>
    <row r="60" spans="1:40" ht="12.75" customHeight="1" x14ac:dyDescent="0.25">
      <c r="A60" s="25" t="s">
        <v>33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7"/>
      <c r="R60" s="26" t="s">
        <v>34</v>
      </c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9"/>
    </row>
    <row r="61" spans="1:40" ht="89.25" customHeight="1" x14ac:dyDescent="0.25">
      <c r="A61" s="25" t="s">
        <v>35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7"/>
      <c r="R61" s="26" t="s">
        <v>36</v>
      </c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9"/>
    </row>
    <row r="62" spans="1:40" ht="12.75" customHeight="1" x14ac:dyDescent="0.25">
      <c r="A62" s="25" t="s">
        <v>37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7"/>
      <c r="R62" s="26" t="s">
        <v>281</v>
      </c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9"/>
    </row>
    <row r="63" spans="1:40" ht="89.25" customHeight="1" x14ac:dyDescent="0.25">
      <c r="A63" s="25" t="s">
        <v>38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7"/>
      <c r="R63" s="26" t="s">
        <v>282</v>
      </c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9"/>
    </row>
    <row r="64" spans="1:40" ht="12.75" customHeight="1" x14ac:dyDescent="0.25">
      <c r="A64" s="25" t="s">
        <v>39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7"/>
      <c r="R64" s="26" t="s">
        <v>283</v>
      </c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9"/>
    </row>
    <row r="65" spans="1:40" ht="12.75" customHeight="1" x14ac:dyDescent="0.25">
      <c r="A65" s="25" t="s">
        <v>40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7"/>
      <c r="R65" s="26" t="s">
        <v>41</v>
      </c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9"/>
    </row>
    <row r="66" spans="1:40" ht="25.5" customHeight="1" x14ac:dyDescent="0.25">
      <c r="A66" s="25" t="s">
        <v>42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7"/>
      <c r="R66" s="26" t="s">
        <v>43</v>
      </c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9"/>
    </row>
    <row r="67" spans="1:40" ht="25.5" customHeight="1" x14ac:dyDescent="0.25">
      <c r="A67" s="25" t="s">
        <v>44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7"/>
      <c r="R67" s="26" t="s">
        <v>45</v>
      </c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9"/>
    </row>
    <row r="68" spans="1:40" ht="12.75" customHeight="1" x14ac:dyDescent="0.25">
      <c r="A68" s="25" t="s">
        <v>46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  <c r="R68" s="26" t="s">
        <v>284</v>
      </c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9"/>
    </row>
    <row r="69" spans="1:40" ht="12.75" customHeight="1" x14ac:dyDescent="0.25">
      <c r="A69" s="25" t="s">
        <v>47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7"/>
      <c r="R69" s="26" t="s">
        <v>48</v>
      </c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9"/>
    </row>
    <row r="70" spans="1:40" ht="12.75" customHeight="1" x14ac:dyDescent="0.25">
      <c r="A70" s="25" t="s">
        <v>49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7"/>
      <c r="R70" s="26" t="s">
        <v>249</v>
      </c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9"/>
    </row>
    <row r="71" spans="1:40" ht="25.5" customHeight="1" thickBot="1" x14ac:dyDescent="0.3">
      <c r="A71" s="30" t="s">
        <v>50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2"/>
      <c r="R71" s="31" t="s">
        <v>51</v>
      </c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4"/>
    </row>
    <row r="72" spans="1:40" ht="12.7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"/>
    </row>
    <row r="73" spans="1:40" ht="25.5" customHeight="1" x14ac:dyDescent="0.25">
      <c r="A73" s="87" t="s">
        <v>52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2"/>
    </row>
    <row r="74" spans="1:40" ht="12.75" customHeight="1" thickBot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"/>
    </row>
    <row r="75" spans="1:40" ht="25.5" customHeight="1" thickBot="1" x14ac:dyDescent="0.3">
      <c r="A75" s="40" t="s">
        <v>53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2"/>
      <c r="R75" s="41" t="s">
        <v>54</v>
      </c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2"/>
      <c r="AG75" s="41" t="s">
        <v>55</v>
      </c>
      <c r="AH75" s="41"/>
      <c r="AI75" s="41"/>
      <c r="AJ75" s="41"/>
      <c r="AK75" s="41"/>
      <c r="AL75" s="41"/>
      <c r="AM75" s="41"/>
      <c r="AN75" s="45"/>
    </row>
    <row r="76" spans="1:40" ht="12.75" customHeight="1" thickTop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7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7"/>
      <c r="AG76" s="26"/>
      <c r="AH76" s="26"/>
      <c r="AI76" s="26"/>
      <c r="AJ76" s="26"/>
      <c r="AK76" s="26"/>
      <c r="AL76" s="26"/>
      <c r="AM76" s="26"/>
      <c r="AN76" s="29"/>
    </row>
    <row r="77" spans="1:40" ht="12.75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7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7"/>
      <c r="AG77" s="26"/>
      <c r="AH77" s="26"/>
      <c r="AI77" s="26"/>
      <c r="AJ77" s="26"/>
      <c r="AK77" s="26"/>
      <c r="AL77" s="26"/>
      <c r="AM77" s="26"/>
      <c r="AN77" s="29"/>
    </row>
    <row r="78" spans="1:40" ht="12.75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7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7"/>
      <c r="AG78" s="26"/>
      <c r="AH78" s="26"/>
      <c r="AI78" s="26"/>
      <c r="AJ78" s="26"/>
      <c r="AK78" s="26"/>
      <c r="AL78" s="26"/>
      <c r="AM78" s="26"/>
      <c r="AN78" s="29"/>
    </row>
    <row r="79" spans="1:40" ht="12.75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7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7"/>
      <c r="AG79" s="26"/>
      <c r="AH79" s="26"/>
      <c r="AI79" s="26"/>
      <c r="AJ79" s="26"/>
      <c r="AK79" s="26"/>
      <c r="AL79" s="26"/>
      <c r="AM79" s="26"/>
      <c r="AN79" s="29"/>
    </row>
    <row r="80" spans="1:40" ht="12.75" customHeight="1" thickBot="1" x14ac:dyDescent="0.3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2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2"/>
      <c r="AG80" s="31"/>
      <c r="AH80" s="31"/>
      <c r="AI80" s="31"/>
      <c r="AJ80" s="31"/>
      <c r="AK80" s="31"/>
      <c r="AL80" s="31"/>
      <c r="AM80" s="31"/>
      <c r="AN80" s="34"/>
    </row>
    <row r="81" spans="1:40" ht="12.7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"/>
    </row>
    <row r="82" spans="1:40" ht="15.75" customHeight="1" x14ac:dyDescent="0.3">
      <c r="A82" s="24" t="s">
        <v>261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"/>
    </row>
    <row r="83" spans="1:40" ht="12.7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"/>
    </row>
    <row r="84" spans="1:40" ht="16.5" customHeight="1" x14ac:dyDescent="0.3">
      <c r="A84" s="39" t="s">
        <v>56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"/>
    </row>
    <row r="85" spans="1:40" ht="12.75" customHeight="1" thickBot="1" x14ac:dyDescent="0.3">
      <c r="A85" s="72" t="s">
        <v>57</v>
      </c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2"/>
    </row>
    <row r="86" spans="1:40" ht="12.75" customHeight="1" thickBot="1" x14ac:dyDescent="0.3">
      <c r="A86" s="40" t="s">
        <v>20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2"/>
      <c r="P86" s="41" t="s">
        <v>58</v>
      </c>
      <c r="Q86" s="41"/>
      <c r="R86" s="41"/>
      <c r="S86" s="41"/>
      <c r="T86" s="41"/>
      <c r="U86" s="41"/>
      <c r="V86" s="41"/>
      <c r="W86" s="41"/>
      <c r="X86" s="41"/>
      <c r="Y86" s="41"/>
      <c r="Z86" s="42"/>
      <c r="AA86" s="41" t="s">
        <v>59</v>
      </c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5"/>
    </row>
    <row r="87" spans="1:40" ht="12.75" customHeight="1" thickTop="1" x14ac:dyDescent="0.25">
      <c r="A87" s="25" t="s">
        <v>60</v>
      </c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7"/>
      <c r="P87" s="26" t="s">
        <v>61</v>
      </c>
      <c r="Q87" s="26"/>
      <c r="R87" s="26"/>
      <c r="S87" s="26"/>
      <c r="T87" s="26"/>
      <c r="U87" s="26"/>
      <c r="V87" s="26"/>
      <c r="W87" s="26"/>
      <c r="X87" s="26"/>
      <c r="Y87" s="26"/>
      <c r="Z87" s="27"/>
      <c r="AA87" s="26" t="s">
        <v>250</v>
      </c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9"/>
    </row>
    <row r="88" spans="1:40" ht="25.5" customHeight="1" x14ac:dyDescent="0.25">
      <c r="A88" s="25" t="s">
        <v>62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7"/>
      <c r="P88" s="26" t="s">
        <v>63</v>
      </c>
      <c r="Q88" s="26"/>
      <c r="R88" s="26"/>
      <c r="S88" s="26"/>
      <c r="T88" s="26"/>
      <c r="U88" s="26"/>
      <c r="V88" s="26"/>
      <c r="W88" s="26"/>
      <c r="X88" s="26"/>
      <c r="Y88" s="26"/>
      <c r="Z88" s="27"/>
      <c r="AA88" s="26" t="s">
        <v>250</v>
      </c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9"/>
    </row>
    <row r="89" spans="1:40" ht="12.75" customHeight="1" x14ac:dyDescent="0.25">
      <c r="A89" s="25" t="s">
        <v>64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7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7"/>
      <c r="AA89" s="26" t="s">
        <v>250</v>
      </c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9"/>
    </row>
    <row r="90" spans="1:40" ht="12.75" customHeight="1" x14ac:dyDescent="0.25">
      <c r="A90" s="25" t="s">
        <v>65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7"/>
      <c r="P90" s="26" t="s">
        <v>61</v>
      </c>
      <c r="Q90" s="26"/>
      <c r="R90" s="26"/>
      <c r="S90" s="26"/>
      <c r="T90" s="26"/>
      <c r="U90" s="26"/>
      <c r="V90" s="26"/>
      <c r="W90" s="26"/>
      <c r="X90" s="26"/>
      <c r="Y90" s="26"/>
      <c r="Z90" s="27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9"/>
    </row>
    <row r="91" spans="1:40" ht="25.5" customHeight="1" x14ac:dyDescent="0.25">
      <c r="A91" s="25" t="s">
        <v>66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7"/>
      <c r="P91" s="26" t="s">
        <v>63</v>
      </c>
      <c r="Q91" s="26"/>
      <c r="R91" s="26"/>
      <c r="S91" s="26"/>
      <c r="T91" s="26"/>
      <c r="U91" s="26"/>
      <c r="V91" s="26"/>
      <c r="W91" s="26"/>
      <c r="X91" s="26"/>
      <c r="Y91" s="26"/>
      <c r="Z91" s="27"/>
      <c r="AA91" s="26" t="s">
        <v>250</v>
      </c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9"/>
    </row>
    <row r="92" spans="1:40" ht="12.75" customHeight="1" x14ac:dyDescent="0.25">
      <c r="A92" s="25" t="s">
        <v>67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7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7"/>
      <c r="AA92" s="26" t="s">
        <v>250</v>
      </c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9"/>
    </row>
    <row r="93" spans="1:40" ht="12.75" customHeight="1" x14ac:dyDescent="0.25">
      <c r="A93" s="25" t="s">
        <v>68</v>
      </c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7"/>
      <c r="P93" s="26" t="s">
        <v>61</v>
      </c>
      <c r="Q93" s="26"/>
      <c r="R93" s="26"/>
      <c r="S93" s="26"/>
      <c r="T93" s="26"/>
      <c r="U93" s="26"/>
      <c r="V93" s="26"/>
      <c r="W93" s="26"/>
      <c r="X93" s="26"/>
      <c r="Y93" s="26"/>
      <c r="Z93" s="27"/>
      <c r="AA93" s="26" t="s">
        <v>250</v>
      </c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9"/>
    </row>
    <row r="94" spans="1:40" ht="12.75" customHeight="1" x14ac:dyDescent="0.25">
      <c r="A94" s="25" t="s">
        <v>69</v>
      </c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7"/>
      <c r="P94" s="26" t="s">
        <v>63</v>
      </c>
      <c r="Q94" s="26"/>
      <c r="R94" s="26"/>
      <c r="S94" s="26"/>
      <c r="T94" s="26"/>
      <c r="U94" s="26"/>
      <c r="V94" s="26"/>
      <c r="W94" s="26"/>
      <c r="X94" s="26"/>
      <c r="Y94" s="26"/>
      <c r="Z94" s="27"/>
      <c r="AA94" s="26" t="s">
        <v>250</v>
      </c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9"/>
    </row>
    <row r="95" spans="1:40" ht="25.5" customHeight="1" x14ac:dyDescent="0.25">
      <c r="A95" s="25" t="s">
        <v>70</v>
      </c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7"/>
      <c r="P95" s="26" t="s">
        <v>61</v>
      </c>
      <c r="Q95" s="26"/>
      <c r="R95" s="26"/>
      <c r="S95" s="26"/>
      <c r="T95" s="26"/>
      <c r="U95" s="26"/>
      <c r="V95" s="26"/>
      <c r="W95" s="26"/>
      <c r="X95" s="26"/>
      <c r="Y95" s="26"/>
      <c r="Z95" s="27"/>
      <c r="AA95" s="26" t="s">
        <v>250</v>
      </c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9"/>
    </row>
    <row r="96" spans="1:40" ht="12.75" customHeight="1" x14ac:dyDescent="0.25">
      <c r="A96" s="25" t="s">
        <v>71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7"/>
      <c r="P96" s="26" t="s">
        <v>61</v>
      </c>
      <c r="Q96" s="26"/>
      <c r="R96" s="26"/>
      <c r="S96" s="26"/>
      <c r="T96" s="26"/>
      <c r="U96" s="26"/>
      <c r="V96" s="26"/>
      <c r="W96" s="26"/>
      <c r="X96" s="26"/>
      <c r="Y96" s="26"/>
      <c r="Z96" s="27"/>
      <c r="AA96" s="26" t="s">
        <v>250</v>
      </c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9"/>
    </row>
    <row r="97" spans="1:40" ht="12.75" customHeight="1" x14ac:dyDescent="0.25">
      <c r="A97" s="25" t="s">
        <v>72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7"/>
      <c r="P97" s="26" t="s">
        <v>73</v>
      </c>
      <c r="Q97" s="26"/>
      <c r="R97" s="26"/>
      <c r="S97" s="26"/>
      <c r="T97" s="26"/>
      <c r="U97" s="26"/>
      <c r="V97" s="26"/>
      <c r="W97" s="26"/>
      <c r="X97" s="26"/>
      <c r="Y97" s="26"/>
      <c r="Z97" s="27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9"/>
    </row>
    <row r="98" spans="1:40" ht="12.75" customHeight="1" x14ac:dyDescent="0.25">
      <c r="A98" s="25" t="s">
        <v>74</v>
      </c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7"/>
      <c r="P98" s="26" t="s">
        <v>61</v>
      </c>
      <c r="Q98" s="26"/>
      <c r="R98" s="26"/>
      <c r="S98" s="26"/>
      <c r="T98" s="26"/>
      <c r="U98" s="26"/>
      <c r="V98" s="26"/>
      <c r="W98" s="26"/>
      <c r="X98" s="26"/>
      <c r="Y98" s="26"/>
      <c r="Z98" s="27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9"/>
    </row>
    <row r="99" spans="1:40" ht="12.75" customHeight="1" x14ac:dyDescent="0.25">
      <c r="A99" s="25" t="s">
        <v>75</v>
      </c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7"/>
      <c r="P99" s="26" t="s">
        <v>73</v>
      </c>
      <c r="Q99" s="26"/>
      <c r="R99" s="26"/>
      <c r="S99" s="26"/>
      <c r="T99" s="26"/>
      <c r="U99" s="26"/>
      <c r="V99" s="26"/>
      <c r="W99" s="26"/>
      <c r="X99" s="26"/>
      <c r="Y99" s="26"/>
      <c r="Z99" s="27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9"/>
    </row>
    <row r="100" spans="1:40" ht="12.75" customHeight="1" x14ac:dyDescent="0.25">
      <c r="A100" s="25" t="s">
        <v>76</v>
      </c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7"/>
      <c r="P100" s="26" t="s">
        <v>73</v>
      </c>
      <c r="Q100" s="26"/>
      <c r="R100" s="26"/>
      <c r="S100" s="26"/>
      <c r="T100" s="26"/>
      <c r="U100" s="26"/>
      <c r="V100" s="26"/>
      <c r="W100" s="26"/>
      <c r="X100" s="26"/>
      <c r="Y100" s="26"/>
      <c r="Z100" s="27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9"/>
    </row>
    <row r="101" spans="1:40" ht="25.5" customHeight="1" x14ac:dyDescent="0.25">
      <c r="A101" s="25" t="s">
        <v>77</v>
      </c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7"/>
      <c r="P101" s="26" t="s">
        <v>78</v>
      </c>
      <c r="Q101" s="26"/>
      <c r="R101" s="26"/>
      <c r="S101" s="26"/>
      <c r="T101" s="26"/>
      <c r="U101" s="26"/>
      <c r="V101" s="26"/>
      <c r="W101" s="26"/>
      <c r="X101" s="26"/>
      <c r="Y101" s="26"/>
      <c r="Z101" s="27"/>
      <c r="AA101" s="26" t="s">
        <v>250</v>
      </c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9"/>
    </row>
    <row r="102" spans="1:40" ht="25.5" customHeight="1" x14ac:dyDescent="0.25">
      <c r="A102" s="25" t="s">
        <v>79</v>
      </c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7"/>
      <c r="P102" s="26" t="s">
        <v>78</v>
      </c>
      <c r="Q102" s="26"/>
      <c r="R102" s="26"/>
      <c r="S102" s="26"/>
      <c r="T102" s="26"/>
      <c r="U102" s="26"/>
      <c r="V102" s="26"/>
      <c r="W102" s="26"/>
      <c r="X102" s="26"/>
      <c r="Y102" s="26"/>
      <c r="Z102" s="27"/>
      <c r="AA102" s="26" t="s">
        <v>250</v>
      </c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9"/>
    </row>
    <row r="103" spans="1:40" ht="12.75" customHeight="1" x14ac:dyDescent="0.25">
      <c r="A103" s="25" t="s">
        <v>80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7"/>
      <c r="P103" s="26" t="s">
        <v>78</v>
      </c>
      <c r="Q103" s="26"/>
      <c r="R103" s="26"/>
      <c r="S103" s="26"/>
      <c r="T103" s="26"/>
      <c r="U103" s="26"/>
      <c r="V103" s="26"/>
      <c r="W103" s="26"/>
      <c r="X103" s="26"/>
      <c r="Y103" s="26"/>
      <c r="Z103" s="27"/>
      <c r="AA103" s="26" t="s">
        <v>250</v>
      </c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9"/>
    </row>
    <row r="104" spans="1:40" ht="12.75" customHeight="1" x14ac:dyDescent="0.25">
      <c r="A104" s="25" t="s">
        <v>81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7"/>
      <c r="P104" s="26" t="s">
        <v>78</v>
      </c>
      <c r="Q104" s="26"/>
      <c r="R104" s="26"/>
      <c r="S104" s="26"/>
      <c r="T104" s="26"/>
      <c r="U104" s="26"/>
      <c r="V104" s="26"/>
      <c r="W104" s="26"/>
      <c r="X104" s="26"/>
      <c r="Y104" s="26"/>
      <c r="Z104" s="27"/>
      <c r="AA104" s="26" t="s">
        <v>250</v>
      </c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9"/>
    </row>
    <row r="105" spans="1:40" ht="25.5" customHeight="1" x14ac:dyDescent="0.25">
      <c r="A105" s="25" t="s">
        <v>82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7"/>
      <c r="P105" s="26" t="s">
        <v>61</v>
      </c>
      <c r="Q105" s="26"/>
      <c r="R105" s="26"/>
      <c r="S105" s="26"/>
      <c r="T105" s="26"/>
      <c r="U105" s="26"/>
      <c r="V105" s="26"/>
      <c r="W105" s="26"/>
      <c r="X105" s="26"/>
      <c r="Y105" s="26"/>
      <c r="Z105" s="27"/>
      <c r="AA105" s="26" t="s">
        <v>250</v>
      </c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9"/>
    </row>
    <row r="106" spans="1:40" ht="12.75" customHeight="1" x14ac:dyDescent="0.25">
      <c r="A106" s="25" t="s">
        <v>83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7"/>
      <c r="P106" s="26" t="s">
        <v>73</v>
      </c>
      <c r="Q106" s="26"/>
      <c r="R106" s="26"/>
      <c r="S106" s="26"/>
      <c r="T106" s="26"/>
      <c r="U106" s="26"/>
      <c r="V106" s="26"/>
      <c r="W106" s="26"/>
      <c r="X106" s="26"/>
      <c r="Y106" s="26"/>
      <c r="Z106" s="27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9"/>
    </row>
    <row r="107" spans="1:40" ht="12.75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7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7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9"/>
    </row>
    <row r="108" spans="1:40" ht="12.75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7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7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9"/>
    </row>
    <row r="109" spans="1:40" ht="12.75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7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7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9"/>
    </row>
    <row r="110" spans="1:40" ht="12.75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7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7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9"/>
    </row>
    <row r="111" spans="1:40" ht="12.75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7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7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9"/>
    </row>
    <row r="112" spans="1:40" ht="12.75" customHeight="1" thickBot="1" x14ac:dyDescent="0.3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2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2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4"/>
    </row>
    <row r="113" spans="1:40" ht="12.7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"/>
    </row>
    <row r="114" spans="1:40" ht="12.75" customHeight="1" x14ac:dyDescent="0.25">
      <c r="A114" s="72" t="s">
        <v>84</v>
      </c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2"/>
    </row>
    <row r="115" spans="1:40" ht="12.7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"/>
    </row>
    <row r="116" spans="1:40" ht="12.7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"/>
    </row>
    <row r="117" spans="1:40" ht="12.75" customHeight="1" x14ac:dyDescent="0.25">
      <c r="A117" s="72" t="s">
        <v>85</v>
      </c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2"/>
    </row>
    <row r="118" spans="1:40" ht="12.7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"/>
    </row>
    <row r="119" spans="1:40" s="9" customFormat="1" ht="12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8"/>
    </row>
    <row r="120" spans="1:40" s="9" customFormat="1" ht="35.25" customHeight="1" x14ac:dyDescent="0.3">
      <c r="A120" s="100" t="s">
        <v>237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</row>
    <row r="121" spans="1:40" s="9" customFormat="1" ht="12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8"/>
    </row>
    <row r="122" spans="1:40" s="9" customFormat="1" ht="12.75" customHeight="1" thickBo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8"/>
    </row>
    <row r="123" spans="1:40" s="9" customFormat="1" ht="12.75" customHeight="1" x14ac:dyDescent="0.25">
      <c r="A123" s="101" t="s">
        <v>238</v>
      </c>
      <c r="B123" s="102"/>
      <c r="C123" s="102"/>
      <c r="D123" s="102"/>
      <c r="E123" s="102"/>
      <c r="F123" s="102"/>
      <c r="G123" s="103"/>
      <c r="H123" s="81" t="s">
        <v>239</v>
      </c>
      <c r="I123" s="82"/>
      <c r="J123" s="82"/>
      <c r="K123" s="82"/>
      <c r="L123" s="82"/>
      <c r="M123" s="82"/>
      <c r="N123" s="82"/>
      <c r="O123" s="83"/>
      <c r="P123" s="81" t="s">
        <v>240</v>
      </c>
      <c r="Q123" s="82"/>
      <c r="R123" s="82"/>
      <c r="S123" s="82"/>
      <c r="T123" s="82"/>
      <c r="U123" s="82"/>
      <c r="V123" s="82"/>
      <c r="W123" s="82"/>
      <c r="X123" s="83"/>
      <c r="Y123" s="78" t="s">
        <v>245</v>
      </c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80"/>
    </row>
    <row r="124" spans="1:40" s="9" customFormat="1" ht="12.75" customHeight="1" x14ac:dyDescent="0.25">
      <c r="A124" s="85" t="s">
        <v>241</v>
      </c>
      <c r="B124" s="86"/>
      <c r="C124" s="86"/>
      <c r="D124" s="86"/>
      <c r="E124" s="86"/>
      <c r="F124" s="86"/>
      <c r="G124" s="86"/>
      <c r="H124" s="84" t="s">
        <v>242</v>
      </c>
      <c r="I124" s="86"/>
      <c r="J124" s="86"/>
      <c r="K124" s="86"/>
      <c r="L124" s="86"/>
      <c r="M124" s="86"/>
      <c r="N124" s="86"/>
      <c r="O124" s="86"/>
      <c r="P124" s="84" t="s">
        <v>243</v>
      </c>
      <c r="Q124" s="84"/>
      <c r="R124" s="84"/>
      <c r="S124" s="84"/>
      <c r="T124" s="84"/>
      <c r="U124" s="84"/>
      <c r="V124" s="84"/>
      <c r="W124" s="84"/>
      <c r="X124" s="84"/>
      <c r="Y124" s="104" t="s">
        <v>244</v>
      </c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6"/>
    </row>
    <row r="125" spans="1:40" s="9" customFormat="1" ht="12.75" customHeight="1" x14ac:dyDescent="0.25">
      <c r="A125" s="18" t="s">
        <v>290</v>
      </c>
      <c r="B125" s="19"/>
      <c r="C125" s="19"/>
      <c r="D125" s="19"/>
      <c r="E125" s="19"/>
      <c r="F125" s="19"/>
      <c r="G125" s="20"/>
      <c r="H125" s="15" t="s">
        <v>291</v>
      </c>
      <c r="I125" s="16"/>
      <c r="J125" s="16"/>
      <c r="K125" s="16"/>
      <c r="L125" s="16"/>
      <c r="M125" s="16"/>
      <c r="N125" s="16"/>
      <c r="O125" s="17"/>
      <c r="P125" s="15"/>
      <c r="Q125" s="16"/>
      <c r="R125" s="16"/>
      <c r="S125" s="16"/>
      <c r="T125" s="16"/>
      <c r="U125" s="16"/>
      <c r="V125" s="16"/>
      <c r="W125" s="16"/>
      <c r="X125" s="17"/>
      <c r="Y125" s="18" t="s">
        <v>292</v>
      </c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20"/>
    </row>
    <row r="126" spans="1:40" s="9" customFormat="1" ht="12.75" customHeight="1" x14ac:dyDescent="0.25">
      <c r="A126" s="18" t="s">
        <v>293</v>
      </c>
      <c r="B126" s="19"/>
      <c r="C126" s="19"/>
      <c r="D126" s="19"/>
      <c r="E126" s="19"/>
      <c r="F126" s="19"/>
      <c r="G126" s="20"/>
      <c r="H126" s="15" t="s">
        <v>291</v>
      </c>
      <c r="I126" s="16"/>
      <c r="J126" s="16"/>
      <c r="K126" s="16"/>
      <c r="L126" s="16"/>
      <c r="M126" s="16"/>
      <c r="N126" s="16"/>
      <c r="O126" s="17"/>
      <c r="P126" s="15" t="s">
        <v>294</v>
      </c>
      <c r="Q126" s="16"/>
      <c r="R126" s="16"/>
      <c r="S126" s="16"/>
      <c r="T126" s="16"/>
      <c r="U126" s="16"/>
      <c r="V126" s="16"/>
      <c r="W126" s="16"/>
      <c r="X126" s="17"/>
      <c r="Y126" s="18" t="s">
        <v>292</v>
      </c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20"/>
    </row>
    <row r="127" spans="1:40" s="9" customFormat="1" ht="12.75" customHeight="1" x14ac:dyDescent="0.25">
      <c r="A127" s="18" t="s">
        <v>297</v>
      </c>
      <c r="B127" s="19"/>
      <c r="C127" s="19"/>
      <c r="D127" s="19"/>
      <c r="E127" s="19"/>
      <c r="F127" s="19"/>
      <c r="G127" s="20"/>
      <c r="H127" s="15" t="s">
        <v>296</v>
      </c>
      <c r="I127" s="16"/>
      <c r="J127" s="16"/>
      <c r="K127" s="16"/>
      <c r="L127" s="16"/>
      <c r="M127" s="16"/>
      <c r="N127" s="16"/>
      <c r="O127" s="17"/>
      <c r="P127" s="15" t="s">
        <v>295</v>
      </c>
      <c r="Q127" s="16"/>
      <c r="R127" s="16"/>
      <c r="S127" s="16"/>
      <c r="T127" s="16"/>
      <c r="U127" s="16"/>
      <c r="V127" s="16"/>
      <c r="W127" s="16"/>
      <c r="X127" s="17"/>
      <c r="Y127" s="18" t="s">
        <v>292</v>
      </c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20"/>
    </row>
    <row r="128" spans="1:40" ht="12" customHeight="1" x14ac:dyDescent="0.25">
      <c r="A128" s="5"/>
      <c r="B128" s="5"/>
      <c r="C128" s="5"/>
      <c r="D128" s="5"/>
      <c r="E128" s="5"/>
      <c r="F128" s="5"/>
      <c r="G128" s="5"/>
      <c r="H128" s="6"/>
      <c r="I128" s="5"/>
      <c r="J128" s="5"/>
      <c r="K128" s="5"/>
      <c r="L128" s="5"/>
      <c r="M128" s="5"/>
      <c r="N128" s="5"/>
      <c r="O128" s="5"/>
      <c r="P128" s="6"/>
      <c r="Q128" s="5"/>
      <c r="R128" s="5"/>
      <c r="S128" s="5"/>
      <c r="T128" s="5"/>
      <c r="U128" s="5"/>
      <c r="V128" s="6"/>
      <c r="W128" s="5"/>
      <c r="X128" s="5"/>
      <c r="Y128" s="5"/>
      <c r="Z128" s="5"/>
      <c r="AA128" s="6"/>
      <c r="AB128" s="5"/>
      <c r="AC128" s="5"/>
      <c r="AD128" s="5"/>
      <c r="AE128" s="6"/>
      <c r="AF128" s="5"/>
      <c r="AG128" s="5"/>
      <c r="AH128" s="5"/>
      <c r="AI128" s="5"/>
      <c r="AJ128" s="6"/>
      <c r="AK128" s="5"/>
      <c r="AL128" s="5"/>
      <c r="AM128" s="5"/>
      <c r="AN128" s="5"/>
    </row>
    <row r="129" spans="1:40" ht="12.75" customHeight="1" x14ac:dyDescent="0.3">
      <c r="A129" s="77" t="s">
        <v>262</v>
      </c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5"/>
    </row>
    <row r="130" spans="1:40" ht="12.75" customHeight="1" x14ac:dyDescent="0.25">
      <c r="A130" s="2"/>
      <c r="B130" s="11"/>
      <c r="C130" s="2"/>
      <c r="D130" s="2"/>
      <c r="E130" s="2"/>
      <c r="F130" s="2"/>
      <c r="G130" s="2"/>
      <c r="H130" s="10"/>
      <c r="I130" s="2"/>
      <c r="J130" s="2"/>
      <c r="K130" s="2"/>
      <c r="L130" s="2"/>
      <c r="M130" s="2"/>
      <c r="N130" s="2"/>
      <c r="O130" s="2"/>
      <c r="P130" s="10"/>
      <c r="Q130" s="2"/>
      <c r="R130" s="2"/>
      <c r="S130" s="2"/>
      <c r="T130" s="2"/>
      <c r="U130" s="2"/>
      <c r="V130" s="10"/>
      <c r="W130" s="2"/>
      <c r="X130" s="2"/>
      <c r="Y130" s="2"/>
      <c r="Z130" s="2"/>
      <c r="AA130" s="10"/>
      <c r="AB130" s="2"/>
      <c r="AC130" s="2"/>
      <c r="AD130" s="2"/>
      <c r="AE130" s="10"/>
      <c r="AF130" s="2"/>
      <c r="AG130" s="2"/>
      <c r="AH130" s="2"/>
      <c r="AI130" s="2"/>
      <c r="AJ130" s="10"/>
      <c r="AK130" s="2"/>
      <c r="AL130" s="2"/>
      <c r="AM130" s="2"/>
      <c r="AN130" s="5"/>
    </row>
    <row r="131" spans="1:40" ht="19.5" customHeight="1" x14ac:dyDescent="0.25">
      <c r="A131" s="76" t="s">
        <v>285</v>
      </c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</row>
    <row r="132" spans="1:40" x14ac:dyDescent="0.25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</row>
    <row r="133" spans="1:40" ht="15" customHeight="1" x14ac:dyDescent="0.25">
      <c r="A133" s="22" t="s">
        <v>89</v>
      </c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"/>
    </row>
    <row r="134" spans="1:40" ht="12.7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"/>
    </row>
    <row r="135" spans="1:40" ht="16.5" customHeight="1" x14ac:dyDescent="0.3">
      <c r="A135" s="39" t="s">
        <v>272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2"/>
    </row>
    <row r="136" spans="1:40" ht="12.75" customHeight="1" thickBot="1" x14ac:dyDescent="0.3">
      <c r="A136" s="72" t="s">
        <v>21</v>
      </c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2"/>
    </row>
    <row r="137" spans="1:40" ht="51" customHeight="1" thickBot="1" x14ac:dyDescent="0.3">
      <c r="A137" s="40" t="s">
        <v>38</v>
      </c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2"/>
      <c r="V137" s="41" t="s">
        <v>86</v>
      </c>
      <c r="W137" s="41"/>
      <c r="X137" s="41"/>
      <c r="Y137" s="41"/>
      <c r="Z137" s="42"/>
      <c r="AA137" s="41" t="s">
        <v>87</v>
      </c>
      <c r="AB137" s="41"/>
      <c r="AC137" s="41"/>
      <c r="AD137" s="42"/>
      <c r="AE137" s="41" t="s">
        <v>95</v>
      </c>
      <c r="AF137" s="41"/>
      <c r="AG137" s="41"/>
      <c r="AH137" s="41"/>
      <c r="AI137" s="42"/>
      <c r="AJ137" s="41" t="s">
        <v>88</v>
      </c>
      <c r="AK137" s="41"/>
      <c r="AL137" s="41"/>
      <c r="AM137" s="41"/>
      <c r="AN137" s="45"/>
    </row>
    <row r="138" spans="1:40" ht="12.75" customHeight="1" thickTop="1" x14ac:dyDescent="0.25">
      <c r="A138" s="25" t="s">
        <v>96</v>
      </c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7"/>
      <c r="V138" s="28">
        <v>0</v>
      </c>
      <c r="W138" s="26"/>
      <c r="X138" s="26"/>
      <c r="Y138" s="26"/>
      <c r="Z138" s="27"/>
      <c r="AA138" s="28">
        <v>0</v>
      </c>
      <c r="AB138" s="26"/>
      <c r="AC138" s="26"/>
      <c r="AD138" s="27"/>
      <c r="AE138" s="28">
        <v>0</v>
      </c>
      <c r="AF138" s="26"/>
      <c r="AG138" s="26"/>
      <c r="AH138" s="26"/>
      <c r="AI138" s="27"/>
      <c r="AJ138" s="28">
        <v>0</v>
      </c>
      <c r="AK138" s="26"/>
      <c r="AL138" s="26"/>
      <c r="AM138" s="26"/>
      <c r="AN138" s="29"/>
    </row>
    <row r="139" spans="1:40" ht="12.75" customHeight="1" x14ac:dyDescent="0.25">
      <c r="A139" s="25" t="s">
        <v>97</v>
      </c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7"/>
      <c r="V139" s="28">
        <v>0</v>
      </c>
      <c r="W139" s="26"/>
      <c r="X139" s="26"/>
      <c r="Y139" s="26"/>
      <c r="Z139" s="27"/>
      <c r="AA139" s="28">
        <v>0</v>
      </c>
      <c r="AB139" s="26"/>
      <c r="AC139" s="26"/>
      <c r="AD139" s="27"/>
      <c r="AE139" s="28">
        <v>0</v>
      </c>
      <c r="AF139" s="26"/>
      <c r="AG139" s="26"/>
      <c r="AH139" s="26"/>
      <c r="AI139" s="27"/>
      <c r="AJ139" s="28">
        <f t="shared" ref="AJ139:AJ144" si="0">V139+AA139-AE139</f>
        <v>0</v>
      </c>
      <c r="AK139" s="26"/>
      <c r="AL139" s="26"/>
      <c r="AM139" s="26"/>
      <c r="AN139" s="29"/>
    </row>
    <row r="140" spans="1:40" ht="12.75" customHeight="1" x14ac:dyDescent="0.25">
      <c r="A140" s="25" t="s">
        <v>98</v>
      </c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7"/>
      <c r="V140" s="28">
        <v>0</v>
      </c>
      <c r="W140" s="26"/>
      <c r="X140" s="26"/>
      <c r="Y140" s="26"/>
      <c r="Z140" s="27"/>
      <c r="AA140" s="28">
        <v>0</v>
      </c>
      <c r="AB140" s="26"/>
      <c r="AC140" s="26"/>
      <c r="AD140" s="27"/>
      <c r="AE140" s="28">
        <v>0</v>
      </c>
      <c r="AF140" s="26"/>
      <c r="AG140" s="26"/>
      <c r="AH140" s="26"/>
      <c r="AI140" s="27"/>
      <c r="AJ140" s="28">
        <f t="shared" si="0"/>
        <v>0</v>
      </c>
      <c r="AK140" s="26"/>
      <c r="AL140" s="26"/>
      <c r="AM140" s="26"/>
      <c r="AN140" s="29"/>
    </row>
    <row r="141" spans="1:40" ht="12.75" customHeight="1" x14ac:dyDescent="0.25">
      <c r="A141" s="25" t="s">
        <v>99</v>
      </c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7"/>
      <c r="V141" s="28">
        <v>0</v>
      </c>
      <c r="W141" s="26"/>
      <c r="X141" s="26"/>
      <c r="Y141" s="26"/>
      <c r="Z141" s="27"/>
      <c r="AA141" s="28">
        <v>0</v>
      </c>
      <c r="AB141" s="26"/>
      <c r="AC141" s="26"/>
      <c r="AD141" s="27"/>
      <c r="AE141" s="28">
        <v>0</v>
      </c>
      <c r="AF141" s="26"/>
      <c r="AG141" s="26"/>
      <c r="AH141" s="26"/>
      <c r="AI141" s="27"/>
      <c r="AJ141" s="28">
        <f t="shared" si="0"/>
        <v>0</v>
      </c>
      <c r="AK141" s="26"/>
      <c r="AL141" s="26"/>
      <c r="AM141" s="26"/>
      <c r="AN141" s="29"/>
    </row>
    <row r="142" spans="1:40" ht="12.75" customHeight="1" x14ac:dyDescent="0.25">
      <c r="A142" s="25" t="s">
        <v>100</v>
      </c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7"/>
      <c r="V142" s="28">
        <v>0</v>
      </c>
      <c r="W142" s="26"/>
      <c r="X142" s="26"/>
      <c r="Y142" s="26"/>
      <c r="Z142" s="27"/>
      <c r="AA142" s="28">
        <v>0</v>
      </c>
      <c r="AB142" s="26"/>
      <c r="AC142" s="26"/>
      <c r="AD142" s="27"/>
      <c r="AE142" s="28">
        <v>0</v>
      </c>
      <c r="AF142" s="26"/>
      <c r="AG142" s="26"/>
      <c r="AH142" s="26"/>
      <c r="AI142" s="27"/>
      <c r="AJ142" s="28">
        <f t="shared" si="0"/>
        <v>0</v>
      </c>
      <c r="AK142" s="26"/>
      <c r="AL142" s="26"/>
      <c r="AM142" s="26"/>
      <c r="AN142" s="29"/>
    </row>
    <row r="143" spans="1:40" ht="12.75" customHeight="1" x14ac:dyDescent="0.25">
      <c r="A143" s="25" t="s">
        <v>101</v>
      </c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7"/>
      <c r="V143" s="28">
        <v>0</v>
      </c>
      <c r="W143" s="26"/>
      <c r="X143" s="26"/>
      <c r="Y143" s="26"/>
      <c r="Z143" s="27"/>
      <c r="AA143" s="28">
        <v>0</v>
      </c>
      <c r="AB143" s="26"/>
      <c r="AC143" s="26"/>
      <c r="AD143" s="27"/>
      <c r="AE143" s="28">
        <v>0</v>
      </c>
      <c r="AF143" s="26"/>
      <c r="AG143" s="26"/>
      <c r="AH143" s="26"/>
      <c r="AI143" s="27"/>
      <c r="AJ143" s="28">
        <f t="shared" si="0"/>
        <v>0</v>
      </c>
      <c r="AK143" s="26"/>
      <c r="AL143" s="26"/>
      <c r="AM143" s="26"/>
      <c r="AN143" s="29"/>
    </row>
    <row r="144" spans="1:40" ht="12.75" customHeight="1" x14ac:dyDescent="0.25">
      <c r="A144" s="25" t="s">
        <v>102</v>
      </c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7"/>
      <c r="V144" s="28">
        <v>0</v>
      </c>
      <c r="W144" s="26"/>
      <c r="X144" s="26"/>
      <c r="Y144" s="26"/>
      <c r="Z144" s="27"/>
      <c r="AA144" s="28">
        <v>0</v>
      </c>
      <c r="AB144" s="26"/>
      <c r="AC144" s="26"/>
      <c r="AD144" s="27"/>
      <c r="AE144" s="28">
        <v>0</v>
      </c>
      <c r="AF144" s="26"/>
      <c r="AG144" s="26"/>
      <c r="AH144" s="26"/>
      <c r="AI144" s="27"/>
      <c r="AJ144" s="28">
        <f t="shared" si="0"/>
        <v>0</v>
      </c>
      <c r="AK144" s="26"/>
      <c r="AL144" s="26"/>
      <c r="AM144" s="26"/>
      <c r="AN144" s="29"/>
    </row>
    <row r="145" spans="1:40" ht="12.75" customHeight="1" thickBot="1" x14ac:dyDescent="0.3">
      <c r="A145" s="30" t="s">
        <v>90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2"/>
      <c r="V145" s="33">
        <f>V138+V139+V140+V141+V142+V143+V144</f>
        <v>0</v>
      </c>
      <c r="W145" s="31"/>
      <c r="X145" s="31"/>
      <c r="Y145" s="31"/>
      <c r="Z145" s="32"/>
      <c r="AA145" s="33">
        <f>AA138+AA139+AA140+AA141+AA142+AA143+AA144</f>
        <v>0</v>
      </c>
      <c r="AB145" s="31"/>
      <c r="AC145" s="31"/>
      <c r="AD145" s="32"/>
      <c r="AE145" s="33">
        <f>AE138+AE139+AE140+AE141+AE142+AE143+AE144</f>
        <v>0</v>
      </c>
      <c r="AF145" s="31"/>
      <c r="AG145" s="31"/>
      <c r="AH145" s="31"/>
      <c r="AI145" s="32"/>
      <c r="AJ145" s="33">
        <f>AJ138+AJ139+AJ140+AJ141+AJ142+AJ143+AJ144</f>
        <v>0</v>
      </c>
      <c r="AK145" s="31"/>
      <c r="AL145" s="31"/>
      <c r="AM145" s="31"/>
      <c r="AN145" s="34"/>
    </row>
    <row r="146" spans="1:40" ht="12.75" customHeight="1" thickBot="1" x14ac:dyDescent="0.3">
      <c r="A146" s="72" t="s">
        <v>103</v>
      </c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2"/>
    </row>
    <row r="147" spans="1:40" ht="12.75" customHeight="1" thickBot="1" x14ac:dyDescent="0.3">
      <c r="A147" s="40" t="s">
        <v>104</v>
      </c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2"/>
      <c r="AI147" s="41" t="s">
        <v>105</v>
      </c>
      <c r="AJ147" s="41"/>
      <c r="AK147" s="41"/>
      <c r="AL147" s="41"/>
      <c r="AM147" s="41"/>
      <c r="AN147" s="45"/>
    </row>
    <row r="148" spans="1:40" ht="12.75" customHeight="1" thickTop="1" x14ac:dyDescent="0.25">
      <c r="A148" s="25" t="s">
        <v>106</v>
      </c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7"/>
      <c r="AI148" s="28">
        <v>0</v>
      </c>
      <c r="AJ148" s="26"/>
      <c r="AK148" s="26"/>
      <c r="AL148" s="26"/>
      <c r="AM148" s="26"/>
      <c r="AN148" s="29"/>
    </row>
    <row r="149" spans="1:40" ht="12.75" customHeight="1" x14ac:dyDescent="0.25">
      <c r="A149" s="25" t="s">
        <v>107</v>
      </c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7"/>
      <c r="AI149" s="28">
        <v>0</v>
      </c>
      <c r="AJ149" s="26"/>
      <c r="AK149" s="26"/>
      <c r="AL149" s="26"/>
      <c r="AM149" s="26"/>
      <c r="AN149" s="29"/>
    </row>
    <row r="150" spans="1:40" ht="12.75" customHeight="1" x14ac:dyDescent="0.25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7"/>
      <c r="AI150" s="28">
        <v>0</v>
      </c>
      <c r="AJ150" s="26"/>
      <c r="AK150" s="26"/>
      <c r="AL150" s="26"/>
      <c r="AM150" s="26"/>
      <c r="AN150" s="29"/>
    </row>
    <row r="151" spans="1:40" ht="12.75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7"/>
      <c r="AI151" s="28">
        <v>0</v>
      </c>
      <c r="AJ151" s="26"/>
      <c r="AK151" s="26"/>
      <c r="AL151" s="26"/>
      <c r="AM151" s="26"/>
      <c r="AN151" s="29"/>
    </row>
    <row r="152" spans="1:40" ht="12.75" customHeight="1" thickBot="1" x14ac:dyDescent="0.3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2"/>
      <c r="AI152" s="33">
        <v>0</v>
      </c>
      <c r="AJ152" s="31"/>
      <c r="AK152" s="31"/>
      <c r="AL152" s="31"/>
      <c r="AM152" s="31"/>
      <c r="AN152" s="34"/>
    </row>
    <row r="153" spans="1:40" ht="12.75" customHeight="1" thickBot="1" x14ac:dyDescent="0.3">
      <c r="A153" s="72" t="s">
        <v>108</v>
      </c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2"/>
    </row>
    <row r="154" spans="1:40" ht="12.75" customHeight="1" thickBot="1" x14ac:dyDescent="0.3">
      <c r="A154" s="40" t="s">
        <v>109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2"/>
      <c r="AI154" s="41" t="s">
        <v>105</v>
      </c>
      <c r="AJ154" s="41"/>
      <c r="AK154" s="41"/>
      <c r="AL154" s="41"/>
      <c r="AM154" s="41"/>
      <c r="AN154" s="45"/>
    </row>
    <row r="155" spans="1:40" ht="12.75" customHeight="1" thickTop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7"/>
      <c r="AI155" s="28">
        <v>0</v>
      </c>
      <c r="AJ155" s="26"/>
      <c r="AK155" s="26"/>
      <c r="AL155" s="26"/>
      <c r="AM155" s="26"/>
      <c r="AN155" s="29"/>
    </row>
    <row r="156" spans="1:40" ht="12.75" customHeight="1" x14ac:dyDescent="0.2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7"/>
      <c r="AI156" s="28">
        <v>0</v>
      </c>
      <c r="AJ156" s="26"/>
      <c r="AK156" s="26"/>
      <c r="AL156" s="26"/>
      <c r="AM156" s="26"/>
      <c r="AN156" s="29"/>
    </row>
    <row r="157" spans="1:40" ht="12.75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7"/>
      <c r="AI157" s="28">
        <v>0</v>
      </c>
      <c r="AJ157" s="26"/>
      <c r="AK157" s="26"/>
      <c r="AL157" s="26"/>
      <c r="AM157" s="26"/>
      <c r="AN157" s="29"/>
    </row>
    <row r="158" spans="1:40" ht="12.75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7"/>
      <c r="AI158" s="28">
        <v>0</v>
      </c>
      <c r="AJ158" s="26"/>
      <c r="AK158" s="26"/>
      <c r="AL158" s="26"/>
      <c r="AM158" s="26"/>
      <c r="AN158" s="29"/>
    </row>
    <row r="159" spans="1:40" ht="12.75" customHeight="1" thickBot="1" x14ac:dyDescent="0.3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2"/>
      <c r="AI159" s="33">
        <v>0</v>
      </c>
      <c r="AJ159" s="31"/>
      <c r="AK159" s="31"/>
      <c r="AL159" s="31"/>
      <c r="AM159" s="31"/>
      <c r="AN159" s="34"/>
    </row>
    <row r="160" spans="1:40" ht="12.75" customHeight="1" thickBot="1" x14ac:dyDescent="0.3">
      <c r="A160" s="13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6"/>
      <c r="AJ160" s="5"/>
      <c r="AK160" s="5"/>
      <c r="AL160" s="5"/>
      <c r="AM160" s="5"/>
      <c r="AN160" s="14"/>
    </row>
    <row r="161" spans="1:40" ht="51" customHeight="1" thickBot="1" x14ac:dyDescent="0.3">
      <c r="A161" s="40" t="s">
        <v>38</v>
      </c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2"/>
      <c r="V161" s="41" t="s">
        <v>86</v>
      </c>
      <c r="W161" s="41"/>
      <c r="X161" s="41"/>
      <c r="Y161" s="41"/>
      <c r="Z161" s="42"/>
      <c r="AA161" s="41" t="s">
        <v>87</v>
      </c>
      <c r="AB161" s="41"/>
      <c r="AC161" s="41"/>
      <c r="AD161" s="42"/>
      <c r="AE161" s="41" t="s">
        <v>95</v>
      </c>
      <c r="AF161" s="41"/>
      <c r="AG161" s="41"/>
      <c r="AH161" s="41"/>
      <c r="AI161" s="42"/>
      <c r="AJ161" s="41" t="s">
        <v>88</v>
      </c>
      <c r="AK161" s="41"/>
      <c r="AL161" s="41"/>
      <c r="AM161" s="41"/>
      <c r="AN161" s="45"/>
    </row>
    <row r="162" spans="1:40" ht="12.75" customHeight="1" thickTop="1" x14ac:dyDescent="0.25">
      <c r="A162" s="25" t="s">
        <v>96</v>
      </c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7"/>
      <c r="V162" s="28"/>
      <c r="W162" s="26"/>
      <c r="X162" s="26"/>
      <c r="Y162" s="26"/>
      <c r="Z162" s="27"/>
      <c r="AA162" s="28">
        <v>0</v>
      </c>
      <c r="AB162" s="26"/>
      <c r="AC162" s="26"/>
      <c r="AD162" s="27"/>
      <c r="AE162" s="28"/>
      <c r="AF162" s="26"/>
      <c r="AG162" s="26"/>
      <c r="AH162" s="26"/>
      <c r="AI162" s="27"/>
      <c r="AJ162" s="28">
        <f t="shared" ref="AJ162:AJ168" si="1">V162+AA162-AE162</f>
        <v>0</v>
      </c>
      <c r="AK162" s="26"/>
      <c r="AL162" s="26"/>
      <c r="AM162" s="26"/>
      <c r="AN162" s="29"/>
    </row>
    <row r="163" spans="1:40" ht="12.75" customHeight="1" x14ac:dyDescent="0.25">
      <c r="A163" s="25" t="s">
        <v>97</v>
      </c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7"/>
      <c r="V163" s="28"/>
      <c r="W163" s="26"/>
      <c r="X163" s="26"/>
      <c r="Y163" s="26"/>
      <c r="Z163" s="27"/>
      <c r="AA163" s="28">
        <v>0</v>
      </c>
      <c r="AB163" s="26"/>
      <c r="AC163" s="26"/>
      <c r="AD163" s="27"/>
      <c r="AE163" s="28"/>
      <c r="AF163" s="26"/>
      <c r="AG163" s="26"/>
      <c r="AH163" s="26"/>
      <c r="AI163" s="27"/>
      <c r="AJ163" s="28">
        <f t="shared" si="1"/>
        <v>0</v>
      </c>
      <c r="AK163" s="26"/>
      <c r="AL163" s="26"/>
      <c r="AM163" s="26"/>
      <c r="AN163" s="29"/>
    </row>
    <row r="164" spans="1:40" ht="12.75" customHeight="1" x14ac:dyDescent="0.25">
      <c r="A164" s="25" t="s">
        <v>98</v>
      </c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7"/>
      <c r="V164" s="28"/>
      <c r="W164" s="26"/>
      <c r="X164" s="26"/>
      <c r="Y164" s="26"/>
      <c r="Z164" s="27"/>
      <c r="AA164" s="28">
        <v>0</v>
      </c>
      <c r="AB164" s="26"/>
      <c r="AC164" s="26"/>
      <c r="AD164" s="27"/>
      <c r="AE164" s="28"/>
      <c r="AF164" s="26"/>
      <c r="AG164" s="26"/>
      <c r="AH164" s="26"/>
      <c r="AI164" s="27"/>
      <c r="AJ164" s="28">
        <f t="shared" si="1"/>
        <v>0</v>
      </c>
      <c r="AK164" s="26"/>
      <c r="AL164" s="26"/>
      <c r="AM164" s="26"/>
      <c r="AN164" s="29"/>
    </row>
    <row r="165" spans="1:40" ht="12.75" customHeight="1" x14ac:dyDescent="0.25">
      <c r="A165" s="25" t="s">
        <v>99</v>
      </c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7"/>
      <c r="V165" s="28"/>
      <c r="W165" s="26"/>
      <c r="X165" s="26"/>
      <c r="Y165" s="26"/>
      <c r="Z165" s="27"/>
      <c r="AA165" s="28">
        <v>0</v>
      </c>
      <c r="AB165" s="26"/>
      <c r="AC165" s="26"/>
      <c r="AD165" s="27"/>
      <c r="AE165" s="28"/>
      <c r="AF165" s="26"/>
      <c r="AG165" s="26"/>
      <c r="AH165" s="26"/>
      <c r="AI165" s="27"/>
      <c r="AJ165" s="28">
        <f t="shared" si="1"/>
        <v>0</v>
      </c>
      <c r="AK165" s="26"/>
      <c r="AL165" s="26"/>
      <c r="AM165" s="26"/>
      <c r="AN165" s="29"/>
    </row>
    <row r="166" spans="1:40" ht="12.75" customHeight="1" x14ac:dyDescent="0.25">
      <c r="A166" s="25" t="s">
        <v>100</v>
      </c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7"/>
      <c r="V166" s="28"/>
      <c r="W166" s="26"/>
      <c r="X166" s="26"/>
      <c r="Y166" s="26"/>
      <c r="Z166" s="27"/>
      <c r="AA166" s="28">
        <v>0</v>
      </c>
      <c r="AB166" s="26"/>
      <c r="AC166" s="26"/>
      <c r="AD166" s="27"/>
      <c r="AE166" s="28"/>
      <c r="AF166" s="26"/>
      <c r="AG166" s="26"/>
      <c r="AH166" s="26"/>
      <c r="AI166" s="27"/>
      <c r="AJ166" s="28">
        <f t="shared" si="1"/>
        <v>0</v>
      </c>
      <c r="AK166" s="26"/>
      <c r="AL166" s="26"/>
      <c r="AM166" s="26"/>
      <c r="AN166" s="29"/>
    </row>
    <row r="167" spans="1:40" ht="12.75" customHeight="1" x14ac:dyDescent="0.25">
      <c r="A167" s="25" t="s">
        <v>101</v>
      </c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7"/>
      <c r="V167" s="28"/>
      <c r="W167" s="26"/>
      <c r="X167" s="26"/>
      <c r="Y167" s="26"/>
      <c r="Z167" s="27"/>
      <c r="AA167" s="28">
        <v>0</v>
      </c>
      <c r="AB167" s="26"/>
      <c r="AC167" s="26"/>
      <c r="AD167" s="27"/>
      <c r="AE167" s="28"/>
      <c r="AF167" s="26"/>
      <c r="AG167" s="26"/>
      <c r="AH167" s="26"/>
      <c r="AI167" s="27"/>
      <c r="AJ167" s="28">
        <f t="shared" si="1"/>
        <v>0</v>
      </c>
      <c r="AK167" s="26"/>
      <c r="AL167" s="26"/>
      <c r="AM167" s="26"/>
      <c r="AN167" s="29"/>
    </row>
    <row r="168" spans="1:40" ht="12.75" customHeight="1" x14ac:dyDescent="0.25">
      <c r="A168" s="25" t="s">
        <v>102</v>
      </c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7"/>
      <c r="V168" s="28"/>
      <c r="W168" s="26"/>
      <c r="X168" s="26"/>
      <c r="Y168" s="26"/>
      <c r="Z168" s="27"/>
      <c r="AA168" s="28">
        <v>0</v>
      </c>
      <c r="AB168" s="26"/>
      <c r="AC168" s="26"/>
      <c r="AD168" s="27"/>
      <c r="AE168" s="28"/>
      <c r="AF168" s="26"/>
      <c r="AG168" s="26"/>
      <c r="AH168" s="26"/>
      <c r="AI168" s="27"/>
      <c r="AJ168" s="28">
        <f t="shared" si="1"/>
        <v>0</v>
      </c>
      <c r="AK168" s="26"/>
      <c r="AL168" s="26"/>
      <c r="AM168" s="26"/>
      <c r="AN168" s="29"/>
    </row>
    <row r="169" spans="1:40" ht="12.75" customHeight="1" thickBot="1" x14ac:dyDescent="0.3">
      <c r="A169" s="30" t="s">
        <v>90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2"/>
      <c r="V169" s="33"/>
      <c r="W169" s="31"/>
      <c r="X169" s="31"/>
      <c r="Y169" s="31"/>
      <c r="Z169" s="32"/>
      <c r="AA169" s="33">
        <f>AA162+AA163+AA164+AA165+AA166+AA167+AA168</f>
        <v>0</v>
      </c>
      <c r="AB169" s="31"/>
      <c r="AC169" s="31"/>
      <c r="AD169" s="32"/>
      <c r="AE169" s="33"/>
      <c r="AF169" s="31"/>
      <c r="AG169" s="31"/>
      <c r="AH169" s="31"/>
      <c r="AI169" s="32"/>
      <c r="AJ169" s="33">
        <f>AJ162+AJ163+AJ164+AJ165+AJ166+AJ167+AJ168</f>
        <v>0</v>
      </c>
      <c r="AK169" s="31"/>
      <c r="AL169" s="31"/>
      <c r="AM169" s="31"/>
      <c r="AN169" s="34"/>
    </row>
    <row r="170" spans="1:40" ht="12.75" customHeight="1" thickBot="1" x14ac:dyDescent="0.3">
      <c r="A170" s="72" t="s">
        <v>103</v>
      </c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2"/>
    </row>
    <row r="171" spans="1:40" ht="12.75" customHeight="1" thickBot="1" x14ac:dyDescent="0.3">
      <c r="A171" s="40" t="s">
        <v>104</v>
      </c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2"/>
      <c r="AI171" s="41" t="s">
        <v>105</v>
      </c>
      <c r="AJ171" s="41"/>
      <c r="AK171" s="41"/>
      <c r="AL171" s="41"/>
      <c r="AM171" s="41"/>
      <c r="AN171" s="45"/>
    </row>
    <row r="172" spans="1:40" ht="12.75" customHeight="1" thickTop="1" x14ac:dyDescent="0.25">
      <c r="A172" s="2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7"/>
      <c r="AI172" s="28">
        <v>0</v>
      </c>
      <c r="AJ172" s="26"/>
      <c r="AK172" s="26"/>
      <c r="AL172" s="26"/>
      <c r="AM172" s="26"/>
      <c r="AN172" s="29"/>
    </row>
    <row r="173" spans="1:40" ht="12.75" customHeight="1" x14ac:dyDescent="0.25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7"/>
      <c r="AI173" s="28">
        <v>0</v>
      </c>
      <c r="AJ173" s="26"/>
      <c r="AK173" s="26"/>
      <c r="AL173" s="26"/>
      <c r="AM173" s="26"/>
      <c r="AN173" s="29"/>
    </row>
    <row r="174" spans="1:40" ht="12.75" customHeight="1" x14ac:dyDescent="0.25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7"/>
      <c r="AI174" s="28">
        <v>0</v>
      </c>
      <c r="AJ174" s="26"/>
      <c r="AK174" s="26"/>
      <c r="AL174" s="26"/>
      <c r="AM174" s="26"/>
      <c r="AN174" s="29"/>
    </row>
    <row r="175" spans="1:40" ht="12.75" customHeight="1" x14ac:dyDescent="0.25">
      <c r="A175" s="2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7"/>
      <c r="AI175" s="28">
        <v>0</v>
      </c>
      <c r="AJ175" s="26"/>
      <c r="AK175" s="26"/>
      <c r="AL175" s="26"/>
      <c r="AM175" s="26"/>
      <c r="AN175" s="29"/>
    </row>
    <row r="176" spans="1:40" ht="12.75" customHeight="1" thickBot="1" x14ac:dyDescent="0.3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2"/>
      <c r="AI176" s="33">
        <v>0</v>
      </c>
      <c r="AJ176" s="31"/>
      <c r="AK176" s="31"/>
      <c r="AL176" s="31"/>
      <c r="AM176" s="31"/>
      <c r="AN176" s="34"/>
    </row>
    <row r="177" spans="1:40" ht="12.75" customHeight="1" thickBot="1" x14ac:dyDescent="0.3">
      <c r="A177" s="72" t="s">
        <v>108</v>
      </c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2"/>
    </row>
    <row r="178" spans="1:40" ht="12.75" customHeight="1" thickBot="1" x14ac:dyDescent="0.3">
      <c r="A178" s="40" t="s">
        <v>109</v>
      </c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2"/>
      <c r="AI178" s="41" t="s">
        <v>105</v>
      </c>
      <c r="AJ178" s="41"/>
      <c r="AK178" s="41"/>
      <c r="AL178" s="41"/>
      <c r="AM178" s="41"/>
      <c r="AN178" s="45"/>
    </row>
    <row r="179" spans="1:40" ht="12.75" customHeight="1" thickTop="1" x14ac:dyDescent="0.25">
      <c r="A179" s="2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7"/>
      <c r="AI179" s="28"/>
      <c r="AJ179" s="26"/>
      <c r="AK179" s="26"/>
      <c r="AL179" s="26"/>
      <c r="AM179" s="26"/>
      <c r="AN179" s="29"/>
    </row>
    <row r="180" spans="1:40" ht="12.75" customHeight="1" x14ac:dyDescent="0.25">
      <c r="A180" s="2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7"/>
      <c r="AI180" s="28"/>
      <c r="AJ180" s="26"/>
      <c r="AK180" s="26"/>
      <c r="AL180" s="26"/>
      <c r="AM180" s="26"/>
      <c r="AN180" s="29"/>
    </row>
    <row r="181" spans="1:40" ht="12.75" customHeight="1" x14ac:dyDescent="0.25">
      <c r="A181" s="2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7"/>
      <c r="AI181" s="28">
        <v>0</v>
      </c>
      <c r="AJ181" s="26"/>
      <c r="AK181" s="26"/>
      <c r="AL181" s="26"/>
      <c r="AM181" s="26"/>
      <c r="AN181" s="29"/>
    </row>
    <row r="182" spans="1:40" ht="12.75" customHeight="1" x14ac:dyDescent="0.25">
      <c r="A182" s="2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7"/>
      <c r="AI182" s="28">
        <v>0</v>
      </c>
      <c r="AJ182" s="26"/>
      <c r="AK182" s="26"/>
      <c r="AL182" s="26"/>
      <c r="AM182" s="26"/>
      <c r="AN182" s="29"/>
    </row>
    <row r="183" spans="1:40" ht="12.75" customHeight="1" thickBot="1" x14ac:dyDescent="0.3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2"/>
      <c r="AI183" s="33">
        <v>0</v>
      </c>
      <c r="AJ183" s="31"/>
      <c r="AK183" s="31"/>
      <c r="AL183" s="31"/>
      <c r="AM183" s="31"/>
      <c r="AN183" s="34"/>
    </row>
    <row r="184" spans="1:40" ht="12.7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"/>
    </row>
    <row r="185" spans="1:40" ht="16.5" customHeight="1" x14ac:dyDescent="0.3">
      <c r="A185" s="39" t="s">
        <v>273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2"/>
    </row>
    <row r="186" spans="1:40" ht="12.75" customHeight="1" thickBot="1" x14ac:dyDescent="0.3">
      <c r="A186" s="72" t="s">
        <v>111</v>
      </c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2"/>
    </row>
    <row r="187" spans="1:40" ht="38.25" customHeight="1" thickBot="1" x14ac:dyDescent="0.3">
      <c r="A187" s="40" t="s">
        <v>112</v>
      </c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2"/>
      <c r="AC187" s="41" t="s">
        <v>21</v>
      </c>
      <c r="AD187" s="41"/>
      <c r="AE187" s="41"/>
      <c r="AF187" s="41"/>
      <c r="AG187" s="41"/>
      <c r="AH187" s="42"/>
      <c r="AI187" s="41" t="s">
        <v>110</v>
      </c>
      <c r="AJ187" s="41"/>
      <c r="AK187" s="41"/>
      <c r="AL187" s="41"/>
      <c r="AM187" s="41"/>
      <c r="AN187" s="45"/>
    </row>
    <row r="188" spans="1:40" ht="12.75" customHeight="1" thickTop="1" x14ac:dyDescent="0.25">
      <c r="A188" s="25" t="s">
        <v>113</v>
      </c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7"/>
      <c r="AC188" s="69">
        <v>108502</v>
      </c>
      <c r="AD188" s="70"/>
      <c r="AE188" s="70"/>
      <c r="AF188" s="70"/>
      <c r="AG188" s="70"/>
      <c r="AH188" s="71"/>
      <c r="AI188" s="28">
        <v>108502</v>
      </c>
      <c r="AJ188" s="26"/>
      <c r="AK188" s="26"/>
      <c r="AL188" s="26"/>
      <c r="AM188" s="26"/>
      <c r="AN188" s="29"/>
    </row>
    <row r="189" spans="1:40" ht="12.75" customHeight="1" x14ac:dyDescent="0.25">
      <c r="A189" s="25" t="s">
        <v>114</v>
      </c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7"/>
      <c r="AC189" s="69"/>
      <c r="AD189" s="70"/>
      <c r="AE189" s="70"/>
      <c r="AF189" s="70"/>
      <c r="AG189" s="70"/>
      <c r="AH189" s="71"/>
      <c r="AI189" s="28">
        <v>0</v>
      </c>
      <c r="AJ189" s="26"/>
      <c r="AK189" s="26"/>
      <c r="AL189" s="26"/>
      <c r="AM189" s="26"/>
      <c r="AN189" s="29"/>
    </row>
    <row r="190" spans="1:40" ht="12.75" customHeight="1" x14ac:dyDescent="0.25">
      <c r="A190" s="25" t="s">
        <v>115</v>
      </c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7"/>
      <c r="AC190" s="69"/>
      <c r="AD190" s="70"/>
      <c r="AE190" s="70"/>
      <c r="AF190" s="70"/>
      <c r="AG190" s="70"/>
      <c r="AH190" s="71"/>
      <c r="AI190" s="28"/>
      <c r="AJ190" s="26"/>
      <c r="AK190" s="26"/>
      <c r="AL190" s="26"/>
      <c r="AM190" s="26"/>
      <c r="AN190" s="29"/>
    </row>
    <row r="191" spans="1:40" ht="12.75" customHeight="1" x14ac:dyDescent="0.25">
      <c r="A191" s="25" t="s">
        <v>298</v>
      </c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7"/>
      <c r="AC191" s="69">
        <v>38631</v>
      </c>
      <c r="AD191" s="70"/>
      <c r="AE191" s="70"/>
      <c r="AF191" s="70"/>
      <c r="AG191" s="70"/>
      <c r="AH191" s="71"/>
      <c r="AI191" s="28">
        <v>38631</v>
      </c>
      <c r="AJ191" s="26"/>
      <c r="AK191" s="26"/>
      <c r="AL191" s="26"/>
      <c r="AM191" s="26"/>
      <c r="AN191" s="29"/>
    </row>
    <row r="192" spans="1:40" ht="12.75" customHeight="1" x14ac:dyDescent="0.25">
      <c r="A192" s="25" t="s">
        <v>299</v>
      </c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7"/>
      <c r="AC192" s="69">
        <v>69871</v>
      </c>
      <c r="AD192" s="70"/>
      <c r="AE192" s="70"/>
      <c r="AF192" s="70"/>
      <c r="AG192" s="70"/>
      <c r="AH192" s="71"/>
      <c r="AI192" s="28">
        <v>69781</v>
      </c>
      <c r="AJ192" s="26"/>
      <c r="AK192" s="26"/>
      <c r="AL192" s="26"/>
      <c r="AM192" s="26"/>
      <c r="AN192" s="29"/>
    </row>
    <row r="193" spans="1:40" ht="12.75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7"/>
      <c r="AC193" s="69"/>
      <c r="AD193" s="70"/>
      <c r="AE193" s="70"/>
      <c r="AF193" s="70"/>
      <c r="AG193" s="70"/>
      <c r="AH193" s="71"/>
      <c r="AI193" s="28">
        <v>0</v>
      </c>
      <c r="AJ193" s="26"/>
      <c r="AK193" s="26"/>
      <c r="AL193" s="26"/>
      <c r="AM193" s="26"/>
      <c r="AN193" s="29"/>
    </row>
    <row r="194" spans="1:40" ht="12.75" customHeight="1" x14ac:dyDescent="0.25">
      <c r="A194" s="2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7"/>
      <c r="AC194" s="69"/>
      <c r="AD194" s="70"/>
      <c r="AE194" s="70"/>
      <c r="AF194" s="70"/>
      <c r="AG194" s="70"/>
      <c r="AH194" s="71"/>
      <c r="AI194" s="28">
        <v>0</v>
      </c>
      <c r="AJ194" s="26"/>
      <c r="AK194" s="26"/>
      <c r="AL194" s="26"/>
      <c r="AM194" s="26"/>
      <c r="AN194" s="29"/>
    </row>
    <row r="195" spans="1:40" ht="12.75" customHeight="1" x14ac:dyDescent="0.25">
      <c r="A195" s="25" t="s">
        <v>116</v>
      </c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7"/>
      <c r="AC195" s="69">
        <v>602112</v>
      </c>
      <c r="AD195" s="70"/>
      <c r="AE195" s="70"/>
      <c r="AF195" s="70"/>
      <c r="AG195" s="70"/>
      <c r="AH195" s="71"/>
      <c r="AI195" s="28">
        <v>397114</v>
      </c>
      <c r="AJ195" s="26"/>
      <c r="AK195" s="26"/>
      <c r="AL195" s="26"/>
      <c r="AM195" s="26"/>
      <c r="AN195" s="29"/>
    </row>
    <row r="196" spans="1:40" ht="12.75" customHeight="1" x14ac:dyDescent="0.25">
      <c r="A196" s="25" t="s">
        <v>114</v>
      </c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7"/>
      <c r="AC196" s="69">
        <v>602112</v>
      </c>
      <c r="AD196" s="70"/>
      <c r="AE196" s="70"/>
      <c r="AF196" s="70"/>
      <c r="AG196" s="70"/>
      <c r="AH196" s="71"/>
      <c r="AI196" s="28">
        <v>397114</v>
      </c>
      <c r="AJ196" s="26"/>
      <c r="AK196" s="26"/>
      <c r="AL196" s="26"/>
      <c r="AM196" s="26"/>
      <c r="AN196" s="29"/>
    </row>
    <row r="197" spans="1:40" ht="12.75" customHeight="1" x14ac:dyDescent="0.25">
      <c r="A197" s="2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7"/>
      <c r="AC197" s="69"/>
      <c r="AD197" s="70"/>
      <c r="AE197" s="70"/>
      <c r="AF197" s="70"/>
      <c r="AG197" s="70"/>
      <c r="AH197" s="71"/>
      <c r="AI197" s="28"/>
      <c r="AJ197" s="26"/>
      <c r="AK197" s="26"/>
      <c r="AL197" s="26"/>
      <c r="AM197" s="26"/>
      <c r="AN197" s="29"/>
    </row>
    <row r="198" spans="1:40" ht="12.75" customHeight="1" x14ac:dyDescent="0.25">
      <c r="A198" s="25" t="s">
        <v>117</v>
      </c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7"/>
      <c r="AC198" s="69"/>
      <c r="AD198" s="70"/>
      <c r="AE198" s="70"/>
      <c r="AF198" s="70"/>
      <c r="AG198" s="70"/>
      <c r="AH198" s="71"/>
      <c r="AI198" s="28"/>
      <c r="AJ198" s="26"/>
      <c r="AK198" s="26"/>
      <c r="AL198" s="26"/>
      <c r="AM198" s="26"/>
      <c r="AN198" s="29"/>
    </row>
    <row r="199" spans="1:40" ht="12.75" customHeight="1" x14ac:dyDescent="0.25">
      <c r="A199" s="25" t="s">
        <v>233</v>
      </c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7"/>
      <c r="AC199" s="69"/>
      <c r="AD199" s="70"/>
      <c r="AE199" s="70"/>
      <c r="AF199" s="70"/>
      <c r="AG199" s="70"/>
      <c r="AH199" s="71"/>
      <c r="AI199" s="28"/>
      <c r="AJ199" s="26"/>
      <c r="AK199" s="26"/>
      <c r="AL199" s="26"/>
      <c r="AM199" s="26"/>
      <c r="AN199" s="29"/>
    </row>
    <row r="200" spans="1:40" ht="12.75" customHeight="1" x14ac:dyDescent="0.25">
      <c r="A200" s="2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7"/>
      <c r="AC200" s="28">
        <v>0</v>
      </c>
      <c r="AD200" s="26"/>
      <c r="AE200" s="26"/>
      <c r="AF200" s="26"/>
      <c r="AG200" s="26"/>
      <c r="AH200" s="27"/>
      <c r="AI200" s="28">
        <v>0</v>
      </c>
      <c r="AJ200" s="26"/>
      <c r="AK200" s="26"/>
      <c r="AL200" s="26"/>
      <c r="AM200" s="26"/>
      <c r="AN200" s="29"/>
    </row>
    <row r="201" spans="1:40" ht="12.75" customHeight="1" x14ac:dyDescent="0.25">
      <c r="A201" s="2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7"/>
      <c r="AC201" s="28">
        <v>0</v>
      </c>
      <c r="AD201" s="26"/>
      <c r="AE201" s="26"/>
      <c r="AF201" s="26"/>
      <c r="AG201" s="26"/>
      <c r="AH201" s="27"/>
      <c r="AI201" s="28">
        <v>0</v>
      </c>
      <c r="AJ201" s="26"/>
      <c r="AK201" s="26"/>
      <c r="AL201" s="26"/>
      <c r="AM201" s="26"/>
      <c r="AN201" s="29"/>
    </row>
    <row r="202" spans="1:40" ht="12.75" customHeight="1" x14ac:dyDescent="0.25">
      <c r="A202" s="2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7"/>
      <c r="AC202" s="28">
        <v>0</v>
      </c>
      <c r="AD202" s="26"/>
      <c r="AE202" s="26"/>
      <c r="AF202" s="26"/>
      <c r="AG202" s="26"/>
      <c r="AH202" s="27"/>
      <c r="AI202" s="28">
        <v>0</v>
      </c>
      <c r="AJ202" s="26"/>
      <c r="AK202" s="26"/>
      <c r="AL202" s="26"/>
      <c r="AM202" s="26"/>
      <c r="AN202" s="29"/>
    </row>
    <row r="203" spans="1:40" ht="12.75" customHeight="1" thickBot="1" x14ac:dyDescent="0.3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2"/>
      <c r="AC203" s="33">
        <v>0</v>
      </c>
      <c r="AD203" s="31"/>
      <c r="AE203" s="31"/>
      <c r="AF203" s="31"/>
      <c r="AG203" s="31"/>
      <c r="AH203" s="32"/>
      <c r="AI203" s="33">
        <v>0</v>
      </c>
      <c r="AJ203" s="31"/>
      <c r="AK203" s="31"/>
      <c r="AL203" s="31"/>
      <c r="AM203" s="31"/>
      <c r="AN203" s="34"/>
    </row>
    <row r="204" spans="1:40" ht="12.7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"/>
    </row>
    <row r="205" spans="1:40" ht="16.5" customHeight="1" x14ac:dyDescent="0.3">
      <c r="A205" s="39" t="s">
        <v>274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2"/>
    </row>
    <row r="206" spans="1:40" ht="12.75" customHeight="1" thickBot="1" x14ac:dyDescent="0.3">
      <c r="A206" s="72" t="s">
        <v>21</v>
      </c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2"/>
    </row>
    <row r="207" spans="1:40" ht="25.5" customHeight="1" thickBot="1" x14ac:dyDescent="0.3">
      <c r="A207" s="40" t="s">
        <v>20</v>
      </c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2"/>
      <c r="AA207" s="41" t="s">
        <v>122</v>
      </c>
      <c r="AB207" s="41"/>
      <c r="AC207" s="41"/>
      <c r="AD207" s="42"/>
      <c r="AE207" s="41" t="s">
        <v>123</v>
      </c>
      <c r="AF207" s="41"/>
      <c r="AG207" s="41"/>
      <c r="AH207" s="41"/>
      <c r="AI207" s="42"/>
      <c r="AJ207" s="41" t="s">
        <v>90</v>
      </c>
      <c r="AK207" s="41"/>
      <c r="AL207" s="41"/>
      <c r="AM207" s="41"/>
      <c r="AN207" s="45"/>
    </row>
    <row r="208" spans="1:40" ht="25.5" customHeight="1" thickTop="1" x14ac:dyDescent="0.25">
      <c r="A208" s="25" t="s">
        <v>124</v>
      </c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7"/>
      <c r="AA208" s="28">
        <f t="shared" ref="AA208:AA217" si="2">AJ208-AE208</f>
        <v>0</v>
      </c>
      <c r="AB208" s="26"/>
      <c r="AC208" s="26"/>
      <c r="AD208" s="27"/>
      <c r="AE208" s="28">
        <v>0</v>
      </c>
      <c r="AF208" s="26"/>
      <c r="AG208" s="26"/>
      <c r="AH208" s="26"/>
      <c r="AI208" s="27"/>
      <c r="AJ208" s="28">
        <v>0</v>
      </c>
      <c r="AK208" s="26"/>
      <c r="AL208" s="26"/>
      <c r="AM208" s="26"/>
      <c r="AN208" s="29"/>
    </row>
    <row r="209" spans="1:40" ht="25.5" customHeight="1" x14ac:dyDescent="0.25">
      <c r="A209" s="25" t="s">
        <v>125</v>
      </c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7"/>
      <c r="AA209" s="28">
        <f t="shared" si="2"/>
        <v>0</v>
      </c>
      <c r="AB209" s="26"/>
      <c r="AC209" s="26"/>
      <c r="AD209" s="27"/>
      <c r="AE209" s="28">
        <v>0</v>
      </c>
      <c r="AF209" s="26"/>
      <c r="AG209" s="26"/>
      <c r="AH209" s="26"/>
      <c r="AI209" s="27"/>
      <c r="AJ209" s="28">
        <v>0</v>
      </c>
      <c r="AK209" s="26"/>
      <c r="AL209" s="26"/>
      <c r="AM209" s="26"/>
      <c r="AN209" s="29"/>
    </row>
    <row r="210" spans="1:40" ht="12.75" customHeight="1" x14ac:dyDescent="0.25">
      <c r="A210" s="25" t="s">
        <v>118</v>
      </c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7"/>
      <c r="AA210" s="28">
        <f t="shared" si="2"/>
        <v>0</v>
      </c>
      <c r="AB210" s="26"/>
      <c r="AC210" s="26"/>
      <c r="AD210" s="27"/>
      <c r="AE210" s="28">
        <v>0</v>
      </c>
      <c r="AF210" s="26"/>
      <c r="AG210" s="26"/>
      <c r="AH210" s="26"/>
      <c r="AI210" s="27"/>
      <c r="AJ210" s="28">
        <v>0</v>
      </c>
      <c r="AK210" s="26"/>
      <c r="AL210" s="26"/>
      <c r="AM210" s="26"/>
      <c r="AN210" s="29"/>
    </row>
    <row r="211" spans="1:40" ht="12.75" customHeight="1" x14ac:dyDescent="0.25">
      <c r="A211" s="25" t="s">
        <v>126</v>
      </c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7"/>
      <c r="AA211" s="28">
        <f t="shared" si="2"/>
        <v>0</v>
      </c>
      <c r="AB211" s="26"/>
      <c r="AC211" s="26"/>
      <c r="AD211" s="27"/>
      <c r="AE211" s="28">
        <v>0</v>
      </c>
      <c r="AF211" s="26"/>
      <c r="AG211" s="26"/>
      <c r="AH211" s="26"/>
      <c r="AI211" s="27"/>
      <c r="AJ211" s="28">
        <v>0</v>
      </c>
      <c r="AK211" s="26"/>
      <c r="AL211" s="26"/>
      <c r="AM211" s="26"/>
      <c r="AN211" s="29"/>
    </row>
    <row r="212" spans="1:40" ht="12.75" customHeight="1" x14ac:dyDescent="0.25">
      <c r="A212" s="25" t="s">
        <v>119</v>
      </c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7"/>
      <c r="AA212" s="28">
        <f t="shared" si="2"/>
        <v>0</v>
      </c>
      <c r="AB212" s="26"/>
      <c r="AC212" s="26"/>
      <c r="AD212" s="27"/>
      <c r="AE212" s="28">
        <v>0</v>
      </c>
      <c r="AF212" s="26"/>
      <c r="AG212" s="26"/>
      <c r="AH212" s="26"/>
      <c r="AI212" s="27"/>
      <c r="AJ212" s="28">
        <v>0</v>
      </c>
      <c r="AK212" s="26"/>
      <c r="AL212" s="26"/>
      <c r="AM212" s="26"/>
      <c r="AN212" s="29"/>
    </row>
    <row r="213" spans="1:40" ht="25.5" customHeight="1" x14ac:dyDescent="0.25">
      <c r="A213" s="25" t="s">
        <v>127</v>
      </c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7"/>
      <c r="AA213" s="28">
        <f t="shared" si="2"/>
        <v>0</v>
      </c>
      <c r="AB213" s="26"/>
      <c r="AC213" s="26"/>
      <c r="AD213" s="27"/>
      <c r="AE213" s="28">
        <v>0</v>
      </c>
      <c r="AF213" s="26"/>
      <c r="AG213" s="26"/>
      <c r="AH213" s="26"/>
      <c r="AI213" s="27"/>
      <c r="AJ213" s="28">
        <v>0</v>
      </c>
      <c r="AK213" s="26"/>
      <c r="AL213" s="26"/>
      <c r="AM213" s="26"/>
      <c r="AN213" s="29"/>
    </row>
    <row r="214" spans="1:40" ht="12.75" customHeight="1" x14ac:dyDescent="0.25">
      <c r="A214" s="25" t="s">
        <v>120</v>
      </c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7"/>
      <c r="AA214" s="28">
        <f t="shared" si="2"/>
        <v>0</v>
      </c>
      <c r="AB214" s="26"/>
      <c r="AC214" s="26"/>
      <c r="AD214" s="27"/>
      <c r="AE214" s="28">
        <v>0</v>
      </c>
      <c r="AF214" s="26"/>
      <c r="AG214" s="26"/>
      <c r="AH214" s="26"/>
      <c r="AI214" s="27"/>
      <c r="AJ214" s="28">
        <v>0</v>
      </c>
      <c r="AK214" s="26"/>
      <c r="AL214" s="26"/>
      <c r="AM214" s="26"/>
      <c r="AN214" s="29"/>
    </row>
    <row r="215" spans="1:40" ht="12.75" customHeight="1" x14ac:dyDescent="0.25">
      <c r="A215" s="25" t="s">
        <v>128</v>
      </c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7"/>
      <c r="AA215" s="28">
        <f t="shared" si="2"/>
        <v>0</v>
      </c>
      <c r="AB215" s="26"/>
      <c r="AC215" s="26"/>
      <c r="AD215" s="27"/>
      <c r="AE215" s="28">
        <v>0</v>
      </c>
      <c r="AF215" s="26"/>
      <c r="AG215" s="26"/>
      <c r="AH215" s="26"/>
      <c r="AI215" s="27"/>
      <c r="AJ215" s="28">
        <v>0</v>
      </c>
      <c r="AK215" s="26"/>
      <c r="AL215" s="26"/>
      <c r="AM215" s="26"/>
      <c r="AN215" s="29"/>
    </row>
    <row r="216" spans="1:40" ht="12.75" customHeight="1" x14ac:dyDescent="0.25">
      <c r="A216" s="25" t="s">
        <v>121</v>
      </c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7"/>
      <c r="AA216" s="28">
        <f t="shared" si="2"/>
        <v>0</v>
      </c>
      <c r="AB216" s="26"/>
      <c r="AC216" s="26"/>
      <c r="AD216" s="27"/>
      <c r="AE216" s="28">
        <v>0</v>
      </c>
      <c r="AF216" s="26"/>
      <c r="AG216" s="26"/>
      <c r="AH216" s="26"/>
      <c r="AI216" s="27"/>
      <c r="AJ216" s="28">
        <v>0</v>
      </c>
      <c r="AK216" s="26"/>
      <c r="AL216" s="26"/>
      <c r="AM216" s="26"/>
      <c r="AN216" s="29"/>
    </row>
    <row r="217" spans="1:40" ht="12.75" customHeight="1" x14ac:dyDescent="0.25">
      <c r="A217" s="25" t="s">
        <v>129</v>
      </c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7"/>
      <c r="AA217" s="28">
        <f t="shared" si="2"/>
        <v>0</v>
      </c>
      <c r="AB217" s="26"/>
      <c r="AC217" s="26"/>
      <c r="AD217" s="27"/>
      <c r="AE217" s="28">
        <v>0</v>
      </c>
      <c r="AF217" s="26"/>
      <c r="AG217" s="26"/>
      <c r="AH217" s="26"/>
      <c r="AI217" s="27"/>
      <c r="AJ217" s="28">
        <v>0</v>
      </c>
      <c r="AK217" s="26"/>
      <c r="AL217" s="26"/>
      <c r="AM217" s="26"/>
      <c r="AN217" s="29"/>
    </row>
    <row r="218" spans="1:40" ht="12.75" customHeight="1" x14ac:dyDescent="0.25">
      <c r="A218" s="25" t="s">
        <v>130</v>
      </c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7"/>
      <c r="AA218" s="28">
        <f>AA208+AA209+AA210+AA211+AA212+AA213+AA214+AA215+AA216+AA217</f>
        <v>0</v>
      </c>
      <c r="AB218" s="26"/>
      <c r="AC218" s="26"/>
      <c r="AD218" s="27"/>
      <c r="AE218" s="28">
        <f>AE208+AE209+AE210+AE211+AE212+AE213+AE214+AE215+AE216+AE217</f>
        <v>0</v>
      </c>
      <c r="AF218" s="26"/>
      <c r="AG218" s="26"/>
      <c r="AH218" s="26"/>
      <c r="AI218" s="27"/>
      <c r="AJ218" s="28">
        <f>AJ208+AJ209+AJ210+AJ211+AJ212+AJ213+AJ214+AJ215+AJ216+AJ217</f>
        <v>0</v>
      </c>
      <c r="AK218" s="26"/>
      <c r="AL218" s="26"/>
      <c r="AM218" s="26"/>
      <c r="AN218" s="29"/>
    </row>
    <row r="219" spans="1:40" ht="25.5" customHeight="1" x14ac:dyDescent="0.25">
      <c r="A219" s="25" t="s">
        <v>131</v>
      </c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7"/>
      <c r="AA219" s="28">
        <f t="shared" ref="AA219" si="3">AJ219-AE219</f>
        <v>0</v>
      </c>
      <c r="AB219" s="26"/>
      <c r="AC219" s="26"/>
      <c r="AD219" s="27"/>
      <c r="AE219" s="28">
        <v>0</v>
      </c>
      <c r="AF219" s="26"/>
      <c r="AG219" s="26"/>
      <c r="AH219" s="26"/>
      <c r="AI219" s="27"/>
      <c r="AJ219" s="28">
        <v>0</v>
      </c>
      <c r="AK219" s="26"/>
      <c r="AL219" s="26"/>
      <c r="AM219" s="26"/>
      <c r="AN219" s="29"/>
    </row>
    <row r="220" spans="1:40" ht="25.5" customHeight="1" x14ac:dyDescent="0.25">
      <c r="A220" s="25" t="s">
        <v>132</v>
      </c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7"/>
      <c r="AA220" s="35">
        <v>0</v>
      </c>
      <c r="AB220" s="36"/>
      <c r="AC220" s="36"/>
      <c r="AD220" s="37"/>
      <c r="AE220" s="35">
        <v>0</v>
      </c>
      <c r="AF220" s="36"/>
      <c r="AG220" s="36"/>
      <c r="AH220" s="36"/>
      <c r="AI220" s="37"/>
      <c r="AJ220" s="28">
        <v>0</v>
      </c>
      <c r="AK220" s="26"/>
      <c r="AL220" s="26"/>
      <c r="AM220" s="26"/>
      <c r="AN220" s="29"/>
    </row>
    <row r="221" spans="1:40" ht="12.75" customHeight="1" x14ac:dyDescent="0.25">
      <c r="A221" s="25" t="s">
        <v>118</v>
      </c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7"/>
      <c r="AA221" s="58"/>
      <c r="AB221" s="59"/>
      <c r="AC221" s="59"/>
      <c r="AD221" s="60"/>
      <c r="AE221" s="58"/>
      <c r="AF221" s="59"/>
      <c r="AG221" s="59"/>
      <c r="AH221" s="59"/>
      <c r="AI221" s="60"/>
      <c r="AJ221" s="58"/>
      <c r="AK221" s="59"/>
      <c r="AL221" s="59"/>
      <c r="AM221" s="59"/>
      <c r="AN221" s="61"/>
    </row>
    <row r="222" spans="1:40" ht="12.75" customHeight="1" x14ac:dyDescent="0.25">
      <c r="A222" s="25" t="s">
        <v>126</v>
      </c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7"/>
      <c r="AA222" s="28"/>
      <c r="AB222" s="26"/>
      <c r="AC222" s="26"/>
      <c r="AD222" s="27"/>
      <c r="AE222" s="28"/>
      <c r="AF222" s="26"/>
      <c r="AG222" s="26"/>
      <c r="AH222" s="26"/>
      <c r="AI222" s="27"/>
      <c r="AJ222" s="28"/>
      <c r="AK222" s="26"/>
      <c r="AL222" s="26"/>
      <c r="AM222" s="26"/>
      <c r="AN222" s="29"/>
    </row>
    <row r="223" spans="1:40" ht="12.75" customHeight="1" x14ac:dyDescent="0.25">
      <c r="A223" s="25" t="s">
        <v>119</v>
      </c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7"/>
      <c r="AA223" s="28"/>
      <c r="AB223" s="26"/>
      <c r="AC223" s="26"/>
      <c r="AD223" s="27"/>
      <c r="AE223" s="28"/>
      <c r="AF223" s="26"/>
      <c r="AG223" s="26"/>
      <c r="AH223" s="26"/>
      <c r="AI223" s="27"/>
      <c r="AJ223" s="28"/>
      <c r="AK223" s="26"/>
      <c r="AL223" s="26"/>
      <c r="AM223" s="26"/>
      <c r="AN223" s="29"/>
    </row>
    <row r="224" spans="1:40" ht="25.5" customHeight="1" x14ac:dyDescent="0.25">
      <c r="A224" s="25" t="s">
        <v>127</v>
      </c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7"/>
      <c r="AA224" s="28"/>
      <c r="AB224" s="26"/>
      <c r="AC224" s="26"/>
      <c r="AD224" s="27"/>
      <c r="AE224" s="28"/>
      <c r="AF224" s="26"/>
      <c r="AG224" s="26"/>
      <c r="AH224" s="26"/>
      <c r="AI224" s="27"/>
      <c r="AJ224" s="28"/>
      <c r="AK224" s="26"/>
      <c r="AL224" s="26"/>
      <c r="AM224" s="26"/>
      <c r="AN224" s="29"/>
    </row>
    <row r="225" spans="1:46" ht="12.75" customHeight="1" x14ac:dyDescent="0.25">
      <c r="A225" s="25" t="s">
        <v>120</v>
      </c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7"/>
      <c r="AA225" s="28"/>
      <c r="AB225" s="26"/>
      <c r="AC225" s="26"/>
      <c r="AD225" s="27"/>
      <c r="AE225" s="28"/>
      <c r="AF225" s="26"/>
      <c r="AG225" s="26"/>
      <c r="AH225" s="26"/>
      <c r="AI225" s="27"/>
      <c r="AJ225" s="28"/>
      <c r="AK225" s="26"/>
      <c r="AL225" s="26"/>
      <c r="AM225" s="26"/>
      <c r="AN225" s="29"/>
    </row>
    <row r="226" spans="1:46" ht="12.75" customHeight="1" x14ac:dyDescent="0.25">
      <c r="A226" s="25" t="s">
        <v>133</v>
      </c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7"/>
      <c r="AA226" s="28"/>
      <c r="AB226" s="26"/>
      <c r="AC226" s="26"/>
      <c r="AD226" s="27"/>
      <c r="AE226" s="28"/>
      <c r="AF226" s="26"/>
      <c r="AG226" s="26"/>
      <c r="AH226" s="26"/>
      <c r="AI226" s="27"/>
      <c r="AJ226" s="28"/>
      <c r="AK226" s="26"/>
      <c r="AL226" s="26"/>
      <c r="AM226" s="26"/>
      <c r="AN226" s="29"/>
    </row>
    <row r="227" spans="1:46" ht="12.75" customHeight="1" x14ac:dyDescent="0.25">
      <c r="A227" s="25" t="s">
        <v>134</v>
      </c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7"/>
      <c r="AA227" s="28"/>
      <c r="AB227" s="26"/>
      <c r="AC227" s="26"/>
      <c r="AD227" s="27"/>
      <c r="AE227" s="28"/>
      <c r="AF227" s="26"/>
      <c r="AG227" s="26"/>
      <c r="AH227" s="26"/>
      <c r="AI227" s="27"/>
      <c r="AJ227" s="28"/>
      <c r="AK227" s="26"/>
      <c r="AL227" s="26"/>
      <c r="AM227" s="26"/>
      <c r="AN227" s="29"/>
    </row>
    <row r="228" spans="1:46" ht="12.75" customHeight="1" x14ac:dyDescent="0.25">
      <c r="A228" s="25" t="s">
        <v>135</v>
      </c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7"/>
      <c r="AA228" s="28"/>
      <c r="AB228" s="26"/>
      <c r="AC228" s="26"/>
      <c r="AD228" s="27"/>
      <c r="AE228" s="28"/>
      <c r="AF228" s="26"/>
      <c r="AG228" s="26"/>
      <c r="AH228" s="26"/>
      <c r="AI228" s="27"/>
      <c r="AJ228" s="28"/>
      <c r="AK228" s="26"/>
      <c r="AL228" s="26"/>
      <c r="AM228" s="26"/>
      <c r="AN228" s="29"/>
    </row>
    <row r="229" spans="1:46" ht="12.75" customHeight="1" x14ac:dyDescent="0.25">
      <c r="A229" s="25" t="s">
        <v>136</v>
      </c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7"/>
      <c r="AA229" s="35"/>
      <c r="AB229" s="36"/>
      <c r="AC229" s="36"/>
      <c r="AD229" s="37"/>
      <c r="AE229" s="35"/>
      <c r="AF229" s="36"/>
      <c r="AG229" s="36"/>
      <c r="AH229" s="36"/>
      <c r="AI229" s="37"/>
      <c r="AJ229" s="35"/>
      <c r="AK229" s="36"/>
      <c r="AL229" s="36"/>
      <c r="AM229" s="36"/>
      <c r="AN229" s="75"/>
    </row>
    <row r="230" spans="1:46" ht="12.75" customHeight="1" thickBot="1" x14ac:dyDescent="0.3">
      <c r="A230" s="30" t="s">
        <v>137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2"/>
      <c r="AA230" s="50"/>
      <c r="AB230" s="51"/>
      <c r="AC230" s="51"/>
      <c r="AD230" s="52"/>
      <c r="AE230" s="50"/>
      <c r="AF230" s="51"/>
      <c r="AG230" s="51"/>
      <c r="AH230" s="51"/>
      <c r="AI230" s="52"/>
      <c r="AJ230" s="50"/>
      <c r="AK230" s="51"/>
      <c r="AL230" s="51"/>
      <c r="AM230" s="51"/>
      <c r="AN230" s="74"/>
    </row>
    <row r="231" spans="1:46" ht="12.7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"/>
    </row>
    <row r="232" spans="1:46" ht="16.5" customHeight="1" x14ac:dyDescent="0.3">
      <c r="A232" s="39" t="s">
        <v>275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2"/>
    </row>
    <row r="233" spans="1:46" ht="12.75" customHeight="1" thickBot="1" x14ac:dyDescent="0.3">
      <c r="A233" s="72" t="s">
        <v>21</v>
      </c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2"/>
    </row>
    <row r="234" spans="1:46" ht="51" customHeight="1" thickBot="1" x14ac:dyDescent="0.3">
      <c r="A234" s="40" t="s">
        <v>138</v>
      </c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2"/>
      <c r="P234" s="41" t="s">
        <v>139</v>
      </c>
      <c r="Q234" s="41"/>
      <c r="R234" s="41"/>
      <c r="S234" s="41"/>
      <c r="T234" s="41"/>
      <c r="U234" s="42"/>
      <c r="V234" s="41" t="s">
        <v>91</v>
      </c>
      <c r="W234" s="41"/>
      <c r="X234" s="41"/>
      <c r="Y234" s="41"/>
      <c r="Z234" s="42"/>
      <c r="AA234" s="41" t="s">
        <v>92</v>
      </c>
      <c r="AB234" s="41"/>
      <c r="AC234" s="41"/>
      <c r="AD234" s="42"/>
      <c r="AE234" s="41" t="s">
        <v>93</v>
      </c>
      <c r="AF234" s="41"/>
      <c r="AG234" s="41"/>
      <c r="AH234" s="41"/>
      <c r="AI234" s="42"/>
      <c r="AJ234" s="41" t="s">
        <v>94</v>
      </c>
      <c r="AK234" s="41"/>
      <c r="AL234" s="41"/>
      <c r="AM234" s="41"/>
      <c r="AN234" s="45"/>
      <c r="AT234" s="11"/>
    </row>
    <row r="235" spans="1:46" ht="12.75" customHeight="1" thickTop="1" x14ac:dyDescent="0.25">
      <c r="A235" s="25" t="s">
        <v>140</v>
      </c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7"/>
      <c r="P235" s="28">
        <v>0</v>
      </c>
      <c r="Q235" s="26"/>
      <c r="R235" s="26"/>
      <c r="S235" s="26"/>
      <c r="T235" s="26"/>
      <c r="U235" s="27"/>
      <c r="V235" s="28">
        <v>0</v>
      </c>
      <c r="W235" s="26"/>
      <c r="X235" s="26"/>
      <c r="Y235" s="26"/>
      <c r="Z235" s="27"/>
      <c r="AA235" s="28">
        <v>0</v>
      </c>
      <c r="AB235" s="26"/>
      <c r="AC235" s="26"/>
      <c r="AD235" s="27"/>
      <c r="AE235" s="28">
        <v>0</v>
      </c>
      <c r="AF235" s="26"/>
      <c r="AG235" s="26"/>
      <c r="AH235" s="26"/>
      <c r="AI235" s="27"/>
      <c r="AJ235" s="28">
        <f>P235+V235-AA235+AE235</f>
        <v>0</v>
      </c>
      <c r="AK235" s="26"/>
      <c r="AL235" s="26"/>
      <c r="AM235" s="26"/>
      <c r="AN235" s="29"/>
    </row>
    <row r="236" spans="1:46" ht="12.75" customHeight="1" x14ac:dyDescent="0.25">
      <c r="A236" s="25" t="s">
        <v>141</v>
      </c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7"/>
      <c r="P236" s="28">
        <v>0</v>
      </c>
      <c r="Q236" s="26"/>
      <c r="R236" s="26"/>
      <c r="S236" s="26"/>
      <c r="T236" s="26"/>
      <c r="U236" s="27"/>
      <c r="V236" s="28">
        <v>0</v>
      </c>
      <c r="W236" s="26"/>
      <c r="X236" s="26"/>
      <c r="Y236" s="26"/>
      <c r="Z236" s="27"/>
      <c r="AA236" s="28">
        <v>0</v>
      </c>
      <c r="AB236" s="26"/>
      <c r="AC236" s="26"/>
      <c r="AD236" s="27"/>
      <c r="AE236" s="28">
        <v>0</v>
      </c>
      <c r="AF236" s="26"/>
      <c r="AG236" s="26"/>
      <c r="AH236" s="26"/>
      <c r="AI236" s="27"/>
      <c r="AJ236" s="28">
        <f>P236+V236-AA236+AE236</f>
        <v>0</v>
      </c>
      <c r="AK236" s="26"/>
      <c r="AL236" s="26"/>
      <c r="AM236" s="26"/>
      <c r="AN236" s="29"/>
    </row>
    <row r="237" spans="1:46" ht="12.75" customHeight="1" x14ac:dyDescent="0.25">
      <c r="A237" s="25" t="s">
        <v>142</v>
      </c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7"/>
      <c r="P237" s="28">
        <v>0</v>
      </c>
      <c r="Q237" s="26"/>
      <c r="R237" s="26"/>
      <c r="S237" s="26"/>
      <c r="T237" s="26"/>
      <c r="U237" s="27"/>
      <c r="V237" s="28">
        <v>0</v>
      </c>
      <c r="W237" s="26"/>
      <c r="X237" s="26"/>
      <c r="Y237" s="26"/>
      <c r="Z237" s="27"/>
      <c r="AA237" s="28">
        <v>0</v>
      </c>
      <c r="AB237" s="26"/>
      <c r="AC237" s="26"/>
      <c r="AD237" s="27"/>
      <c r="AE237" s="28">
        <v>0</v>
      </c>
      <c r="AF237" s="26"/>
      <c r="AG237" s="26"/>
      <c r="AH237" s="26"/>
      <c r="AI237" s="27"/>
      <c r="AJ237" s="28">
        <f>P237+V237-AA237+AE237</f>
        <v>0</v>
      </c>
      <c r="AK237" s="26"/>
      <c r="AL237" s="26"/>
      <c r="AM237" s="26"/>
      <c r="AN237" s="29"/>
    </row>
    <row r="238" spans="1:46" ht="25.5" customHeight="1" x14ac:dyDescent="0.25">
      <c r="A238" s="25" t="s">
        <v>143</v>
      </c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7"/>
      <c r="P238" s="28">
        <v>0</v>
      </c>
      <c r="Q238" s="26"/>
      <c r="R238" s="26"/>
      <c r="S238" s="26"/>
      <c r="T238" s="26"/>
      <c r="U238" s="27"/>
      <c r="V238" s="28">
        <v>0</v>
      </c>
      <c r="W238" s="26"/>
      <c r="X238" s="26"/>
      <c r="Y238" s="26"/>
      <c r="Z238" s="27"/>
      <c r="AA238" s="28">
        <v>0</v>
      </c>
      <c r="AB238" s="26"/>
      <c r="AC238" s="26"/>
      <c r="AD238" s="27"/>
      <c r="AE238" s="28">
        <v>0</v>
      </c>
      <c r="AF238" s="26"/>
      <c r="AG238" s="26"/>
      <c r="AH238" s="26"/>
      <c r="AI238" s="27"/>
      <c r="AJ238" s="28">
        <f>P238+V238-AA238+AE238</f>
        <v>0</v>
      </c>
      <c r="AK238" s="26"/>
      <c r="AL238" s="26"/>
      <c r="AM238" s="26"/>
      <c r="AN238" s="29"/>
    </row>
    <row r="239" spans="1:46" ht="12.75" customHeight="1" x14ac:dyDescent="0.25">
      <c r="A239" s="25" t="s">
        <v>144</v>
      </c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7"/>
      <c r="P239" s="28">
        <v>0</v>
      </c>
      <c r="Q239" s="26"/>
      <c r="R239" s="26"/>
      <c r="S239" s="26"/>
      <c r="T239" s="26"/>
      <c r="U239" s="27"/>
      <c r="V239" s="28">
        <v>0</v>
      </c>
      <c r="W239" s="26"/>
      <c r="X239" s="26"/>
      <c r="Y239" s="26"/>
      <c r="Z239" s="27"/>
      <c r="AA239" s="28">
        <v>0</v>
      </c>
      <c r="AB239" s="26"/>
      <c r="AC239" s="26"/>
      <c r="AD239" s="27"/>
      <c r="AE239" s="28">
        <v>0</v>
      </c>
      <c r="AF239" s="26"/>
      <c r="AG239" s="26"/>
      <c r="AH239" s="26"/>
      <c r="AI239" s="27"/>
      <c r="AJ239" s="28">
        <f>P239+V239-AA239+AE239</f>
        <v>0</v>
      </c>
      <c r="AK239" s="26"/>
      <c r="AL239" s="26"/>
      <c r="AM239" s="26"/>
      <c r="AN239" s="29"/>
    </row>
    <row r="240" spans="1:46" ht="12.75" customHeight="1" x14ac:dyDescent="0.25">
      <c r="A240" s="25" t="s">
        <v>145</v>
      </c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7"/>
      <c r="P240" s="28">
        <v>0</v>
      </c>
      <c r="Q240" s="26"/>
      <c r="R240" s="26"/>
      <c r="S240" s="26"/>
      <c r="T240" s="26"/>
      <c r="U240" s="27"/>
      <c r="V240" s="28">
        <v>0</v>
      </c>
      <c r="W240" s="26"/>
      <c r="X240" s="26"/>
      <c r="Y240" s="26"/>
      <c r="Z240" s="27"/>
      <c r="AA240" s="28">
        <v>0</v>
      </c>
      <c r="AB240" s="26"/>
      <c r="AC240" s="26"/>
      <c r="AD240" s="27"/>
      <c r="AE240" s="28">
        <v>0</v>
      </c>
      <c r="AF240" s="26"/>
      <c r="AG240" s="26"/>
      <c r="AH240" s="26"/>
      <c r="AI240" s="27"/>
      <c r="AJ240" s="28">
        <f>P240+V240+AA240+AE240</f>
        <v>0</v>
      </c>
      <c r="AK240" s="26"/>
      <c r="AL240" s="26"/>
      <c r="AM240" s="26"/>
      <c r="AN240" s="29"/>
    </row>
    <row r="241" spans="1:40" ht="12.75" customHeight="1" x14ac:dyDescent="0.25">
      <c r="A241" s="25" t="s">
        <v>146</v>
      </c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7"/>
      <c r="P241" s="28">
        <v>0</v>
      </c>
      <c r="Q241" s="26"/>
      <c r="R241" s="26"/>
      <c r="S241" s="26"/>
      <c r="T241" s="26"/>
      <c r="U241" s="27"/>
      <c r="V241" s="28">
        <v>0</v>
      </c>
      <c r="W241" s="26"/>
      <c r="X241" s="26"/>
      <c r="Y241" s="26"/>
      <c r="Z241" s="27"/>
      <c r="AA241" s="28">
        <v>0</v>
      </c>
      <c r="AB241" s="26"/>
      <c r="AC241" s="26"/>
      <c r="AD241" s="27"/>
      <c r="AE241" s="28">
        <v>0</v>
      </c>
      <c r="AF241" s="26"/>
      <c r="AG241" s="26"/>
      <c r="AH241" s="26"/>
      <c r="AI241" s="27"/>
      <c r="AJ241" s="28">
        <f>P241+V241-AA241+AE241</f>
        <v>0</v>
      </c>
      <c r="AK241" s="26"/>
      <c r="AL241" s="26"/>
      <c r="AM241" s="26"/>
      <c r="AN241" s="29"/>
    </row>
    <row r="242" spans="1:40" ht="12.75" customHeight="1" thickBot="1" x14ac:dyDescent="0.3">
      <c r="A242" s="30" t="s">
        <v>147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2"/>
      <c r="P242" s="33">
        <f>P235+P236+P237+P238+P239+P240+P241</f>
        <v>0</v>
      </c>
      <c r="Q242" s="31"/>
      <c r="R242" s="31"/>
      <c r="S242" s="31"/>
      <c r="T242" s="31"/>
      <c r="U242" s="32"/>
      <c r="V242" s="33">
        <f>V235+V236+V237+V238+V239+V240+V241</f>
        <v>0</v>
      </c>
      <c r="W242" s="31"/>
      <c r="X242" s="31"/>
      <c r="Y242" s="31"/>
      <c r="Z242" s="32"/>
      <c r="AA242" s="33">
        <f>AA235+AA236+AA237+AA238+AA239+AA240+AA241</f>
        <v>0</v>
      </c>
      <c r="AB242" s="31"/>
      <c r="AC242" s="31"/>
      <c r="AD242" s="32"/>
      <c r="AE242" s="33">
        <f>AE235+AE236+AE237+AE238+AE239+AE240+AE241</f>
        <v>0</v>
      </c>
      <c r="AF242" s="31"/>
      <c r="AG242" s="31"/>
      <c r="AH242" s="31"/>
      <c r="AI242" s="32"/>
      <c r="AJ242" s="33">
        <f>AJ235+AJ236+AJ237+AJ238+AJ239+AJ240+AJ241</f>
        <v>0</v>
      </c>
      <c r="AK242" s="31"/>
      <c r="AL242" s="31"/>
      <c r="AM242" s="31"/>
      <c r="AN242" s="34"/>
    </row>
    <row r="243" spans="1:40" ht="12.7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"/>
    </row>
    <row r="244" spans="1:40" ht="16.5" customHeight="1" thickBot="1" x14ac:dyDescent="0.35">
      <c r="A244" s="39" t="s">
        <v>276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2"/>
    </row>
    <row r="245" spans="1:40" ht="38.25" customHeight="1" thickBot="1" x14ac:dyDescent="0.3">
      <c r="A245" s="40" t="s">
        <v>148</v>
      </c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2"/>
      <c r="Z245" s="41" t="s">
        <v>21</v>
      </c>
      <c r="AA245" s="41"/>
      <c r="AB245" s="41"/>
      <c r="AC245" s="41"/>
      <c r="AD245" s="41"/>
      <c r="AE245" s="41"/>
      <c r="AF245" s="42"/>
      <c r="AG245" s="41" t="s">
        <v>110</v>
      </c>
      <c r="AH245" s="41"/>
      <c r="AI245" s="41"/>
      <c r="AJ245" s="41"/>
      <c r="AK245" s="41"/>
      <c r="AL245" s="41"/>
      <c r="AM245" s="41"/>
      <c r="AN245" s="45"/>
    </row>
    <row r="246" spans="1:40" ht="12.75" customHeight="1" thickTop="1" x14ac:dyDescent="0.25">
      <c r="A246" s="25" t="s">
        <v>149</v>
      </c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7"/>
      <c r="Z246" s="28">
        <v>0</v>
      </c>
      <c r="AA246" s="26"/>
      <c r="AB246" s="26"/>
      <c r="AC246" s="26"/>
      <c r="AD246" s="26"/>
      <c r="AE246" s="26"/>
      <c r="AF246" s="27"/>
      <c r="AG246" s="28">
        <v>0</v>
      </c>
      <c r="AH246" s="26"/>
      <c r="AI246" s="26"/>
      <c r="AJ246" s="26"/>
      <c r="AK246" s="26"/>
      <c r="AL246" s="26"/>
      <c r="AM246" s="26"/>
      <c r="AN246" s="29"/>
    </row>
    <row r="247" spans="1:40" ht="12.75" customHeight="1" x14ac:dyDescent="0.25">
      <c r="A247" s="2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7"/>
      <c r="Z247" s="28">
        <v>0</v>
      </c>
      <c r="AA247" s="26"/>
      <c r="AB247" s="26"/>
      <c r="AC247" s="26"/>
      <c r="AD247" s="26"/>
      <c r="AE247" s="26"/>
      <c r="AF247" s="27"/>
      <c r="AG247" s="28">
        <v>0</v>
      </c>
      <c r="AH247" s="26"/>
      <c r="AI247" s="26"/>
      <c r="AJ247" s="26"/>
      <c r="AK247" s="26"/>
      <c r="AL247" s="26"/>
      <c r="AM247" s="26"/>
      <c r="AN247" s="29"/>
    </row>
    <row r="248" spans="1:40" ht="12.75" customHeight="1" x14ac:dyDescent="0.25">
      <c r="A248" s="25" t="s">
        <v>150</v>
      </c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7"/>
      <c r="Z248" s="46">
        <v>8105</v>
      </c>
      <c r="AA248" s="47"/>
      <c r="AB248" s="47"/>
      <c r="AC248" s="47"/>
      <c r="AD248" s="47"/>
      <c r="AE248" s="47"/>
      <c r="AF248" s="48"/>
      <c r="AG248" s="28">
        <v>7139</v>
      </c>
      <c r="AH248" s="26"/>
      <c r="AI248" s="26"/>
      <c r="AJ248" s="26"/>
      <c r="AK248" s="26"/>
      <c r="AL248" s="26"/>
      <c r="AM248" s="26"/>
      <c r="AN248" s="29"/>
    </row>
    <row r="249" spans="1:40" ht="12.75" customHeight="1" x14ac:dyDescent="0.25">
      <c r="A249" s="2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7"/>
      <c r="Z249" s="46">
        <v>0</v>
      </c>
      <c r="AA249" s="47"/>
      <c r="AB249" s="47"/>
      <c r="AC249" s="47"/>
      <c r="AD249" s="47"/>
      <c r="AE249" s="47"/>
      <c r="AF249" s="48"/>
      <c r="AG249" s="28">
        <v>0</v>
      </c>
      <c r="AH249" s="26"/>
      <c r="AI249" s="26"/>
      <c r="AJ249" s="26"/>
      <c r="AK249" s="26"/>
      <c r="AL249" s="26"/>
      <c r="AM249" s="26"/>
      <c r="AN249" s="29"/>
    </row>
    <row r="250" spans="1:40" ht="12.75" customHeight="1" x14ac:dyDescent="0.25">
      <c r="A250" s="25" t="s">
        <v>151</v>
      </c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7"/>
      <c r="Z250" s="28">
        <v>0</v>
      </c>
      <c r="AA250" s="26"/>
      <c r="AB250" s="26"/>
      <c r="AC250" s="26"/>
      <c r="AD250" s="26"/>
      <c r="AE250" s="26"/>
      <c r="AF250" s="27"/>
      <c r="AG250" s="28">
        <v>0</v>
      </c>
      <c r="AH250" s="26"/>
      <c r="AI250" s="26"/>
      <c r="AJ250" s="26"/>
      <c r="AK250" s="26"/>
      <c r="AL250" s="26"/>
      <c r="AM250" s="26"/>
      <c r="AN250" s="29"/>
    </row>
    <row r="251" spans="1:40" ht="12.75" customHeight="1" x14ac:dyDescent="0.25">
      <c r="A251" s="2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7"/>
      <c r="Z251" s="28">
        <v>0</v>
      </c>
      <c r="AA251" s="26"/>
      <c r="AB251" s="26"/>
      <c r="AC251" s="26"/>
      <c r="AD251" s="26"/>
      <c r="AE251" s="26"/>
      <c r="AF251" s="27"/>
      <c r="AG251" s="28">
        <v>0</v>
      </c>
      <c r="AH251" s="26"/>
      <c r="AI251" s="26"/>
      <c r="AJ251" s="26"/>
      <c r="AK251" s="26"/>
      <c r="AL251" s="26"/>
      <c r="AM251" s="26"/>
      <c r="AN251" s="29"/>
    </row>
    <row r="252" spans="1:40" ht="12.75" customHeight="1" x14ac:dyDescent="0.25">
      <c r="A252" s="25" t="s">
        <v>152</v>
      </c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7"/>
      <c r="Z252" s="28">
        <v>0</v>
      </c>
      <c r="AA252" s="26"/>
      <c r="AB252" s="26"/>
      <c r="AC252" s="26"/>
      <c r="AD252" s="26"/>
      <c r="AE252" s="26"/>
      <c r="AF252" s="27"/>
      <c r="AG252" s="28">
        <v>0</v>
      </c>
      <c r="AH252" s="26"/>
      <c r="AI252" s="26"/>
      <c r="AJ252" s="26"/>
      <c r="AK252" s="26"/>
      <c r="AL252" s="26"/>
      <c r="AM252" s="26"/>
      <c r="AN252" s="29"/>
    </row>
    <row r="253" spans="1:40" ht="12.75" customHeight="1" x14ac:dyDescent="0.2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"/>
    </row>
    <row r="254" spans="1:40" ht="15.75" customHeight="1" x14ac:dyDescent="0.3">
      <c r="A254" s="24" t="s">
        <v>153</v>
      </c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"/>
    </row>
    <row r="255" spans="1:40" ht="12.75" customHeight="1" x14ac:dyDescent="0.2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"/>
    </row>
    <row r="256" spans="1:40" ht="16.5" customHeight="1" x14ac:dyDescent="0.3">
      <c r="A256" s="39" t="s">
        <v>154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2"/>
    </row>
    <row r="257" spans="1:40" ht="12.75" customHeight="1" x14ac:dyDescent="0.2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"/>
    </row>
    <row r="258" spans="1:40" ht="16.5" customHeight="1" thickBot="1" x14ac:dyDescent="0.35">
      <c r="A258" s="39" t="s">
        <v>257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2"/>
    </row>
    <row r="259" spans="1:40" ht="12.75" customHeight="1" thickBot="1" x14ac:dyDescent="0.3">
      <c r="A259" s="40" t="s">
        <v>20</v>
      </c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2"/>
      <c r="AA259" s="41" t="s">
        <v>110</v>
      </c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5"/>
    </row>
    <row r="260" spans="1:40" ht="12.75" customHeight="1" thickTop="1" x14ac:dyDescent="0.25">
      <c r="A260" s="38" t="s">
        <v>256</v>
      </c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7"/>
      <c r="AA260" s="46">
        <v>184460</v>
      </c>
      <c r="AB260" s="47"/>
      <c r="AC260" s="47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73"/>
    </row>
    <row r="261" spans="1:40" ht="12.75" customHeight="1" x14ac:dyDescent="0.25">
      <c r="A261" s="25" t="s">
        <v>155</v>
      </c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7"/>
      <c r="AA261" s="47"/>
      <c r="AB261" s="47"/>
      <c r="AC261" s="47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73"/>
    </row>
    <row r="262" spans="1:40" ht="12.75" customHeight="1" x14ac:dyDescent="0.25">
      <c r="A262" s="25" t="s">
        <v>156</v>
      </c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7"/>
      <c r="AA262" s="46"/>
      <c r="AB262" s="47"/>
      <c r="AC262" s="47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73"/>
    </row>
    <row r="263" spans="1:40" ht="12.75" customHeight="1" x14ac:dyDescent="0.25">
      <c r="A263" s="25" t="s">
        <v>157</v>
      </c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7"/>
      <c r="AA263" s="46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73"/>
    </row>
    <row r="264" spans="1:40" ht="12.75" customHeight="1" x14ac:dyDescent="0.25">
      <c r="A264" s="25" t="s">
        <v>158</v>
      </c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7"/>
      <c r="AA264" s="46">
        <v>-741264</v>
      </c>
      <c r="AB264" s="47"/>
      <c r="AC264" s="47"/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73"/>
    </row>
    <row r="265" spans="1:40" ht="12.75" customHeight="1" x14ac:dyDescent="0.25">
      <c r="A265" s="25" t="s">
        <v>159</v>
      </c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7"/>
      <c r="AA265" s="46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73"/>
    </row>
    <row r="266" spans="1:40" ht="12.75" customHeight="1" x14ac:dyDescent="0.25">
      <c r="A266" s="25" t="s">
        <v>160</v>
      </c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7"/>
      <c r="AA266" s="46">
        <v>0</v>
      </c>
      <c r="AB266" s="47"/>
      <c r="AC266" s="47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73"/>
    </row>
    <row r="267" spans="1:40" ht="12.75" customHeight="1" x14ac:dyDescent="0.25">
      <c r="A267" s="25" t="s">
        <v>255</v>
      </c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7"/>
      <c r="AA267" s="28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9"/>
    </row>
    <row r="268" spans="1:40" ht="12.75" customHeight="1" thickBot="1" x14ac:dyDescent="0.3">
      <c r="A268" s="30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2"/>
      <c r="AA268" s="33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4"/>
    </row>
    <row r="269" spans="1:40" ht="12.75" customHeight="1" x14ac:dyDescent="0.2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"/>
    </row>
    <row r="270" spans="1:40" ht="16.5" customHeight="1" x14ac:dyDescent="0.3">
      <c r="A270" s="39" t="s">
        <v>161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2"/>
    </row>
    <row r="271" spans="1:40" ht="12.75" customHeight="1" thickBot="1" x14ac:dyDescent="0.3">
      <c r="A271" s="72" t="s">
        <v>21</v>
      </c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2"/>
    </row>
    <row r="272" spans="1:40" ht="38.25" customHeight="1" thickBot="1" x14ac:dyDescent="0.3">
      <c r="A272" s="40" t="s">
        <v>20</v>
      </c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2"/>
      <c r="P272" s="41" t="s">
        <v>162</v>
      </c>
      <c r="Q272" s="41"/>
      <c r="R272" s="41"/>
      <c r="S272" s="41"/>
      <c r="T272" s="41"/>
      <c r="U272" s="42"/>
      <c r="V272" s="41"/>
      <c r="W272" s="41"/>
      <c r="X272" s="41"/>
      <c r="Y272" s="41"/>
      <c r="Z272" s="42"/>
      <c r="AA272" s="41"/>
      <c r="AB272" s="41"/>
      <c r="AC272" s="41"/>
      <c r="AD272" s="42"/>
      <c r="AE272" s="41"/>
      <c r="AF272" s="41"/>
      <c r="AG272" s="41"/>
      <c r="AH272" s="41"/>
      <c r="AI272" s="42"/>
      <c r="AJ272" s="41" t="s">
        <v>94</v>
      </c>
      <c r="AK272" s="41"/>
      <c r="AL272" s="41"/>
      <c r="AM272" s="41"/>
      <c r="AN272" s="45"/>
    </row>
    <row r="273" spans="1:40" ht="12.75" customHeight="1" thickTop="1" x14ac:dyDescent="0.25">
      <c r="A273" s="25" t="s">
        <v>163</v>
      </c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7"/>
      <c r="P273" s="28">
        <v>0</v>
      </c>
      <c r="Q273" s="26"/>
      <c r="R273" s="26"/>
      <c r="S273" s="26"/>
      <c r="T273" s="26"/>
      <c r="U273" s="27"/>
      <c r="V273" s="28">
        <v>0</v>
      </c>
      <c r="W273" s="26"/>
      <c r="X273" s="26"/>
      <c r="Y273" s="26"/>
      <c r="Z273" s="27"/>
      <c r="AA273" s="28">
        <v>0</v>
      </c>
      <c r="AB273" s="26"/>
      <c r="AC273" s="26"/>
      <c r="AD273" s="27"/>
      <c r="AE273" s="28">
        <v>0</v>
      </c>
      <c r="AF273" s="26"/>
      <c r="AG273" s="26"/>
      <c r="AH273" s="26"/>
      <c r="AI273" s="27"/>
      <c r="AJ273" s="28">
        <f t="shared" ref="AJ273:AJ280" si="4">P273+V273-AA273-AE273</f>
        <v>0</v>
      </c>
      <c r="AK273" s="26"/>
      <c r="AL273" s="26"/>
      <c r="AM273" s="26"/>
      <c r="AN273" s="29"/>
    </row>
    <row r="274" spans="1:40" ht="12.75" customHeight="1" x14ac:dyDescent="0.25">
      <c r="A274" s="2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7"/>
      <c r="P274" s="28"/>
      <c r="Q274" s="26"/>
      <c r="R274" s="26"/>
      <c r="S274" s="26"/>
      <c r="T274" s="26"/>
      <c r="U274" s="27"/>
      <c r="V274" s="28"/>
      <c r="W274" s="26"/>
      <c r="X274" s="26"/>
      <c r="Y274" s="26"/>
      <c r="Z274" s="27"/>
      <c r="AA274" s="28"/>
      <c r="AB274" s="26"/>
      <c r="AC274" s="26"/>
      <c r="AD274" s="27"/>
      <c r="AE274" s="28"/>
      <c r="AF274" s="26"/>
      <c r="AG274" s="26"/>
      <c r="AH274" s="26"/>
      <c r="AI274" s="27"/>
      <c r="AJ274" s="28"/>
      <c r="AK274" s="26"/>
      <c r="AL274" s="26"/>
      <c r="AM274" s="26"/>
      <c r="AN274" s="29"/>
    </row>
    <row r="275" spans="1:40" ht="12.75" customHeight="1" x14ac:dyDescent="0.25">
      <c r="A275" s="25" t="s">
        <v>164</v>
      </c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7"/>
      <c r="P275" s="46">
        <v>6125</v>
      </c>
      <c r="Q275" s="47"/>
      <c r="R275" s="47"/>
      <c r="S275" s="47"/>
      <c r="T275" s="47"/>
      <c r="U275" s="48"/>
      <c r="V275" s="28">
        <v>0</v>
      </c>
      <c r="W275" s="26"/>
      <c r="X275" s="26"/>
      <c r="Y275" s="26"/>
      <c r="Z275" s="27"/>
      <c r="AA275" s="28">
        <v>0</v>
      </c>
      <c r="AB275" s="26"/>
      <c r="AC275" s="26"/>
      <c r="AD275" s="27"/>
      <c r="AE275" s="28">
        <v>0</v>
      </c>
      <c r="AF275" s="26"/>
      <c r="AG275" s="26"/>
      <c r="AH275" s="26"/>
      <c r="AI275" s="27"/>
      <c r="AJ275" s="28">
        <v>7924</v>
      </c>
      <c r="AK275" s="26"/>
      <c r="AL275" s="26"/>
      <c r="AM275" s="26"/>
      <c r="AN275" s="29"/>
    </row>
    <row r="276" spans="1:40" ht="12.75" customHeight="1" x14ac:dyDescent="0.25">
      <c r="A276" s="2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7"/>
      <c r="P276" s="28">
        <v>0</v>
      </c>
      <c r="Q276" s="26"/>
      <c r="R276" s="26"/>
      <c r="S276" s="26"/>
      <c r="T276" s="26"/>
      <c r="U276" s="27"/>
      <c r="V276" s="28">
        <v>0</v>
      </c>
      <c r="W276" s="26"/>
      <c r="X276" s="26"/>
      <c r="Y276" s="26"/>
      <c r="Z276" s="27"/>
      <c r="AA276" s="28">
        <v>0</v>
      </c>
      <c r="AB276" s="26"/>
      <c r="AC276" s="26"/>
      <c r="AD276" s="27"/>
      <c r="AE276" s="28">
        <v>0</v>
      </c>
      <c r="AF276" s="26"/>
      <c r="AG276" s="26"/>
      <c r="AH276" s="26"/>
      <c r="AI276" s="27"/>
      <c r="AJ276" s="28">
        <f t="shared" si="4"/>
        <v>0</v>
      </c>
      <c r="AK276" s="26"/>
      <c r="AL276" s="26"/>
      <c r="AM276" s="26"/>
      <c r="AN276" s="29"/>
    </row>
    <row r="277" spans="1:40" ht="12.75" customHeight="1" x14ac:dyDescent="0.25">
      <c r="A277" s="2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7"/>
      <c r="P277" s="28">
        <v>0</v>
      </c>
      <c r="Q277" s="26"/>
      <c r="R277" s="26"/>
      <c r="S277" s="26"/>
      <c r="T277" s="26"/>
      <c r="U277" s="27"/>
      <c r="V277" s="28">
        <v>0</v>
      </c>
      <c r="W277" s="26"/>
      <c r="X277" s="26"/>
      <c r="Y277" s="26"/>
      <c r="Z277" s="27"/>
      <c r="AA277" s="28">
        <v>0</v>
      </c>
      <c r="AB277" s="26"/>
      <c r="AC277" s="26"/>
      <c r="AD277" s="27"/>
      <c r="AE277" s="28">
        <v>0</v>
      </c>
      <c r="AF277" s="26"/>
      <c r="AG277" s="26"/>
      <c r="AH277" s="26"/>
      <c r="AI277" s="27"/>
      <c r="AJ277" s="28">
        <f t="shared" si="4"/>
        <v>0</v>
      </c>
      <c r="AK277" s="26"/>
      <c r="AL277" s="26"/>
      <c r="AM277" s="26"/>
      <c r="AN277" s="29"/>
    </row>
    <row r="278" spans="1:40" ht="12.75" customHeight="1" x14ac:dyDescent="0.25">
      <c r="A278" s="2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7"/>
      <c r="P278" s="28">
        <v>0</v>
      </c>
      <c r="Q278" s="26"/>
      <c r="R278" s="26"/>
      <c r="S278" s="26"/>
      <c r="T278" s="26"/>
      <c r="U278" s="27"/>
      <c r="V278" s="28">
        <v>0</v>
      </c>
      <c r="W278" s="26"/>
      <c r="X278" s="26"/>
      <c r="Y278" s="26"/>
      <c r="Z278" s="27"/>
      <c r="AA278" s="28">
        <v>0</v>
      </c>
      <c r="AB278" s="26"/>
      <c r="AC278" s="26"/>
      <c r="AD278" s="27"/>
      <c r="AE278" s="28">
        <v>0</v>
      </c>
      <c r="AF278" s="26"/>
      <c r="AG278" s="26"/>
      <c r="AH278" s="26"/>
      <c r="AI278" s="27"/>
      <c r="AJ278" s="28">
        <f t="shared" si="4"/>
        <v>0</v>
      </c>
      <c r="AK278" s="26"/>
      <c r="AL278" s="26"/>
      <c r="AM278" s="26"/>
      <c r="AN278" s="29"/>
    </row>
    <row r="279" spans="1:40" ht="12.75" customHeight="1" x14ac:dyDescent="0.25">
      <c r="A279" s="2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7"/>
      <c r="P279" s="28">
        <v>0</v>
      </c>
      <c r="Q279" s="26"/>
      <c r="R279" s="26"/>
      <c r="S279" s="26"/>
      <c r="T279" s="26"/>
      <c r="U279" s="27"/>
      <c r="V279" s="28">
        <v>0</v>
      </c>
      <c r="W279" s="26"/>
      <c r="X279" s="26"/>
      <c r="Y279" s="26"/>
      <c r="Z279" s="27"/>
      <c r="AA279" s="28">
        <v>0</v>
      </c>
      <c r="AB279" s="26"/>
      <c r="AC279" s="26"/>
      <c r="AD279" s="27"/>
      <c r="AE279" s="28">
        <v>0</v>
      </c>
      <c r="AF279" s="26"/>
      <c r="AG279" s="26"/>
      <c r="AH279" s="26"/>
      <c r="AI279" s="27"/>
      <c r="AJ279" s="28">
        <f t="shared" si="4"/>
        <v>0</v>
      </c>
      <c r="AK279" s="26"/>
      <c r="AL279" s="26"/>
      <c r="AM279" s="26"/>
      <c r="AN279" s="29"/>
    </row>
    <row r="280" spans="1:40" ht="12.75" customHeight="1" thickBot="1" x14ac:dyDescent="0.3">
      <c r="A280" s="30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2"/>
      <c r="P280" s="33">
        <v>0</v>
      </c>
      <c r="Q280" s="31"/>
      <c r="R280" s="31"/>
      <c r="S280" s="31"/>
      <c r="T280" s="31"/>
      <c r="U280" s="32"/>
      <c r="V280" s="33">
        <v>0</v>
      </c>
      <c r="W280" s="31"/>
      <c r="X280" s="31"/>
      <c r="Y280" s="31"/>
      <c r="Z280" s="32"/>
      <c r="AA280" s="33">
        <v>0</v>
      </c>
      <c r="AB280" s="31"/>
      <c r="AC280" s="31"/>
      <c r="AD280" s="32"/>
      <c r="AE280" s="33">
        <v>0</v>
      </c>
      <c r="AF280" s="31"/>
      <c r="AG280" s="31"/>
      <c r="AH280" s="31"/>
      <c r="AI280" s="32"/>
      <c r="AJ280" s="33">
        <f t="shared" si="4"/>
        <v>0</v>
      </c>
      <c r="AK280" s="31"/>
      <c r="AL280" s="31"/>
      <c r="AM280" s="31"/>
      <c r="AN280" s="34"/>
    </row>
    <row r="281" spans="1:40" ht="12.75" customHeight="1" x14ac:dyDescent="0.2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"/>
    </row>
    <row r="282" spans="1:40" ht="16.5" customHeight="1" thickBot="1" x14ac:dyDescent="0.35">
      <c r="A282" s="39" t="s">
        <v>165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2"/>
    </row>
    <row r="283" spans="1:40" ht="38.25" customHeight="1" thickBot="1" x14ac:dyDescent="0.3">
      <c r="A283" s="40" t="s">
        <v>20</v>
      </c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2"/>
      <c r="Y283" s="41" t="s">
        <v>300</v>
      </c>
      <c r="Z283" s="41"/>
      <c r="AA283" s="41"/>
      <c r="AB283" s="41"/>
      <c r="AC283" s="41"/>
      <c r="AD283" s="41"/>
      <c r="AE283" s="42"/>
      <c r="AF283" s="41" t="s">
        <v>110</v>
      </c>
      <c r="AG283" s="41"/>
      <c r="AH283" s="41"/>
      <c r="AI283" s="41"/>
      <c r="AJ283" s="41"/>
      <c r="AK283" s="41"/>
      <c r="AL283" s="41"/>
      <c r="AM283" s="41"/>
      <c r="AN283" s="45"/>
    </row>
    <row r="284" spans="1:40" ht="12.75" customHeight="1" thickTop="1" x14ac:dyDescent="0.25">
      <c r="A284" s="25" t="s">
        <v>301</v>
      </c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7"/>
      <c r="Y284" s="28"/>
      <c r="Z284" s="26"/>
      <c r="AA284" s="26"/>
      <c r="AB284" s="26"/>
      <c r="AC284" s="26"/>
      <c r="AD284" s="26"/>
      <c r="AE284" s="27"/>
      <c r="AF284" s="28"/>
      <c r="AG284" s="26"/>
      <c r="AH284" s="26"/>
      <c r="AI284" s="26"/>
      <c r="AJ284" s="26"/>
      <c r="AK284" s="26"/>
      <c r="AL284" s="26"/>
      <c r="AM284" s="26"/>
      <c r="AN284" s="29"/>
    </row>
    <row r="285" spans="1:40" ht="12.75" customHeight="1" x14ac:dyDescent="0.25">
      <c r="A285" s="25" t="s">
        <v>166</v>
      </c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7"/>
      <c r="Y285" s="28"/>
      <c r="Z285" s="26"/>
      <c r="AA285" s="26"/>
      <c r="AB285" s="26"/>
      <c r="AC285" s="26"/>
      <c r="AD285" s="26"/>
      <c r="AE285" s="27"/>
      <c r="AF285" s="28"/>
      <c r="AG285" s="26"/>
      <c r="AH285" s="26"/>
      <c r="AI285" s="26"/>
      <c r="AJ285" s="26"/>
      <c r="AK285" s="26"/>
      <c r="AL285" s="26"/>
      <c r="AM285" s="26"/>
      <c r="AN285" s="29"/>
    </row>
    <row r="286" spans="1:40" ht="12.75" customHeight="1" x14ac:dyDescent="0.25">
      <c r="A286" s="25" t="s">
        <v>167</v>
      </c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7"/>
      <c r="Y286" s="28"/>
      <c r="Z286" s="26"/>
      <c r="AA286" s="26"/>
      <c r="AB286" s="26"/>
      <c r="AC286" s="26"/>
      <c r="AD286" s="26"/>
      <c r="AE286" s="27"/>
      <c r="AF286" s="28"/>
      <c r="AG286" s="26"/>
      <c r="AH286" s="26"/>
      <c r="AI286" s="26"/>
      <c r="AJ286" s="26"/>
      <c r="AK286" s="26"/>
      <c r="AL286" s="26"/>
      <c r="AM286" s="26"/>
      <c r="AN286" s="29"/>
    </row>
    <row r="287" spans="1:40" ht="12.75" customHeight="1" x14ac:dyDescent="0.25">
      <c r="A287" s="25" t="s">
        <v>168</v>
      </c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7"/>
      <c r="Y287" s="69">
        <v>953184</v>
      </c>
      <c r="Z287" s="70"/>
      <c r="AA287" s="70"/>
      <c r="AB287" s="70"/>
      <c r="AC287" s="70"/>
      <c r="AD287" s="70"/>
      <c r="AE287" s="71"/>
      <c r="AF287" s="28">
        <v>1130291</v>
      </c>
      <c r="AG287" s="26"/>
      <c r="AH287" s="26"/>
      <c r="AI287" s="26"/>
      <c r="AJ287" s="26"/>
      <c r="AK287" s="26"/>
      <c r="AL287" s="26"/>
      <c r="AM287" s="26"/>
      <c r="AN287" s="29"/>
    </row>
    <row r="288" spans="1:40" ht="12.75" customHeight="1" x14ac:dyDescent="0.25">
      <c r="A288" s="25" t="s">
        <v>169</v>
      </c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7"/>
      <c r="Y288" s="46"/>
      <c r="Z288" s="47"/>
      <c r="AA288" s="47"/>
      <c r="AB288" s="47"/>
      <c r="AC288" s="47"/>
      <c r="AD288" s="47"/>
      <c r="AE288" s="48"/>
      <c r="AF288" s="28"/>
      <c r="AG288" s="26"/>
      <c r="AH288" s="26"/>
      <c r="AI288" s="26"/>
      <c r="AJ288" s="26"/>
      <c r="AK288" s="26"/>
      <c r="AL288" s="26"/>
      <c r="AM288" s="26"/>
      <c r="AN288" s="29"/>
    </row>
    <row r="289" spans="1:40" ht="12.75" customHeight="1" thickBot="1" x14ac:dyDescent="0.3">
      <c r="A289" s="30" t="s">
        <v>170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2"/>
      <c r="Y289" s="33"/>
      <c r="Z289" s="31"/>
      <c r="AA289" s="31"/>
      <c r="AB289" s="31"/>
      <c r="AC289" s="31"/>
      <c r="AD289" s="31"/>
      <c r="AE289" s="32"/>
      <c r="AF289" s="33"/>
      <c r="AG289" s="31"/>
      <c r="AH289" s="31"/>
      <c r="AI289" s="31"/>
      <c r="AJ289" s="31"/>
      <c r="AK289" s="31"/>
      <c r="AL289" s="31"/>
      <c r="AM289" s="31"/>
      <c r="AN289" s="34"/>
    </row>
    <row r="290" spans="1:40" ht="12.75" customHeight="1" x14ac:dyDescent="0.2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"/>
    </row>
    <row r="291" spans="1:40" ht="33" customHeight="1" thickBot="1" x14ac:dyDescent="0.35">
      <c r="A291" s="39" t="s">
        <v>171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2"/>
    </row>
    <row r="292" spans="1:40" ht="38.25" customHeight="1" thickBot="1" x14ac:dyDescent="0.3">
      <c r="A292" s="40" t="s">
        <v>20</v>
      </c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2"/>
      <c r="R292" s="41" t="s">
        <v>172</v>
      </c>
      <c r="S292" s="41"/>
      <c r="T292" s="41"/>
      <c r="U292" s="41"/>
      <c r="V292" s="42"/>
      <c r="W292" s="43" t="s">
        <v>173</v>
      </c>
      <c r="X292" s="43"/>
      <c r="Y292" s="43"/>
      <c r="Z292" s="43"/>
      <c r="AA292" s="43"/>
      <c r="AB292" s="44"/>
      <c r="AC292" s="41" t="s">
        <v>174</v>
      </c>
      <c r="AD292" s="41"/>
      <c r="AE292" s="41"/>
      <c r="AF292" s="41"/>
      <c r="AG292" s="41"/>
      <c r="AH292" s="42"/>
      <c r="AI292" s="41" t="s">
        <v>175</v>
      </c>
      <c r="AJ292" s="41"/>
      <c r="AK292" s="41"/>
      <c r="AL292" s="41"/>
      <c r="AM292" s="41"/>
      <c r="AN292" s="45"/>
    </row>
    <row r="293" spans="1:40" ht="12.75" customHeight="1" thickTop="1" x14ac:dyDescent="0.25">
      <c r="A293" s="53" t="s">
        <v>176</v>
      </c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5"/>
      <c r="R293" s="62"/>
      <c r="S293" s="63"/>
      <c r="T293" s="63"/>
      <c r="U293" s="63"/>
      <c r="V293" s="64"/>
      <c r="W293" s="62"/>
      <c r="X293" s="63"/>
      <c r="Y293" s="63"/>
      <c r="Z293" s="63"/>
      <c r="AA293" s="63"/>
      <c r="AB293" s="64"/>
      <c r="AC293" s="62"/>
      <c r="AD293" s="63"/>
      <c r="AE293" s="63"/>
      <c r="AF293" s="63"/>
      <c r="AG293" s="63"/>
      <c r="AH293" s="64"/>
      <c r="AI293" s="62"/>
      <c r="AJ293" s="63"/>
      <c r="AK293" s="63"/>
      <c r="AL293" s="63"/>
      <c r="AM293" s="63"/>
      <c r="AN293" s="65"/>
    </row>
    <row r="294" spans="1:40" ht="12.75" customHeight="1" x14ac:dyDescent="0.25">
      <c r="A294" s="53" t="s">
        <v>177</v>
      </c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5"/>
      <c r="R294" s="56"/>
      <c r="S294" s="54"/>
      <c r="T294" s="54"/>
      <c r="U294" s="54"/>
      <c r="V294" s="55"/>
      <c r="W294" s="66"/>
      <c r="X294" s="67"/>
      <c r="Y294" s="67"/>
      <c r="Z294" s="67"/>
      <c r="AA294" s="67"/>
      <c r="AB294" s="68"/>
      <c r="AC294" s="56"/>
      <c r="AD294" s="54"/>
      <c r="AE294" s="54"/>
      <c r="AF294" s="54"/>
      <c r="AG294" s="54"/>
      <c r="AH294" s="55"/>
      <c r="AI294" s="56"/>
      <c r="AJ294" s="54"/>
      <c r="AK294" s="54"/>
      <c r="AL294" s="54"/>
      <c r="AM294" s="54"/>
      <c r="AN294" s="57"/>
    </row>
    <row r="295" spans="1:40" ht="25.5" customHeight="1" x14ac:dyDescent="0.25">
      <c r="A295" s="25" t="s">
        <v>178</v>
      </c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7"/>
      <c r="R295" s="28"/>
      <c r="S295" s="26"/>
      <c r="T295" s="26"/>
      <c r="U295" s="26"/>
      <c r="V295" s="27"/>
      <c r="W295" s="35"/>
      <c r="X295" s="36"/>
      <c r="Y295" s="36"/>
      <c r="Z295" s="36"/>
      <c r="AA295" s="36"/>
      <c r="AB295" s="37"/>
      <c r="AC295" s="28"/>
      <c r="AD295" s="26"/>
      <c r="AE295" s="26"/>
      <c r="AF295" s="26"/>
      <c r="AG295" s="26"/>
      <c r="AH295" s="27"/>
      <c r="AI295" s="28"/>
      <c r="AJ295" s="26"/>
      <c r="AK295" s="26"/>
      <c r="AL295" s="26"/>
      <c r="AM295" s="26"/>
      <c r="AN295" s="29"/>
    </row>
    <row r="296" spans="1:40" ht="25.5" customHeight="1" x14ac:dyDescent="0.25">
      <c r="A296" s="25" t="s">
        <v>179</v>
      </c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7"/>
      <c r="R296" s="28"/>
      <c r="S296" s="26"/>
      <c r="T296" s="26"/>
      <c r="U296" s="26"/>
      <c r="V296" s="27"/>
      <c r="W296" s="35"/>
      <c r="X296" s="36"/>
      <c r="Y296" s="36"/>
      <c r="Z296" s="36"/>
      <c r="AA296" s="36"/>
      <c r="AB296" s="37"/>
      <c r="AC296" s="28"/>
      <c r="AD296" s="26"/>
      <c r="AE296" s="26"/>
      <c r="AF296" s="26"/>
      <c r="AG296" s="26"/>
      <c r="AH296" s="27"/>
      <c r="AI296" s="28"/>
      <c r="AJ296" s="26"/>
      <c r="AK296" s="26"/>
      <c r="AL296" s="26"/>
      <c r="AM296" s="26"/>
      <c r="AN296" s="29"/>
    </row>
    <row r="297" spans="1:40" ht="12.75" customHeight="1" x14ac:dyDescent="0.25">
      <c r="A297" s="25" t="s">
        <v>180</v>
      </c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7"/>
      <c r="R297" s="28"/>
      <c r="S297" s="26"/>
      <c r="T297" s="26"/>
      <c r="U297" s="26"/>
      <c r="V297" s="27"/>
      <c r="W297" s="35"/>
      <c r="X297" s="36"/>
      <c r="Y297" s="36"/>
      <c r="Z297" s="36"/>
      <c r="AA297" s="36"/>
      <c r="AB297" s="37"/>
      <c r="AC297" s="28"/>
      <c r="AD297" s="26"/>
      <c r="AE297" s="26"/>
      <c r="AF297" s="26"/>
      <c r="AG297" s="26"/>
      <c r="AH297" s="27"/>
      <c r="AI297" s="28"/>
      <c r="AJ297" s="26"/>
      <c r="AK297" s="26"/>
      <c r="AL297" s="26"/>
      <c r="AM297" s="26"/>
      <c r="AN297" s="29"/>
    </row>
    <row r="298" spans="1:40" ht="12.75" customHeight="1" x14ac:dyDescent="0.25">
      <c r="A298" s="25" t="s">
        <v>126</v>
      </c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7"/>
      <c r="R298" s="28"/>
      <c r="S298" s="26"/>
      <c r="T298" s="26"/>
      <c r="U298" s="26"/>
      <c r="V298" s="27"/>
      <c r="W298" s="35"/>
      <c r="X298" s="36"/>
      <c r="Y298" s="36"/>
      <c r="Z298" s="36"/>
      <c r="AA298" s="36"/>
      <c r="AB298" s="37"/>
      <c r="AC298" s="28"/>
      <c r="AD298" s="26"/>
      <c r="AE298" s="26"/>
      <c r="AF298" s="26"/>
      <c r="AG298" s="26"/>
      <c r="AH298" s="27"/>
      <c r="AI298" s="28"/>
      <c r="AJ298" s="26"/>
      <c r="AK298" s="26"/>
      <c r="AL298" s="26"/>
      <c r="AM298" s="26"/>
      <c r="AN298" s="29"/>
    </row>
    <row r="299" spans="1:40" ht="12.75" customHeight="1" x14ac:dyDescent="0.25">
      <c r="A299" s="25" t="s">
        <v>181</v>
      </c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7"/>
      <c r="R299" s="28"/>
      <c r="S299" s="26"/>
      <c r="T299" s="26"/>
      <c r="U299" s="26"/>
      <c r="V299" s="27"/>
      <c r="W299" s="35"/>
      <c r="X299" s="36"/>
      <c r="Y299" s="36"/>
      <c r="Z299" s="36"/>
      <c r="AA299" s="36"/>
      <c r="AB299" s="37"/>
      <c r="AC299" s="28"/>
      <c r="AD299" s="26"/>
      <c r="AE299" s="26"/>
      <c r="AF299" s="26"/>
      <c r="AG299" s="26"/>
      <c r="AH299" s="27"/>
      <c r="AI299" s="28"/>
      <c r="AJ299" s="26"/>
      <c r="AK299" s="26"/>
      <c r="AL299" s="26"/>
      <c r="AM299" s="26"/>
      <c r="AN299" s="29"/>
    </row>
    <row r="300" spans="1:40" ht="25.5" customHeight="1" x14ac:dyDescent="0.25">
      <c r="A300" s="25" t="s">
        <v>182</v>
      </c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7"/>
      <c r="R300" s="28"/>
      <c r="S300" s="26"/>
      <c r="T300" s="26"/>
      <c r="U300" s="26"/>
      <c r="V300" s="27"/>
      <c r="W300" s="35"/>
      <c r="X300" s="36"/>
      <c r="Y300" s="36"/>
      <c r="Z300" s="36"/>
      <c r="AA300" s="36"/>
      <c r="AB300" s="37"/>
      <c r="AC300" s="28"/>
      <c r="AD300" s="26"/>
      <c r="AE300" s="26"/>
      <c r="AF300" s="26"/>
      <c r="AG300" s="26"/>
      <c r="AH300" s="27"/>
      <c r="AI300" s="28"/>
      <c r="AJ300" s="26"/>
      <c r="AK300" s="26"/>
      <c r="AL300" s="26"/>
      <c r="AM300" s="26"/>
      <c r="AN300" s="29"/>
    </row>
    <row r="301" spans="1:40" ht="12.75" customHeight="1" x14ac:dyDescent="0.25">
      <c r="A301" s="25" t="s">
        <v>183</v>
      </c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7"/>
      <c r="R301" s="28"/>
      <c r="S301" s="26"/>
      <c r="T301" s="26"/>
      <c r="U301" s="26"/>
      <c r="V301" s="27"/>
      <c r="W301" s="35"/>
      <c r="X301" s="36"/>
      <c r="Y301" s="36"/>
      <c r="Z301" s="36"/>
      <c r="AA301" s="36"/>
      <c r="AB301" s="37"/>
      <c r="AC301" s="58"/>
      <c r="AD301" s="59"/>
      <c r="AE301" s="59"/>
      <c r="AF301" s="59"/>
      <c r="AG301" s="59"/>
      <c r="AH301" s="60"/>
      <c r="AI301" s="58"/>
      <c r="AJ301" s="59"/>
      <c r="AK301" s="59"/>
      <c r="AL301" s="59"/>
      <c r="AM301" s="59"/>
      <c r="AN301" s="61"/>
    </row>
    <row r="302" spans="1:40" ht="12.75" customHeight="1" x14ac:dyDescent="0.25">
      <c r="A302" s="25" t="s">
        <v>184</v>
      </c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7"/>
      <c r="R302" s="28"/>
      <c r="S302" s="26"/>
      <c r="T302" s="26"/>
      <c r="U302" s="26"/>
      <c r="V302" s="27"/>
      <c r="W302" s="35"/>
      <c r="X302" s="36"/>
      <c r="Y302" s="36"/>
      <c r="Z302" s="36"/>
      <c r="AA302" s="36"/>
      <c r="AB302" s="37"/>
      <c r="AC302" s="28"/>
      <c r="AD302" s="26"/>
      <c r="AE302" s="26"/>
      <c r="AF302" s="26"/>
      <c r="AG302" s="26"/>
      <c r="AH302" s="27"/>
      <c r="AI302" s="28"/>
      <c r="AJ302" s="26"/>
      <c r="AK302" s="26"/>
      <c r="AL302" s="26"/>
      <c r="AM302" s="26"/>
      <c r="AN302" s="29"/>
    </row>
    <row r="303" spans="1:40" ht="12.75" customHeight="1" x14ac:dyDescent="0.25">
      <c r="A303" s="25" t="s">
        <v>185</v>
      </c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7"/>
      <c r="R303" s="28"/>
      <c r="S303" s="26"/>
      <c r="T303" s="26"/>
      <c r="U303" s="26"/>
      <c r="V303" s="27"/>
      <c r="W303" s="35"/>
      <c r="X303" s="36"/>
      <c r="Y303" s="36"/>
      <c r="Z303" s="36"/>
      <c r="AA303" s="36"/>
      <c r="AB303" s="37"/>
      <c r="AC303" s="28"/>
      <c r="AD303" s="26"/>
      <c r="AE303" s="26"/>
      <c r="AF303" s="26"/>
      <c r="AG303" s="26"/>
      <c r="AH303" s="27"/>
      <c r="AI303" s="28"/>
      <c r="AJ303" s="26"/>
      <c r="AK303" s="26"/>
      <c r="AL303" s="26"/>
      <c r="AM303" s="26"/>
      <c r="AN303" s="29"/>
    </row>
    <row r="304" spans="1:40" ht="12.75" customHeight="1" x14ac:dyDescent="0.25">
      <c r="A304" s="25" t="s">
        <v>186</v>
      </c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7"/>
      <c r="R304" s="28"/>
      <c r="S304" s="26"/>
      <c r="T304" s="26"/>
      <c r="U304" s="26"/>
      <c r="V304" s="27"/>
      <c r="W304" s="35"/>
      <c r="X304" s="36"/>
      <c r="Y304" s="36"/>
      <c r="Z304" s="36"/>
      <c r="AA304" s="36"/>
      <c r="AB304" s="37"/>
      <c r="AC304" s="28"/>
      <c r="AD304" s="26"/>
      <c r="AE304" s="26"/>
      <c r="AF304" s="26"/>
      <c r="AG304" s="26"/>
      <c r="AH304" s="27"/>
      <c r="AI304" s="28"/>
      <c r="AJ304" s="26"/>
      <c r="AK304" s="26"/>
      <c r="AL304" s="26"/>
      <c r="AM304" s="26"/>
      <c r="AN304" s="29"/>
    </row>
    <row r="305" spans="1:40" ht="12.75" customHeight="1" x14ac:dyDescent="0.25">
      <c r="A305" s="25" t="s">
        <v>187</v>
      </c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7"/>
      <c r="R305" s="28"/>
      <c r="S305" s="26"/>
      <c r="T305" s="26"/>
      <c r="U305" s="26"/>
      <c r="V305" s="27"/>
      <c r="W305" s="35"/>
      <c r="X305" s="36"/>
      <c r="Y305" s="36"/>
      <c r="Z305" s="36"/>
      <c r="AA305" s="36"/>
      <c r="AB305" s="37"/>
      <c r="AC305" s="28"/>
      <c r="AD305" s="26"/>
      <c r="AE305" s="26"/>
      <c r="AF305" s="26"/>
      <c r="AG305" s="26"/>
      <c r="AH305" s="27"/>
      <c r="AI305" s="28"/>
      <c r="AJ305" s="26"/>
      <c r="AK305" s="26"/>
      <c r="AL305" s="26"/>
      <c r="AM305" s="26"/>
      <c r="AN305" s="29"/>
    </row>
    <row r="306" spans="1:40" ht="12.75" customHeight="1" x14ac:dyDescent="0.25">
      <c r="A306" s="25" t="s">
        <v>188</v>
      </c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7"/>
      <c r="R306" s="28"/>
      <c r="S306" s="26"/>
      <c r="T306" s="26"/>
      <c r="U306" s="26"/>
      <c r="V306" s="27"/>
      <c r="W306" s="35"/>
      <c r="X306" s="36"/>
      <c r="Y306" s="36"/>
      <c r="Z306" s="36"/>
      <c r="AA306" s="36"/>
      <c r="AB306" s="37"/>
      <c r="AC306" s="28"/>
      <c r="AD306" s="26"/>
      <c r="AE306" s="26"/>
      <c r="AF306" s="26"/>
      <c r="AG306" s="26"/>
      <c r="AH306" s="27"/>
      <c r="AI306" s="28"/>
      <c r="AJ306" s="26"/>
      <c r="AK306" s="26"/>
      <c r="AL306" s="26"/>
      <c r="AM306" s="26"/>
      <c r="AN306" s="29"/>
    </row>
    <row r="307" spans="1:40" ht="12.75" customHeight="1" x14ac:dyDescent="0.25">
      <c r="A307" s="25" t="s">
        <v>189</v>
      </c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7"/>
      <c r="R307" s="28"/>
      <c r="S307" s="26"/>
      <c r="T307" s="26"/>
      <c r="U307" s="26"/>
      <c r="V307" s="27"/>
      <c r="W307" s="35"/>
      <c r="X307" s="36"/>
      <c r="Y307" s="36"/>
      <c r="Z307" s="36"/>
      <c r="AA307" s="36"/>
      <c r="AB307" s="37"/>
      <c r="AC307" s="28"/>
      <c r="AD307" s="26"/>
      <c r="AE307" s="26"/>
      <c r="AF307" s="26"/>
      <c r="AG307" s="26"/>
      <c r="AH307" s="27"/>
      <c r="AI307" s="28"/>
      <c r="AJ307" s="26"/>
      <c r="AK307" s="26"/>
      <c r="AL307" s="26"/>
      <c r="AM307" s="26"/>
      <c r="AN307" s="29"/>
    </row>
    <row r="308" spans="1:40" ht="12.75" customHeight="1" x14ac:dyDescent="0.25">
      <c r="A308" s="25" t="s">
        <v>190</v>
      </c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7"/>
      <c r="R308" s="28"/>
      <c r="S308" s="26"/>
      <c r="T308" s="26"/>
      <c r="U308" s="26"/>
      <c r="V308" s="27"/>
      <c r="W308" s="35"/>
      <c r="X308" s="36"/>
      <c r="Y308" s="36"/>
      <c r="Z308" s="36"/>
      <c r="AA308" s="36"/>
      <c r="AB308" s="37"/>
      <c r="AC308" s="28"/>
      <c r="AD308" s="26"/>
      <c r="AE308" s="26"/>
      <c r="AF308" s="26"/>
      <c r="AG308" s="26"/>
      <c r="AH308" s="27"/>
      <c r="AI308" s="28"/>
      <c r="AJ308" s="26"/>
      <c r="AK308" s="26"/>
      <c r="AL308" s="26"/>
      <c r="AM308" s="26"/>
      <c r="AN308" s="29"/>
    </row>
    <row r="309" spans="1:40" ht="12.75" customHeight="1" x14ac:dyDescent="0.25">
      <c r="A309" s="53" t="s">
        <v>191</v>
      </c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5"/>
      <c r="R309" s="56"/>
      <c r="S309" s="54"/>
      <c r="T309" s="54"/>
      <c r="U309" s="54"/>
      <c r="V309" s="55"/>
      <c r="W309" s="56"/>
      <c r="X309" s="54"/>
      <c r="Y309" s="54"/>
      <c r="Z309" s="54"/>
      <c r="AA309" s="54"/>
      <c r="AB309" s="55"/>
      <c r="AC309" s="56"/>
      <c r="AD309" s="54"/>
      <c r="AE309" s="54"/>
      <c r="AF309" s="54"/>
      <c r="AG309" s="54"/>
      <c r="AH309" s="55"/>
      <c r="AI309" s="56"/>
      <c r="AJ309" s="54"/>
      <c r="AK309" s="54"/>
      <c r="AL309" s="54"/>
      <c r="AM309" s="54"/>
      <c r="AN309" s="57"/>
    </row>
    <row r="310" spans="1:40" ht="12.75" customHeight="1" x14ac:dyDescent="0.25">
      <c r="A310" s="53" t="s">
        <v>192</v>
      </c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5"/>
      <c r="R310" s="56"/>
      <c r="S310" s="54"/>
      <c r="T310" s="54"/>
      <c r="U310" s="54"/>
      <c r="V310" s="55"/>
      <c r="W310" s="56"/>
      <c r="X310" s="54"/>
      <c r="Y310" s="54"/>
      <c r="Z310" s="54"/>
      <c r="AA310" s="54"/>
      <c r="AB310" s="55"/>
      <c r="AC310" s="56"/>
      <c r="AD310" s="54"/>
      <c r="AE310" s="54"/>
      <c r="AF310" s="54"/>
      <c r="AG310" s="54"/>
      <c r="AH310" s="55"/>
      <c r="AI310" s="56"/>
      <c r="AJ310" s="54"/>
      <c r="AK310" s="54"/>
      <c r="AL310" s="54"/>
      <c r="AM310" s="54"/>
      <c r="AN310" s="57"/>
    </row>
    <row r="311" spans="1:40" ht="25.5" customHeight="1" x14ac:dyDescent="0.25">
      <c r="A311" s="25" t="s">
        <v>178</v>
      </c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7"/>
      <c r="R311" s="28"/>
      <c r="S311" s="26"/>
      <c r="T311" s="26"/>
      <c r="U311" s="26"/>
      <c r="V311" s="27"/>
      <c r="W311" s="35"/>
      <c r="X311" s="36"/>
      <c r="Y311" s="36"/>
      <c r="Z311" s="36"/>
      <c r="AA311" s="36"/>
      <c r="AB311" s="37"/>
      <c r="AC311" s="28"/>
      <c r="AD311" s="26"/>
      <c r="AE311" s="26"/>
      <c r="AF311" s="26"/>
      <c r="AG311" s="26"/>
      <c r="AH311" s="27"/>
      <c r="AI311" s="28"/>
      <c r="AJ311" s="26"/>
      <c r="AK311" s="26"/>
      <c r="AL311" s="26"/>
      <c r="AM311" s="26"/>
      <c r="AN311" s="29"/>
    </row>
    <row r="312" spans="1:40" ht="25.5" customHeight="1" x14ac:dyDescent="0.25">
      <c r="A312" s="25" t="s">
        <v>179</v>
      </c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7"/>
      <c r="R312" s="35"/>
      <c r="S312" s="36"/>
      <c r="T312" s="36"/>
      <c r="U312" s="36"/>
      <c r="V312" s="37"/>
      <c r="W312" s="35"/>
      <c r="X312" s="36"/>
      <c r="Y312" s="36"/>
      <c r="Z312" s="36"/>
      <c r="AA312" s="36"/>
      <c r="AB312" s="37"/>
      <c r="AC312" s="35"/>
      <c r="AD312" s="36"/>
      <c r="AE312" s="36"/>
      <c r="AF312" s="36"/>
      <c r="AG312" s="36"/>
      <c r="AH312" s="37"/>
      <c r="AI312" s="28"/>
      <c r="AJ312" s="26"/>
      <c r="AK312" s="26"/>
      <c r="AL312" s="26"/>
      <c r="AM312" s="26"/>
      <c r="AN312" s="29"/>
    </row>
    <row r="313" spans="1:40" ht="12.75" customHeight="1" x14ac:dyDescent="0.25">
      <c r="A313" s="25" t="s">
        <v>180</v>
      </c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7"/>
      <c r="R313" s="35">
        <v>472112</v>
      </c>
      <c r="S313" s="36"/>
      <c r="T313" s="36"/>
      <c r="U313" s="36"/>
      <c r="V313" s="37"/>
      <c r="W313" s="35"/>
      <c r="X313" s="36"/>
      <c r="Y313" s="36"/>
      <c r="Z313" s="36"/>
      <c r="AA313" s="36"/>
      <c r="AB313" s="37"/>
      <c r="AC313" s="35">
        <v>472112</v>
      </c>
      <c r="AD313" s="36"/>
      <c r="AE313" s="36"/>
      <c r="AF313" s="36"/>
      <c r="AG313" s="36"/>
      <c r="AH313" s="37"/>
      <c r="AI313" s="28"/>
      <c r="AJ313" s="26"/>
      <c r="AK313" s="26"/>
      <c r="AL313" s="26"/>
      <c r="AM313" s="26"/>
      <c r="AN313" s="29"/>
    </row>
    <row r="314" spans="1:40" ht="12.75" customHeight="1" x14ac:dyDescent="0.25">
      <c r="A314" s="25" t="s">
        <v>126</v>
      </c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7"/>
      <c r="R314" s="35"/>
      <c r="S314" s="36"/>
      <c r="T314" s="36"/>
      <c r="U314" s="36"/>
      <c r="V314" s="37"/>
      <c r="W314" s="35"/>
      <c r="X314" s="36"/>
      <c r="Y314" s="36"/>
      <c r="Z314" s="36"/>
      <c r="AA314" s="36"/>
      <c r="AB314" s="37"/>
      <c r="AC314" s="35"/>
      <c r="AD314" s="36"/>
      <c r="AE314" s="36"/>
      <c r="AF314" s="36"/>
      <c r="AG314" s="36"/>
      <c r="AH314" s="37"/>
      <c r="AI314" s="28"/>
      <c r="AJ314" s="26"/>
      <c r="AK314" s="26"/>
      <c r="AL314" s="26"/>
      <c r="AM314" s="26"/>
      <c r="AN314" s="29"/>
    </row>
    <row r="315" spans="1:40" ht="12.75" customHeight="1" x14ac:dyDescent="0.25">
      <c r="A315" s="25" t="s">
        <v>181</v>
      </c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7"/>
      <c r="R315" s="35"/>
      <c r="S315" s="36"/>
      <c r="T315" s="36"/>
      <c r="U315" s="36"/>
      <c r="V315" s="37"/>
      <c r="W315" s="35"/>
      <c r="X315" s="36"/>
      <c r="Y315" s="36"/>
      <c r="Z315" s="36"/>
      <c r="AA315" s="36"/>
      <c r="AB315" s="37"/>
      <c r="AC315" s="35"/>
      <c r="AD315" s="36"/>
      <c r="AE315" s="36"/>
      <c r="AF315" s="36"/>
      <c r="AG315" s="36"/>
      <c r="AH315" s="37"/>
      <c r="AI315" s="28"/>
      <c r="AJ315" s="26"/>
      <c r="AK315" s="26"/>
      <c r="AL315" s="26"/>
      <c r="AM315" s="26"/>
      <c r="AN315" s="29"/>
    </row>
    <row r="316" spans="1:40" ht="25.5" customHeight="1" x14ac:dyDescent="0.25">
      <c r="A316" s="25" t="s">
        <v>182</v>
      </c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7"/>
      <c r="R316" s="35"/>
      <c r="S316" s="36"/>
      <c r="T316" s="36"/>
      <c r="U316" s="36"/>
      <c r="V316" s="37"/>
      <c r="W316" s="35"/>
      <c r="X316" s="36"/>
      <c r="Y316" s="36"/>
      <c r="Z316" s="36"/>
      <c r="AA316" s="36"/>
      <c r="AB316" s="37"/>
      <c r="AC316" s="35"/>
      <c r="AD316" s="36"/>
      <c r="AE316" s="36"/>
      <c r="AF316" s="36"/>
      <c r="AG316" s="36"/>
      <c r="AH316" s="37"/>
      <c r="AI316" s="28"/>
      <c r="AJ316" s="26"/>
      <c r="AK316" s="26"/>
      <c r="AL316" s="26"/>
      <c r="AM316" s="26"/>
      <c r="AN316" s="29"/>
    </row>
    <row r="317" spans="1:40" ht="12.75" customHeight="1" x14ac:dyDescent="0.25">
      <c r="A317" s="25" t="s">
        <v>193</v>
      </c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7"/>
      <c r="R317" s="35">
        <v>8765</v>
      </c>
      <c r="S317" s="36"/>
      <c r="T317" s="36"/>
      <c r="U317" s="36"/>
      <c r="V317" s="37"/>
      <c r="W317" s="35"/>
      <c r="X317" s="36"/>
      <c r="Y317" s="36"/>
      <c r="Z317" s="36"/>
      <c r="AA317" s="36"/>
      <c r="AB317" s="37"/>
      <c r="AC317" s="35">
        <v>8765</v>
      </c>
      <c r="AD317" s="36"/>
      <c r="AE317" s="36"/>
      <c r="AF317" s="36"/>
      <c r="AG317" s="36"/>
      <c r="AH317" s="37"/>
      <c r="AI317" s="28"/>
      <c r="AJ317" s="26"/>
      <c r="AK317" s="26"/>
      <c r="AL317" s="26"/>
      <c r="AM317" s="26"/>
      <c r="AN317" s="29"/>
    </row>
    <row r="318" spans="1:40" ht="12.75" customHeight="1" x14ac:dyDescent="0.25">
      <c r="A318" s="25" t="s">
        <v>194</v>
      </c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7"/>
      <c r="R318" s="35">
        <v>12988</v>
      </c>
      <c r="S318" s="36"/>
      <c r="T318" s="36"/>
      <c r="U318" s="36"/>
      <c r="V318" s="37"/>
      <c r="W318" s="35"/>
      <c r="X318" s="36"/>
      <c r="Y318" s="36"/>
      <c r="Z318" s="36"/>
      <c r="AA318" s="36"/>
      <c r="AB318" s="37"/>
      <c r="AC318" s="35">
        <v>12988</v>
      </c>
      <c r="AD318" s="36"/>
      <c r="AE318" s="36"/>
      <c r="AF318" s="36"/>
      <c r="AG318" s="36"/>
      <c r="AH318" s="37"/>
      <c r="AI318" s="28"/>
      <c r="AJ318" s="26"/>
      <c r="AK318" s="26"/>
      <c r="AL318" s="26"/>
      <c r="AM318" s="26"/>
      <c r="AN318" s="29"/>
    </row>
    <row r="319" spans="1:40" ht="12.75" customHeight="1" x14ac:dyDescent="0.25">
      <c r="A319" s="25" t="s">
        <v>195</v>
      </c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7"/>
      <c r="R319" s="35">
        <v>36107</v>
      </c>
      <c r="S319" s="36"/>
      <c r="T319" s="36"/>
      <c r="U319" s="36"/>
      <c r="V319" s="37"/>
      <c r="W319" s="35"/>
      <c r="X319" s="36"/>
      <c r="Y319" s="36"/>
      <c r="Z319" s="36"/>
      <c r="AA319" s="36"/>
      <c r="AB319" s="37"/>
      <c r="AC319" s="35">
        <v>36107</v>
      </c>
      <c r="AD319" s="36"/>
      <c r="AE319" s="36"/>
      <c r="AF319" s="36"/>
      <c r="AG319" s="36"/>
      <c r="AH319" s="37"/>
      <c r="AI319" s="28"/>
      <c r="AJ319" s="26"/>
      <c r="AK319" s="26"/>
      <c r="AL319" s="26"/>
      <c r="AM319" s="26"/>
      <c r="AN319" s="29"/>
    </row>
    <row r="320" spans="1:40" ht="12.75" customHeight="1" x14ac:dyDescent="0.25">
      <c r="A320" s="25" t="s">
        <v>196</v>
      </c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7"/>
      <c r="R320" s="35">
        <v>411105</v>
      </c>
      <c r="S320" s="36"/>
      <c r="T320" s="36"/>
      <c r="U320" s="36"/>
      <c r="V320" s="37"/>
      <c r="W320" s="35"/>
      <c r="X320" s="36"/>
      <c r="Y320" s="36"/>
      <c r="Z320" s="36"/>
      <c r="AA320" s="36"/>
      <c r="AB320" s="37"/>
      <c r="AC320" s="35">
        <v>317562</v>
      </c>
      <c r="AD320" s="36"/>
      <c r="AE320" s="36"/>
      <c r="AF320" s="36"/>
      <c r="AG320" s="36"/>
      <c r="AH320" s="37"/>
      <c r="AI320" s="28"/>
      <c r="AJ320" s="26"/>
      <c r="AK320" s="26"/>
      <c r="AL320" s="26"/>
      <c r="AM320" s="26"/>
      <c r="AN320" s="29"/>
    </row>
    <row r="321" spans="1:40" ht="12.75" customHeight="1" x14ac:dyDescent="0.25">
      <c r="A321" s="25" t="s">
        <v>197</v>
      </c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7"/>
      <c r="R321" s="35"/>
      <c r="S321" s="36"/>
      <c r="T321" s="36"/>
      <c r="U321" s="36"/>
      <c r="V321" s="37"/>
      <c r="W321" s="35"/>
      <c r="X321" s="36"/>
      <c r="Y321" s="36"/>
      <c r="Z321" s="36"/>
      <c r="AA321" s="36"/>
      <c r="AB321" s="37"/>
      <c r="AC321" s="35"/>
      <c r="AD321" s="36"/>
      <c r="AE321" s="36"/>
      <c r="AF321" s="36"/>
      <c r="AG321" s="36"/>
      <c r="AH321" s="37"/>
      <c r="AI321" s="28"/>
      <c r="AJ321" s="26"/>
      <c r="AK321" s="26"/>
      <c r="AL321" s="26"/>
      <c r="AM321" s="26"/>
      <c r="AN321" s="29"/>
    </row>
    <row r="322" spans="1:40" ht="12.75" customHeight="1" thickBot="1" x14ac:dyDescent="0.3">
      <c r="A322" s="30" t="s">
        <v>198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2"/>
      <c r="R322" s="50">
        <v>12107</v>
      </c>
      <c r="S322" s="51"/>
      <c r="T322" s="51"/>
      <c r="U322" s="51"/>
      <c r="V322" s="52"/>
      <c r="W322" s="50"/>
      <c r="X322" s="51"/>
      <c r="Y322" s="51"/>
      <c r="Z322" s="51"/>
      <c r="AA322" s="51"/>
      <c r="AB322" s="52"/>
      <c r="AC322" s="50">
        <v>12107</v>
      </c>
      <c r="AD322" s="51"/>
      <c r="AE322" s="51"/>
      <c r="AF322" s="51"/>
      <c r="AG322" s="51"/>
      <c r="AH322" s="52"/>
      <c r="AI322" s="33"/>
      <c r="AJ322" s="31"/>
      <c r="AK322" s="31"/>
      <c r="AL322" s="31"/>
      <c r="AM322" s="31"/>
      <c r="AN322" s="34"/>
    </row>
    <row r="323" spans="1:40" ht="12.75" customHeight="1" x14ac:dyDescent="0.2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"/>
    </row>
    <row r="324" spans="1:40" ht="16.5" customHeight="1" thickBot="1" x14ac:dyDescent="0.35">
      <c r="A324" s="39" t="s">
        <v>263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2"/>
    </row>
    <row r="325" spans="1:40" ht="38.25" customHeight="1" thickBot="1" x14ac:dyDescent="0.3">
      <c r="A325" s="40" t="s">
        <v>20</v>
      </c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2"/>
      <c r="Y325" s="41" t="s">
        <v>21</v>
      </c>
      <c r="Z325" s="41"/>
      <c r="AA325" s="41"/>
      <c r="AB325" s="41"/>
      <c r="AC325" s="41"/>
      <c r="AD325" s="41"/>
      <c r="AE325" s="42"/>
      <c r="AF325" s="41" t="s">
        <v>302</v>
      </c>
      <c r="AG325" s="41"/>
      <c r="AH325" s="41"/>
      <c r="AI325" s="41"/>
      <c r="AJ325" s="41"/>
      <c r="AK325" s="41"/>
      <c r="AL325" s="41"/>
      <c r="AM325" s="41"/>
      <c r="AN325" s="45"/>
    </row>
    <row r="326" spans="1:40" ht="12.75" customHeight="1" thickTop="1" x14ac:dyDescent="0.25">
      <c r="A326" s="25" t="s">
        <v>199</v>
      </c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7"/>
      <c r="Y326" s="28"/>
      <c r="Z326" s="26"/>
      <c r="AA326" s="26"/>
      <c r="AB326" s="26"/>
      <c r="AC326" s="26"/>
      <c r="AD326" s="26"/>
      <c r="AE326" s="27"/>
      <c r="AF326" s="28"/>
      <c r="AG326" s="26"/>
      <c r="AH326" s="26"/>
      <c r="AI326" s="26"/>
      <c r="AJ326" s="26"/>
      <c r="AK326" s="26"/>
      <c r="AL326" s="26"/>
      <c r="AM326" s="26"/>
      <c r="AN326" s="29"/>
    </row>
    <row r="327" spans="1:40" ht="12.75" customHeight="1" x14ac:dyDescent="0.25">
      <c r="A327" s="25" t="s">
        <v>200</v>
      </c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7"/>
      <c r="Y327" s="28"/>
      <c r="Z327" s="26"/>
      <c r="AA327" s="26"/>
      <c r="AB327" s="26"/>
      <c r="AC327" s="26"/>
      <c r="AD327" s="26"/>
      <c r="AE327" s="27"/>
      <c r="AF327" s="28"/>
      <c r="AG327" s="26"/>
      <c r="AH327" s="26"/>
      <c r="AI327" s="26"/>
      <c r="AJ327" s="26"/>
      <c r="AK327" s="26"/>
      <c r="AL327" s="26"/>
      <c r="AM327" s="26"/>
      <c r="AN327" s="29"/>
    </row>
    <row r="328" spans="1:40" ht="12.75" customHeight="1" x14ac:dyDescent="0.25">
      <c r="A328" s="25" t="s">
        <v>201</v>
      </c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7"/>
      <c r="Y328" s="28"/>
      <c r="Z328" s="26"/>
      <c r="AA328" s="26"/>
      <c r="AB328" s="26"/>
      <c r="AC328" s="26"/>
      <c r="AD328" s="26"/>
      <c r="AE328" s="27"/>
      <c r="AF328" s="28"/>
      <c r="AG328" s="26"/>
      <c r="AH328" s="26"/>
      <c r="AI328" s="26"/>
      <c r="AJ328" s="26"/>
      <c r="AK328" s="26"/>
      <c r="AL328" s="26"/>
      <c r="AM328" s="26"/>
      <c r="AN328" s="29"/>
    </row>
    <row r="329" spans="1:40" ht="12.75" customHeight="1" x14ac:dyDescent="0.25">
      <c r="A329" s="25" t="s">
        <v>202</v>
      </c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7"/>
      <c r="Y329" s="28"/>
      <c r="Z329" s="26"/>
      <c r="AA329" s="26"/>
      <c r="AB329" s="26"/>
      <c r="AC329" s="26"/>
      <c r="AD329" s="26"/>
      <c r="AE329" s="27"/>
      <c r="AF329" s="28"/>
      <c r="AG329" s="26"/>
      <c r="AH329" s="26"/>
      <c r="AI329" s="26"/>
      <c r="AJ329" s="26"/>
      <c r="AK329" s="26"/>
      <c r="AL329" s="26"/>
      <c r="AM329" s="26"/>
      <c r="AN329" s="29"/>
    </row>
    <row r="330" spans="1:40" ht="12.75" customHeight="1" x14ac:dyDescent="0.25">
      <c r="A330" s="25" t="s">
        <v>203</v>
      </c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7"/>
      <c r="Y330" s="28"/>
      <c r="Z330" s="26"/>
      <c r="AA330" s="26"/>
      <c r="AB330" s="26"/>
      <c r="AC330" s="26"/>
      <c r="AD330" s="26"/>
      <c r="AE330" s="27"/>
      <c r="AF330" s="28"/>
      <c r="AG330" s="26"/>
      <c r="AH330" s="26"/>
      <c r="AI330" s="26"/>
      <c r="AJ330" s="26"/>
      <c r="AK330" s="26"/>
      <c r="AL330" s="26"/>
      <c r="AM330" s="26"/>
      <c r="AN330" s="29"/>
    </row>
    <row r="331" spans="1:40" ht="12.75" customHeight="1" x14ac:dyDescent="0.25">
      <c r="A331" s="25" t="s">
        <v>204</v>
      </c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7"/>
      <c r="Y331" s="28"/>
      <c r="Z331" s="26"/>
      <c r="AA331" s="26"/>
      <c r="AB331" s="26"/>
      <c r="AC331" s="26"/>
      <c r="AD331" s="26"/>
      <c r="AE331" s="27"/>
      <c r="AF331" s="28"/>
      <c r="AG331" s="26"/>
      <c r="AH331" s="26"/>
      <c r="AI331" s="26"/>
      <c r="AJ331" s="26"/>
      <c r="AK331" s="26"/>
      <c r="AL331" s="26"/>
      <c r="AM331" s="26"/>
      <c r="AN331" s="29"/>
    </row>
    <row r="332" spans="1:40" ht="12.75" customHeight="1" thickBot="1" x14ac:dyDescent="0.3">
      <c r="A332" s="30" t="s">
        <v>205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2"/>
      <c r="Y332" s="33"/>
      <c r="Z332" s="31"/>
      <c r="AA332" s="31"/>
      <c r="AB332" s="31"/>
      <c r="AC332" s="31"/>
      <c r="AD332" s="31"/>
      <c r="AE332" s="32"/>
      <c r="AF332" s="33"/>
      <c r="AG332" s="31"/>
      <c r="AH332" s="31"/>
      <c r="AI332" s="31"/>
      <c r="AJ332" s="31"/>
      <c r="AK332" s="31"/>
      <c r="AL332" s="31"/>
      <c r="AM332" s="31"/>
      <c r="AN332" s="34"/>
    </row>
    <row r="333" spans="1:40" ht="12.75" customHeight="1" x14ac:dyDescent="0.2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"/>
    </row>
    <row r="334" spans="1:40" ht="33" customHeight="1" thickBot="1" x14ac:dyDescent="0.35">
      <c r="A334" s="39" t="s">
        <v>264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2"/>
    </row>
    <row r="335" spans="1:40" ht="38.25" customHeight="1" thickBot="1" x14ac:dyDescent="0.3">
      <c r="A335" s="40" t="s">
        <v>206</v>
      </c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2"/>
      <c r="AC335" s="41" t="s">
        <v>21</v>
      </c>
      <c r="AD335" s="41"/>
      <c r="AE335" s="41"/>
      <c r="AF335" s="41"/>
      <c r="AG335" s="41"/>
      <c r="AH335" s="42"/>
      <c r="AI335" s="41" t="s">
        <v>110</v>
      </c>
      <c r="AJ335" s="41"/>
      <c r="AK335" s="41"/>
      <c r="AL335" s="41"/>
      <c r="AM335" s="41"/>
      <c r="AN335" s="45"/>
    </row>
    <row r="336" spans="1:40" ht="12.75" customHeight="1" thickTop="1" x14ac:dyDescent="0.25">
      <c r="A336" s="25" t="s">
        <v>207</v>
      </c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7"/>
      <c r="AC336" s="28">
        <v>0</v>
      </c>
      <c r="AD336" s="26"/>
      <c r="AE336" s="26"/>
      <c r="AF336" s="26"/>
      <c r="AG336" s="26"/>
      <c r="AH336" s="27"/>
      <c r="AI336" s="28">
        <v>0</v>
      </c>
      <c r="AJ336" s="26"/>
      <c r="AK336" s="26"/>
      <c r="AL336" s="26"/>
      <c r="AM336" s="26"/>
      <c r="AN336" s="29"/>
    </row>
    <row r="337" spans="1:40" ht="12.75" customHeight="1" x14ac:dyDescent="0.25">
      <c r="A337" s="2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7"/>
      <c r="AC337" s="28">
        <v>0</v>
      </c>
      <c r="AD337" s="26"/>
      <c r="AE337" s="26"/>
      <c r="AF337" s="26"/>
      <c r="AG337" s="26"/>
      <c r="AH337" s="27"/>
      <c r="AI337" s="28">
        <v>0</v>
      </c>
      <c r="AJ337" s="26"/>
      <c r="AK337" s="26"/>
      <c r="AL337" s="26"/>
      <c r="AM337" s="26"/>
      <c r="AN337" s="29"/>
    </row>
    <row r="338" spans="1:40" ht="12.75" customHeight="1" x14ac:dyDescent="0.25">
      <c r="A338" s="2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7"/>
      <c r="AC338" s="28">
        <v>0</v>
      </c>
      <c r="AD338" s="26"/>
      <c r="AE338" s="26"/>
      <c r="AF338" s="26"/>
      <c r="AG338" s="26"/>
      <c r="AH338" s="27"/>
      <c r="AI338" s="28">
        <v>0</v>
      </c>
      <c r="AJ338" s="26"/>
      <c r="AK338" s="26"/>
      <c r="AL338" s="26"/>
      <c r="AM338" s="26"/>
      <c r="AN338" s="29"/>
    </row>
    <row r="339" spans="1:40" ht="12.75" customHeight="1" x14ac:dyDescent="0.25">
      <c r="A339" s="2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7"/>
      <c r="AC339" s="28">
        <v>0</v>
      </c>
      <c r="AD339" s="26"/>
      <c r="AE339" s="26"/>
      <c r="AF339" s="26"/>
      <c r="AG339" s="26"/>
      <c r="AH339" s="27"/>
      <c r="AI339" s="28">
        <v>0</v>
      </c>
      <c r="AJ339" s="26"/>
      <c r="AK339" s="26"/>
      <c r="AL339" s="26"/>
      <c r="AM339" s="26"/>
      <c r="AN339" s="29"/>
    </row>
    <row r="340" spans="1:40" ht="12.75" customHeight="1" x14ac:dyDescent="0.25">
      <c r="A340" s="25" t="s">
        <v>208</v>
      </c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7"/>
      <c r="AC340" s="28">
        <v>0</v>
      </c>
      <c r="AD340" s="26"/>
      <c r="AE340" s="26"/>
      <c r="AF340" s="26"/>
      <c r="AG340" s="26"/>
      <c r="AH340" s="27"/>
      <c r="AI340" s="28">
        <v>0</v>
      </c>
      <c r="AJ340" s="26"/>
      <c r="AK340" s="26"/>
      <c r="AL340" s="26"/>
      <c r="AM340" s="26"/>
      <c r="AN340" s="29"/>
    </row>
    <row r="341" spans="1:40" ht="12.75" customHeight="1" x14ac:dyDescent="0.25">
      <c r="A341" s="2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7"/>
      <c r="AC341" s="28">
        <v>0</v>
      </c>
      <c r="AD341" s="26"/>
      <c r="AE341" s="26"/>
      <c r="AF341" s="26"/>
      <c r="AG341" s="26"/>
      <c r="AH341" s="27"/>
      <c r="AI341" s="28">
        <v>0</v>
      </c>
      <c r="AJ341" s="26"/>
      <c r="AK341" s="26"/>
      <c r="AL341" s="26"/>
      <c r="AM341" s="26"/>
      <c r="AN341" s="29"/>
    </row>
    <row r="342" spans="1:40" ht="12.75" customHeight="1" x14ac:dyDescent="0.25">
      <c r="A342" s="2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7"/>
      <c r="AC342" s="28">
        <v>0</v>
      </c>
      <c r="AD342" s="26"/>
      <c r="AE342" s="26"/>
      <c r="AF342" s="26"/>
      <c r="AG342" s="26"/>
      <c r="AH342" s="27"/>
      <c r="AI342" s="28">
        <v>0</v>
      </c>
      <c r="AJ342" s="26"/>
      <c r="AK342" s="26"/>
      <c r="AL342" s="26"/>
      <c r="AM342" s="26"/>
      <c r="AN342" s="29"/>
    </row>
    <row r="343" spans="1:40" ht="12.75" customHeight="1" x14ac:dyDescent="0.25">
      <c r="A343" s="2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7"/>
      <c r="AC343" s="28">
        <v>0</v>
      </c>
      <c r="AD343" s="26"/>
      <c r="AE343" s="26"/>
      <c r="AF343" s="26"/>
      <c r="AG343" s="26"/>
      <c r="AH343" s="27"/>
      <c r="AI343" s="28">
        <v>0</v>
      </c>
      <c r="AJ343" s="26"/>
      <c r="AK343" s="26"/>
      <c r="AL343" s="26"/>
      <c r="AM343" s="26"/>
      <c r="AN343" s="29"/>
    </row>
    <row r="344" spans="1:40" ht="12.75" customHeight="1" x14ac:dyDescent="0.25">
      <c r="A344" s="25" t="s">
        <v>209</v>
      </c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7"/>
      <c r="AC344" s="28">
        <v>0</v>
      </c>
      <c r="AD344" s="26"/>
      <c r="AE344" s="26"/>
      <c r="AF344" s="26"/>
      <c r="AG344" s="26"/>
      <c r="AH344" s="27"/>
      <c r="AI344" s="28">
        <v>0</v>
      </c>
      <c r="AJ344" s="26"/>
      <c r="AK344" s="26"/>
      <c r="AL344" s="26"/>
      <c r="AM344" s="26"/>
      <c r="AN344" s="29"/>
    </row>
    <row r="345" spans="1:40" ht="12.75" customHeight="1" x14ac:dyDescent="0.25">
      <c r="A345" s="2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7"/>
      <c r="AC345" s="28">
        <v>0</v>
      </c>
      <c r="AD345" s="26"/>
      <c r="AE345" s="26"/>
      <c r="AF345" s="26"/>
      <c r="AG345" s="26"/>
      <c r="AH345" s="27"/>
      <c r="AI345" s="28">
        <v>0</v>
      </c>
      <c r="AJ345" s="26"/>
      <c r="AK345" s="26"/>
      <c r="AL345" s="26"/>
      <c r="AM345" s="26"/>
      <c r="AN345" s="29"/>
    </row>
    <row r="346" spans="1:40" ht="12.75" customHeight="1" x14ac:dyDescent="0.25">
      <c r="A346" s="2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7"/>
      <c r="AC346" s="28">
        <v>0</v>
      </c>
      <c r="AD346" s="26"/>
      <c r="AE346" s="26"/>
      <c r="AF346" s="26"/>
      <c r="AG346" s="26"/>
      <c r="AH346" s="27"/>
      <c r="AI346" s="28">
        <v>0</v>
      </c>
      <c r="AJ346" s="26"/>
      <c r="AK346" s="26"/>
      <c r="AL346" s="26"/>
      <c r="AM346" s="26"/>
      <c r="AN346" s="29"/>
    </row>
    <row r="347" spans="1:40" ht="12.75" customHeight="1" x14ac:dyDescent="0.25">
      <c r="A347" s="2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7"/>
      <c r="AC347" s="28">
        <v>0</v>
      </c>
      <c r="AD347" s="26"/>
      <c r="AE347" s="26"/>
      <c r="AF347" s="26"/>
      <c r="AG347" s="26"/>
      <c r="AH347" s="27"/>
      <c r="AI347" s="28">
        <v>0</v>
      </c>
      <c r="AJ347" s="26"/>
      <c r="AK347" s="26"/>
      <c r="AL347" s="26"/>
      <c r="AM347" s="26"/>
      <c r="AN347" s="29"/>
    </row>
    <row r="348" spans="1:40" ht="12.75" customHeight="1" x14ac:dyDescent="0.25">
      <c r="A348" s="25" t="s">
        <v>210</v>
      </c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7"/>
      <c r="AC348" s="35">
        <v>0</v>
      </c>
      <c r="AD348" s="36"/>
      <c r="AE348" s="36"/>
      <c r="AF348" s="36"/>
      <c r="AG348" s="36"/>
      <c r="AH348" s="37"/>
      <c r="AI348" s="28">
        <v>0</v>
      </c>
      <c r="AJ348" s="26"/>
      <c r="AK348" s="26"/>
      <c r="AL348" s="26"/>
      <c r="AM348" s="26"/>
      <c r="AN348" s="29"/>
    </row>
    <row r="349" spans="1:40" ht="12.75" customHeight="1" x14ac:dyDescent="0.25">
      <c r="A349" s="2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7"/>
      <c r="AC349" s="28">
        <v>0</v>
      </c>
      <c r="AD349" s="26"/>
      <c r="AE349" s="26"/>
      <c r="AF349" s="26"/>
      <c r="AG349" s="26"/>
      <c r="AH349" s="27"/>
      <c r="AI349" s="28">
        <v>0</v>
      </c>
      <c r="AJ349" s="26"/>
      <c r="AK349" s="26"/>
      <c r="AL349" s="26"/>
      <c r="AM349" s="26"/>
      <c r="AN349" s="29"/>
    </row>
    <row r="350" spans="1:40" ht="12.75" customHeight="1" x14ac:dyDescent="0.25">
      <c r="A350" s="2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7"/>
      <c r="AC350" s="28">
        <v>0</v>
      </c>
      <c r="AD350" s="26"/>
      <c r="AE350" s="26"/>
      <c r="AF350" s="26"/>
      <c r="AG350" s="26"/>
      <c r="AH350" s="27"/>
      <c r="AI350" s="28">
        <v>0</v>
      </c>
      <c r="AJ350" s="26"/>
      <c r="AK350" s="26"/>
      <c r="AL350" s="26"/>
      <c r="AM350" s="26"/>
      <c r="AN350" s="29"/>
    </row>
    <row r="351" spans="1:40" ht="12.75" customHeight="1" thickBot="1" x14ac:dyDescent="0.3">
      <c r="A351" s="30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2"/>
      <c r="AC351" s="33">
        <v>0</v>
      </c>
      <c r="AD351" s="31"/>
      <c r="AE351" s="31"/>
      <c r="AF351" s="31"/>
      <c r="AG351" s="31"/>
      <c r="AH351" s="32"/>
      <c r="AI351" s="33">
        <v>0</v>
      </c>
      <c r="AJ351" s="31"/>
      <c r="AK351" s="31"/>
      <c r="AL351" s="31"/>
      <c r="AM351" s="31"/>
      <c r="AN351" s="34"/>
    </row>
    <row r="352" spans="1:40" ht="12.75" customHeight="1" x14ac:dyDescent="0.2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"/>
    </row>
    <row r="353" spans="1:40" ht="15" customHeight="1" x14ac:dyDescent="0.25">
      <c r="A353" s="22" t="s">
        <v>212</v>
      </c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"/>
    </row>
    <row r="354" spans="1:40" ht="12.75" customHeight="1" x14ac:dyDescent="0.2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"/>
    </row>
    <row r="355" spans="1:40" ht="15.75" customHeight="1" x14ac:dyDescent="0.3">
      <c r="A355" s="24" t="s">
        <v>213</v>
      </c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"/>
    </row>
    <row r="356" spans="1:40" ht="12.75" customHeight="1" x14ac:dyDescent="0.2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"/>
    </row>
    <row r="357" spans="1:40" ht="16.5" customHeight="1" thickBot="1" x14ac:dyDescent="0.35">
      <c r="A357" s="39" t="s">
        <v>265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2"/>
    </row>
    <row r="358" spans="1:40" ht="51" customHeight="1" thickBot="1" x14ac:dyDescent="0.3">
      <c r="A358" s="40" t="s">
        <v>20</v>
      </c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2"/>
      <c r="V358" s="41" t="s">
        <v>214</v>
      </c>
      <c r="W358" s="41"/>
      <c r="X358" s="41"/>
      <c r="Y358" s="42"/>
      <c r="Z358" s="41" t="s">
        <v>215</v>
      </c>
      <c r="AA358" s="41"/>
      <c r="AB358" s="42"/>
      <c r="AC358" s="41" t="s">
        <v>216</v>
      </c>
      <c r="AD358" s="41"/>
      <c r="AE358" s="41"/>
      <c r="AF358" s="42"/>
      <c r="AG358" s="41" t="s">
        <v>217</v>
      </c>
      <c r="AH358" s="41"/>
      <c r="AI358" s="41"/>
      <c r="AJ358" s="42"/>
      <c r="AK358" s="41" t="s">
        <v>218</v>
      </c>
      <c r="AL358" s="41"/>
      <c r="AM358" s="41"/>
      <c r="AN358" s="45"/>
    </row>
    <row r="359" spans="1:40" ht="12.75" customHeight="1" thickTop="1" x14ac:dyDescent="0.25">
      <c r="A359" s="25" t="s">
        <v>97</v>
      </c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7"/>
      <c r="V359" s="28">
        <v>0</v>
      </c>
      <c r="W359" s="26"/>
      <c r="X359" s="26"/>
      <c r="Y359" s="27"/>
      <c r="Z359" s="28">
        <v>0</v>
      </c>
      <c r="AA359" s="26"/>
      <c r="AB359" s="27"/>
      <c r="AC359" s="28">
        <v>0</v>
      </c>
      <c r="AD359" s="26"/>
      <c r="AE359" s="26"/>
      <c r="AF359" s="27"/>
      <c r="AG359" s="28">
        <f>V359-Z359</f>
        <v>0</v>
      </c>
      <c r="AH359" s="26"/>
      <c r="AI359" s="26"/>
      <c r="AJ359" s="27"/>
      <c r="AK359" s="28">
        <f>Z359-AC359</f>
        <v>0</v>
      </c>
      <c r="AL359" s="26"/>
      <c r="AM359" s="26"/>
      <c r="AN359" s="29"/>
    </row>
    <row r="360" spans="1:40" ht="12.75" customHeight="1" x14ac:dyDescent="0.25">
      <c r="A360" s="25" t="s">
        <v>98</v>
      </c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7"/>
      <c r="V360" s="28">
        <v>0</v>
      </c>
      <c r="W360" s="26"/>
      <c r="X360" s="26"/>
      <c r="Y360" s="27"/>
      <c r="Z360" s="28">
        <v>0</v>
      </c>
      <c r="AA360" s="26"/>
      <c r="AB360" s="27"/>
      <c r="AC360" s="28">
        <v>0</v>
      </c>
      <c r="AD360" s="26"/>
      <c r="AE360" s="26"/>
      <c r="AF360" s="27"/>
      <c r="AG360" s="28">
        <v>0</v>
      </c>
      <c r="AH360" s="26"/>
      <c r="AI360" s="26"/>
      <c r="AJ360" s="27"/>
      <c r="AK360" s="28">
        <v>0</v>
      </c>
      <c r="AL360" s="26"/>
      <c r="AM360" s="26"/>
      <c r="AN360" s="27"/>
    </row>
    <row r="361" spans="1:40" ht="12.75" customHeight="1" x14ac:dyDescent="0.25">
      <c r="A361" s="25" t="s">
        <v>99</v>
      </c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7"/>
      <c r="V361" s="28">
        <v>0</v>
      </c>
      <c r="W361" s="26"/>
      <c r="X361" s="26"/>
      <c r="Y361" s="27"/>
      <c r="Z361" s="28">
        <v>0</v>
      </c>
      <c r="AA361" s="26"/>
      <c r="AB361" s="27"/>
      <c r="AC361" s="28">
        <v>0</v>
      </c>
      <c r="AD361" s="26"/>
      <c r="AE361" s="26"/>
      <c r="AF361" s="27"/>
      <c r="AG361" s="28">
        <v>0</v>
      </c>
      <c r="AH361" s="26"/>
      <c r="AI361" s="26"/>
      <c r="AJ361" s="27"/>
      <c r="AK361" s="28">
        <v>0</v>
      </c>
      <c r="AL361" s="26"/>
      <c r="AM361" s="26"/>
      <c r="AN361" s="27"/>
    </row>
    <row r="362" spans="1:40" ht="12.75" customHeight="1" x14ac:dyDescent="0.25">
      <c r="A362" s="25" t="s">
        <v>90</v>
      </c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7"/>
      <c r="V362" s="28">
        <v>0</v>
      </c>
      <c r="W362" s="26"/>
      <c r="X362" s="26"/>
      <c r="Y362" s="27"/>
      <c r="Z362" s="28">
        <f>Z359+Z360+Z361</f>
        <v>0</v>
      </c>
      <c r="AA362" s="26"/>
      <c r="AB362" s="27"/>
      <c r="AC362" s="28">
        <v>0</v>
      </c>
      <c r="AD362" s="26"/>
      <c r="AE362" s="26"/>
      <c r="AF362" s="27"/>
      <c r="AG362" s="28">
        <v>0</v>
      </c>
      <c r="AH362" s="26"/>
      <c r="AI362" s="26"/>
      <c r="AJ362" s="27"/>
      <c r="AK362" s="28">
        <v>0</v>
      </c>
      <c r="AL362" s="26"/>
      <c r="AM362" s="26"/>
      <c r="AN362" s="27"/>
    </row>
    <row r="363" spans="1:40" ht="12.75" customHeight="1" x14ac:dyDescent="0.25">
      <c r="A363" s="25" t="s">
        <v>219</v>
      </c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7"/>
      <c r="V363" s="28">
        <v>0</v>
      </c>
      <c r="W363" s="26"/>
      <c r="X363" s="26"/>
      <c r="Y363" s="27"/>
      <c r="Z363" s="28">
        <v>0</v>
      </c>
      <c r="AA363" s="26"/>
      <c r="AB363" s="27"/>
      <c r="AC363" s="28">
        <v>0</v>
      </c>
      <c r="AD363" s="26"/>
      <c r="AE363" s="26"/>
      <c r="AF363" s="27"/>
      <c r="AG363" s="28">
        <v>0</v>
      </c>
      <c r="AH363" s="26"/>
      <c r="AI363" s="26"/>
      <c r="AJ363" s="27"/>
      <c r="AK363" s="28">
        <v>0</v>
      </c>
      <c r="AL363" s="26"/>
      <c r="AM363" s="26"/>
      <c r="AN363" s="27"/>
    </row>
    <row r="364" spans="1:40" ht="12.75" customHeight="1" x14ac:dyDescent="0.25">
      <c r="A364" s="25" t="s">
        <v>220</v>
      </c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7"/>
      <c r="V364" s="28">
        <v>0</v>
      </c>
      <c r="W364" s="26"/>
      <c r="X364" s="26"/>
      <c r="Y364" s="27"/>
      <c r="Z364" s="28">
        <v>0</v>
      </c>
      <c r="AA364" s="26"/>
      <c r="AB364" s="27"/>
      <c r="AC364" s="28">
        <v>0</v>
      </c>
      <c r="AD364" s="26"/>
      <c r="AE364" s="26"/>
      <c r="AF364" s="27"/>
      <c r="AG364" s="28">
        <v>0</v>
      </c>
      <c r="AH364" s="26"/>
      <c r="AI364" s="26"/>
      <c r="AJ364" s="27"/>
      <c r="AK364" s="28">
        <v>0</v>
      </c>
      <c r="AL364" s="26"/>
      <c r="AM364" s="26"/>
      <c r="AN364" s="27"/>
    </row>
    <row r="365" spans="1:40" ht="12.75" customHeight="1" x14ac:dyDescent="0.25">
      <c r="A365" s="25" t="s">
        <v>211</v>
      </c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7"/>
      <c r="V365" s="28">
        <v>0</v>
      </c>
      <c r="W365" s="26"/>
      <c r="X365" s="26"/>
      <c r="Y365" s="27"/>
      <c r="Z365" s="28">
        <v>0</v>
      </c>
      <c r="AA365" s="26"/>
      <c r="AB365" s="27"/>
      <c r="AC365" s="28">
        <v>0</v>
      </c>
      <c r="AD365" s="26"/>
      <c r="AE365" s="26"/>
      <c r="AF365" s="27"/>
      <c r="AG365" s="28">
        <v>0</v>
      </c>
      <c r="AH365" s="26"/>
      <c r="AI365" s="26"/>
      <c r="AJ365" s="27"/>
      <c r="AK365" s="28">
        <v>0</v>
      </c>
      <c r="AL365" s="26"/>
      <c r="AM365" s="26"/>
      <c r="AN365" s="27"/>
    </row>
    <row r="366" spans="1:40" ht="12.75" customHeight="1" thickBot="1" x14ac:dyDescent="0.3">
      <c r="A366" s="30" t="s">
        <v>221</v>
      </c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2"/>
      <c r="V366" s="33">
        <v>0</v>
      </c>
      <c r="W366" s="31"/>
      <c r="X366" s="31"/>
      <c r="Y366" s="32"/>
      <c r="Z366" s="33">
        <v>0</v>
      </c>
      <c r="AA366" s="31"/>
      <c r="AB366" s="32"/>
      <c r="AC366" s="33">
        <v>0</v>
      </c>
      <c r="AD366" s="31"/>
      <c r="AE366" s="31"/>
      <c r="AF366" s="32"/>
      <c r="AG366" s="33">
        <v>0</v>
      </c>
      <c r="AH366" s="31"/>
      <c r="AI366" s="31"/>
      <c r="AJ366" s="32"/>
      <c r="AK366" s="33">
        <v>0</v>
      </c>
      <c r="AL366" s="31"/>
      <c r="AM366" s="31"/>
      <c r="AN366" s="32"/>
    </row>
    <row r="367" spans="1:40" ht="12.75" customHeight="1" x14ac:dyDescent="0.2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"/>
    </row>
    <row r="368" spans="1:40" ht="16.5" customHeight="1" thickBot="1" x14ac:dyDescent="0.35">
      <c r="A368" s="39" t="s">
        <v>266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2"/>
    </row>
    <row r="369" spans="1:40" ht="38.25" customHeight="1" thickBot="1" x14ac:dyDescent="0.3">
      <c r="A369" s="40" t="s">
        <v>20</v>
      </c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2"/>
      <c r="AE369" s="41" t="s">
        <v>21</v>
      </c>
      <c r="AF369" s="41"/>
      <c r="AG369" s="41"/>
      <c r="AH369" s="41"/>
      <c r="AI369" s="42"/>
      <c r="AJ369" s="41" t="s">
        <v>110</v>
      </c>
      <c r="AK369" s="41"/>
      <c r="AL369" s="41"/>
      <c r="AM369" s="41"/>
      <c r="AN369" s="45"/>
    </row>
    <row r="370" spans="1:40" ht="12.75" customHeight="1" thickTop="1" x14ac:dyDescent="0.25">
      <c r="A370" s="25" t="s">
        <v>222</v>
      </c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7"/>
      <c r="AE370" s="28">
        <v>0</v>
      </c>
      <c r="AF370" s="26"/>
      <c r="AG370" s="26"/>
      <c r="AH370" s="26"/>
      <c r="AI370" s="27"/>
      <c r="AJ370" s="28">
        <v>0</v>
      </c>
      <c r="AK370" s="26"/>
      <c r="AL370" s="26"/>
      <c r="AM370" s="26"/>
      <c r="AN370" s="27"/>
    </row>
    <row r="371" spans="1:40" ht="12.75" customHeight="1" x14ac:dyDescent="0.25">
      <c r="A371" s="2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7"/>
      <c r="AE371" s="28">
        <v>0</v>
      </c>
      <c r="AF371" s="26"/>
      <c r="AG371" s="26"/>
      <c r="AH371" s="26"/>
      <c r="AI371" s="27"/>
      <c r="AJ371" s="28">
        <v>0</v>
      </c>
      <c r="AK371" s="26"/>
      <c r="AL371" s="26"/>
      <c r="AM371" s="26"/>
      <c r="AN371" s="27"/>
    </row>
    <row r="372" spans="1:40" ht="12.75" customHeight="1" x14ac:dyDescent="0.25">
      <c r="A372" s="2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7"/>
      <c r="AE372" s="28">
        <v>0</v>
      </c>
      <c r="AF372" s="26"/>
      <c r="AG372" s="26"/>
      <c r="AH372" s="26"/>
      <c r="AI372" s="27"/>
      <c r="AJ372" s="28">
        <v>0</v>
      </c>
      <c r="AK372" s="26"/>
      <c r="AL372" s="26"/>
      <c r="AM372" s="26"/>
      <c r="AN372" s="27"/>
    </row>
    <row r="373" spans="1:40" ht="12.75" customHeight="1" x14ac:dyDescent="0.25">
      <c r="A373" s="2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7"/>
      <c r="AE373" s="28">
        <v>0</v>
      </c>
      <c r="AF373" s="26"/>
      <c r="AG373" s="26"/>
      <c r="AH373" s="26"/>
      <c r="AI373" s="27"/>
      <c r="AJ373" s="28">
        <v>0</v>
      </c>
      <c r="AK373" s="26"/>
      <c r="AL373" s="26"/>
      <c r="AM373" s="26"/>
      <c r="AN373" s="27"/>
    </row>
    <row r="374" spans="1:40" ht="12.75" customHeight="1" x14ac:dyDescent="0.25">
      <c r="A374" s="2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7"/>
      <c r="AE374" s="28">
        <v>0</v>
      </c>
      <c r="AF374" s="26"/>
      <c r="AG374" s="26"/>
      <c r="AH374" s="26"/>
      <c r="AI374" s="27"/>
      <c r="AJ374" s="28">
        <v>0</v>
      </c>
      <c r="AK374" s="26"/>
      <c r="AL374" s="26"/>
      <c r="AM374" s="26"/>
      <c r="AN374" s="27"/>
    </row>
    <row r="375" spans="1:40" ht="12.75" customHeight="1" x14ac:dyDescent="0.25">
      <c r="A375" s="2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7"/>
      <c r="AE375" s="28">
        <v>0</v>
      </c>
      <c r="AF375" s="26"/>
      <c r="AG375" s="26"/>
      <c r="AH375" s="26"/>
      <c r="AI375" s="27"/>
      <c r="AJ375" s="28">
        <v>0</v>
      </c>
      <c r="AK375" s="26"/>
      <c r="AL375" s="26"/>
      <c r="AM375" s="26"/>
      <c r="AN375" s="27"/>
    </row>
    <row r="376" spans="1:40" ht="12.75" customHeight="1" thickBot="1" x14ac:dyDescent="0.3">
      <c r="A376" s="30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2"/>
      <c r="AE376" s="33">
        <v>0</v>
      </c>
      <c r="AF376" s="31"/>
      <c r="AG376" s="31"/>
      <c r="AH376" s="31"/>
      <c r="AI376" s="32"/>
      <c r="AJ376" s="33">
        <v>0</v>
      </c>
      <c r="AK376" s="31"/>
      <c r="AL376" s="31"/>
      <c r="AM376" s="31"/>
      <c r="AN376" s="32"/>
    </row>
    <row r="377" spans="1:40" ht="12.75" customHeight="1" x14ac:dyDescent="0.2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"/>
    </row>
    <row r="378" spans="1:40" ht="16.5" customHeight="1" thickBot="1" x14ac:dyDescent="0.35">
      <c r="A378" s="39" t="s">
        <v>267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2"/>
    </row>
    <row r="379" spans="1:40" ht="38.25" customHeight="1" thickBot="1" x14ac:dyDescent="0.3">
      <c r="A379" s="40" t="s">
        <v>20</v>
      </c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2"/>
      <c r="AE379" s="41" t="s">
        <v>21</v>
      </c>
      <c r="AF379" s="41"/>
      <c r="AG379" s="41"/>
      <c r="AH379" s="41"/>
      <c r="AI379" s="42"/>
      <c r="AJ379" s="41" t="s">
        <v>110</v>
      </c>
      <c r="AK379" s="41"/>
      <c r="AL379" s="41"/>
      <c r="AM379" s="41"/>
      <c r="AN379" s="45"/>
    </row>
    <row r="380" spans="1:40" ht="12.75" customHeight="1" thickTop="1" x14ac:dyDescent="0.25">
      <c r="A380" s="38" t="s">
        <v>235</v>
      </c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7"/>
      <c r="AE380" s="28">
        <v>0</v>
      </c>
      <c r="AF380" s="26"/>
      <c r="AG380" s="26"/>
      <c r="AH380" s="26"/>
      <c r="AI380" s="27"/>
      <c r="AJ380" s="28">
        <v>0</v>
      </c>
      <c r="AK380" s="26"/>
      <c r="AL380" s="26"/>
      <c r="AM380" s="26"/>
      <c r="AN380" s="29"/>
    </row>
    <row r="381" spans="1:40" ht="12.75" customHeight="1" x14ac:dyDescent="0.25">
      <c r="A381" s="49" t="s">
        <v>246</v>
      </c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7"/>
      <c r="AE381" s="35">
        <v>0</v>
      </c>
      <c r="AF381" s="36"/>
      <c r="AG381" s="36"/>
      <c r="AH381" s="36"/>
      <c r="AI381" s="37"/>
      <c r="AJ381" s="28">
        <v>0</v>
      </c>
      <c r="AK381" s="26"/>
      <c r="AL381" s="26"/>
      <c r="AM381" s="26"/>
      <c r="AN381" s="29"/>
    </row>
    <row r="382" spans="1:40" ht="12.75" customHeight="1" x14ac:dyDescent="0.25">
      <c r="A382" s="38" t="s">
        <v>251</v>
      </c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7"/>
      <c r="AE382" s="28">
        <v>0</v>
      </c>
      <c r="AF382" s="26"/>
      <c r="AG382" s="26"/>
      <c r="AH382" s="26"/>
      <c r="AI382" s="27"/>
      <c r="AJ382" s="28">
        <v>0</v>
      </c>
      <c r="AK382" s="26"/>
      <c r="AL382" s="26"/>
      <c r="AM382" s="26"/>
      <c r="AN382" s="29"/>
    </row>
    <row r="383" spans="1:40" ht="12.75" customHeight="1" x14ac:dyDescent="0.25">
      <c r="A383" s="2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7"/>
      <c r="AE383" s="28">
        <v>0</v>
      </c>
      <c r="AF383" s="26"/>
      <c r="AG383" s="26"/>
      <c r="AH383" s="26"/>
      <c r="AI383" s="27"/>
      <c r="AJ383" s="28">
        <v>0</v>
      </c>
      <c r="AK383" s="26"/>
      <c r="AL383" s="26"/>
      <c r="AM383" s="26"/>
      <c r="AN383" s="29"/>
    </row>
    <row r="384" spans="1:40" ht="12.75" customHeight="1" x14ac:dyDescent="0.25">
      <c r="A384" s="2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7"/>
      <c r="AE384" s="28">
        <v>0</v>
      </c>
      <c r="AF384" s="26"/>
      <c r="AG384" s="26"/>
      <c r="AH384" s="26"/>
      <c r="AI384" s="27"/>
      <c r="AJ384" s="28">
        <v>0</v>
      </c>
      <c r="AK384" s="26"/>
      <c r="AL384" s="26"/>
      <c r="AM384" s="26"/>
      <c r="AN384" s="29"/>
    </row>
    <row r="385" spans="1:40" ht="12.75" customHeight="1" x14ac:dyDescent="0.25">
      <c r="A385" s="2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7"/>
      <c r="AE385" s="28">
        <v>0</v>
      </c>
      <c r="AF385" s="26"/>
      <c r="AG385" s="26"/>
      <c r="AH385" s="26"/>
      <c r="AI385" s="27"/>
      <c r="AJ385" s="28">
        <v>0</v>
      </c>
      <c r="AK385" s="26"/>
      <c r="AL385" s="26"/>
      <c r="AM385" s="26"/>
      <c r="AN385" s="29"/>
    </row>
    <row r="386" spans="1:40" ht="12.75" customHeight="1" thickBot="1" x14ac:dyDescent="0.3">
      <c r="A386" s="30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2"/>
      <c r="AE386" s="33">
        <v>0</v>
      </c>
      <c r="AF386" s="31"/>
      <c r="AG386" s="31"/>
      <c r="AH386" s="31"/>
      <c r="AI386" s="32"/>
      <c r="AJ386" s="33">
        <v>0</v>
      </c>
      <c r="AK386" s="31"/>
      <c r="AL386" s="31"/>
      <c r="AM386" s="31"/>
      <c r="AN386" s="34"/>
    </row>
    <row r="387" spans="1:40" ht="12.75" customHeight="1" x14ac:dyDescent="0.2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"/>
    </row>
    <row r="388" spans="1:40" ht="16.5" customHeight="1" thickBot="1" x14ac:dyDescent="0.35">
      <c r="A388" s="39" t="s">
        <v>268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2"/>
    </row>
    <row r="389" spans="1:40" ht="38.25" customHeight="1" thickBot="1" x14ac:dyDescent="0.3">
      <c r="A389" s="40" t="s">
        <v>20</v>
      </c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2"/>
      <c r="AE389" s="41" t="s">
        <v>21</v>
      </c>
      <c r="AF389" s="41"/>
      <c r="AG389" s="41"/>
      <c r="AH389" s="41"/>
      <c r="AI389" s="42"/>
      <c r="AJ389" s="41" t="s">
        <v>110</v>
      </c>
      <c r="AK389" s="41"/>
      <c r="AL389" s="41"/>
      <c r="AM389" s="41"/>
      <c r="AN389" s="45"/>
    </row>
    <row r="390" spans="1:40" ht="25.5" customHeight="1" thickTop="1" x14ac:dyDescent="0.25">
      <c r="A390" s="25" t="s">
        <v>223</v>
      </c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7"/>
      <c r="AE390" s="46">
        <v>372983</v>
      </c>
      <c r="AF390" s="47"/>
      <c r="AG390" s="47"/>
      <c r="AH390" s="47"/>
      <c r="AI390" s="48"/>
      <c r="AJ390" s="28">
        <v>364364</v>
      </c>
      <c r="AK390" s="26"/>
      <c r="AL390" s="26"/>
      <c r="AM390" s="26"/>
      <c r="AN390" s="27"/>
    </row>
    <row r="391" spans="1:40" ht="12.75" customHeight="1" x14ac:dyDescent="0.25">
      <c r="A391" s="25" t="s">
        <v>224</v>
      </c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7"/>
      <c r="AE391" s="46">
        <v>268574</v>
      </c>
      <c r="AF391" s="47"/>
      <c r="AG391" s="47"/>
      <c r="AH391" s="47"/>
      <c r="AI391" s="48"/>
      <c r="AJ391" s="28">
        <v>262732</v>
      </c>
      <c r="AK391" s="26"/>
      <c r="AL391" s="26"/>
      <c r="AM391" s="26"/>
      <c r="AN391" s="27"/>
    </row>
    <row r="392" spans="1:40" ht="12.75" customHeight="1" x14ac:dyDescent="0.25">
      <c r="A392" s="25" t="s">
        <v>303</v>
      </c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7"/>
      <c r="AE392" s="46">
        <v>91692</v>
      </c>
      <c r="AF392" s="47"/>
      <c r="AG392" s="47"/>
      <c r="AH392" s="47"/>
      <c r="AI392" s="48"/>
      <c r="AJ392" s="28">
        <v>90520</v>
      </c>
      <c r="AK392" s="26"/>
      <c r="AL392" s="26"/>
      <c r="AM392" s="26"/>
      <c r="AN392" s="27"/>
    </row>
    <row r="393" spans="1:40" ht="12.75" customHeight="1" x14ac:dyDescent="0.25">
      <c r="A393" s="25" t="s">
        <v>304</v>
      </c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7"/>
      <c r="AE393" s="46">
        <v>12717</v>
      </c>
      <c r="AF393" s="47"/>
      <c r="AG393" s="47"/>
      <c r="AH393" s="47"/>
      <c r="AI393" s="48"/>
      <c r="AJ393" s="28">
        <v>11112</v>
      </c>
      <c r="AK393" s="26"/>
      <c r="AL393" s="26"/>
      <c r="AM393" s="26"/>
      <c r="AN393" s="27"/>
    </row>
    <row r="394" spans="1:40" ht="12.75" customHeight="1" thickBot="1" x14ac:dyDescent="0.3">
      <c r="A394" s="30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2"/>
      <c r="AE394" s="33"/>
      <c r="AF394" s="31"/>
      <c r="AG394" s="31"/>
      <c r="AH394" s="31"/>
      <c r="AI394" s="32"/>
      <c r="AJ394" s="33"/>
      <c r="AK394" s="31"/>
      <c r="AL394" s="31"/>
      <c r="AM394" s="31"/>
      <c r="AN394" s="32"/>
    </row>
    <row r="395" spans="1:40" ht="12.75" customHeight="1" x14ac:dyDescent="0.2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"/>
    </row>
    <row r="396" spans="1:40" ht="16.5" customHeight="1" thickBot="1" x14ac:dyDescent="0.35">
      <c r="A396" s="39" t="s">
        <v>269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2"/>
    </row>
    <row r="397" spans="1:40" ht="38.25" customHeight="1" thickBot="1" x14ac:dyDescent="0.3">
      <c r="A397" s="40" t="s">
        <v>20</v>
      </c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2"/>
      <c r="AE397" s="41" t="s">
        <v>21</v>
      </c>
      <c r="AF397" s="41"/>
      <c r="AG397" s="41"/>
      <c r="AH397" s="41"/>
      <c r="AI397" s="42"/>
      <c r="AJ397" s="41" t="s">
        <v>110</v>
      </c>
      <c r="AK397" s="41"/>
      <c r="AL397" s="41"/>
      <c r="AM397" s="41"/>
      <c r="AN397" s="45"/>
    </row>
    <row r="398" spans="1:40" ht="12.75" customHeight="1" thickTop="1" x14ac:dyDescent="0.25">
      <c r="A398" s="25" t="s">
        <v>225</v>
      </c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7"/>
      <c r="AE398" s="35">
        <v>302</v>
      </c>
      <c r="AF398" s="36"/>
      <c r="AG398" s="36"/>
      <c r="AH398" s="36"/>
      <c r="AI398" s="37"/>
      <c r="AJ398" s="28">
        <v>438</v>
      </c>
      <c r="AK398" s="26"/>
      <c r="AL398" s="26"/>
      <c r="AM398" s="26"/>
      <c r="AN398" s="29"/>
    </row>
    <row r="399" spans="1:40" ht="12.75" customHeight="1" x14ac:dyDescent="0.25">
      <c r="A399" s="25" t="s">
        <v>226</v>
      </c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7"/>
      <c r="AE399" s="35">
        <v>302</v>
      </c>
      <c r="AF399" s="36"/>
      <c r="AG399" s="36"/>
      <c r="AH399" s="36"/>
      <c r="AI399" s="37"/>
      <c r="AJ399" s="28">
        <v>438</v>
      </c>
      <c r="AK399" s="26"/>
      <c r="AL399" s="26"/>
      <c r="AM399" s="26"/>
      <c r="AN399" s="29"/>
    </row>
    <row r="400" spans="1:40" ht="12.75" customHeight="1" x14ac:dyDescent="0.25">
      <c r="A400" s="25" t="s">
        <v>227</v>
      </c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7"/>
      <c r="AE400" s="28">
        <v>0</v>
      </c>
      <c r="AF400" s="26"/>
      <c r="AG400" s="26"/>
      <c r="AH400" s="26"/>
      <c r="AI400" s="27"/>
      <c r="AJ400" s="28">
        <v>0</v>
      </c>
      <c r="AK400" s="26"/>
      <c r="AL400" s="26"/>
      <c r="AM400" s="26"/>
      <c r="AN400" s="29"/>
    </row>
    <row r="401" spans="1:40" ht="12.75" customHeight="1" x14ac:dyDescent="0.25">
      <c r="A401" s="25" t="s">
        <v>228</v>
      </c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7"/>
      <c r="AE401" s="28">
        <v>0</v>
      </c>
      <c r="AF401" s="26"/>
      <c r="AG401" s="26"/>
      <c r="AH401" s="26"/>
      <c r="AI401" s="27"/>
      <c r="AJ401" s="28">
        <v>0</v>
      </c>
      <c r="AK401" s="26"/>
      <c r="AL401" s="26"/>
      <c r="AM401" s="26"/>
      <c r="AN401" s="29"/>
    </row>
    <row r="402" spans="1:40" ht="12.75" customHeight="1" x14ac:dyDescent="0.25">
      <c r="A402" s="25" t="s">
        <v>247</v>
      </c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7"/>
      <c r="AE402" s="28">
        <v>0</v>
      </c>
      <c r="AF402" s="26"/>
      <c r="AG402" s="26"/>
      <c r="AH402" s="26"/>
      <c r="AI402" s="27"/>
      <c r="AJ402" s="28">
        <v>0</v>
      </c>
      <c r="AK402" s="26"/>
      <c r="AL402" s="26"/>
      <c r="AM402" s="26"/>
      <c r="AN402" s="29"/>
    </row>
    <row r="403" spans="1:40" ht="12.75" customHeight="1" x14ac:dyDescent="0.25">
      <c r="A403" s="25" t="s">
        <v>253</v>
      </c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7"/>
      <c r="AE403" s="28">
        <v>0</v>
      </c>
      <c r="AF403" s="26"/>
      <c r="AG403" s="26"/>
      <c r="AH403" s="26"/>
      <c r="AI403" s="27"/>
      <c r="AJ403" s="28">
        <v>0</v>
      </c>
      <c r="AK403" s="26"/>
      <c r="AL403" s="26"/>
      <c r="AM403" s="26"/>
      <c r="AN403" s="29"/>
    </row>
    <row r="404" spans="1:40" ht="12.75" customHeight="1" x14ac:dyDescent="0.25">
      <c r="A404" s="2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7"/>
      <c r="AE404" s="28">
        <v>0</v>
      </c>
      <c r="AF404" s="26"/>
      <c r="AG404" s="26"/>
      <c r="AH404" s="26"/>
      <c r="AI404" s="27"/>
      <c r="AJ404" s="28">
        <v>0</v>
      </c>
      <c r="AK404" s="26"/>
      <c r="AL404" s="26"/>
      <c r="AM404" s="26"/>
      <c r="AN404" s="29"/>
    </row>
    <row r="405" spans="1:40" ht="12.75" customHeight="1" x14ac:dyDescent="0.25">
      <c r="A405" s="2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7"/>
      <c r="AE405" s="28">
        <v>0</v>
      </c>
      <c r="AF405" s="26"/>
      <c r="AG405" s="26"/>
      <c r="AH405" s="26"/>
      <c r="AI405" s="27"/>
      <c r="AJ405" s="28">
        <v>0</v>
      </c>
      <c r="AK405" s="26"/>
      <c r="AL405" s="26"/>
      <c r="AM405" s="26"/>
      <c r="AN405" s="29"/>
    </row>
    <row r="406" spans="1:40" ht="12.75" customHeight="1" thickBot="1" x14ac:dyDescent="0.3">
      <c r="A406" s="30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2"/>
      <c r="AE406" s="33">
        <v>0</v>
      </c>
      <c r="AF406" s="31"/>
      <c r="AG406" s="31"/>
      <c r="AH406" s="31"/>
      <c r="AI406" s="32"/>
      <c r="AJ406" s="33">
        <v>0</v>
      </c>
      <c r="AK406" s="31"/>
      <c r="AL406" s="31"/>
      <c r="AM406" s="31"/>
      <c r="AN406" s="34"/>
    </row>
    <row r="407" spans="1:40" ht="12.75" customHeight="1" x14ac:dyDescent="0.2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"/>
    </row>
    <row r="408" spans="1:40" ht="16.5" customHeight="1" thickBot="1" x14ac:dyDescent="0.35">
      <c r="A408" s="39" t="s">
        <v>270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2"/>
    </row>
    <row r="409" spans="1:40" ht="38.25" customHeight="1" thickBot="1" x14ac:dyDescent="0.3">
      <c r="A409" s="40" t="s">
        <v>20</v>
      </c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2"/>
      <c r="AE409" s="41" t="s">
        <v>21</v>
      </c>
      <c r="AF409" s="41"/>
      <c r="AG409" s="41"/>
      <c r="AH409" s="41"/>
      <c r="AI409" s="42"/>
      <c r="AJ409" s="41" t="s">
        <v>110</v>
      </c>
      <c r="AK409" s="41"/>
      <c r="AL409" s="41"/>
      <c r="AM409" s="41"/>
      <c r="AN409" s="45"/>
    </row>
    <row r="410" spans="1:40" ht="12.75" customHeight="1" thickTop="1" x14ac:dyDescent="0.25">
      <c r="A410" s="38" t="s">
        <v>236</v>
      </c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7"/>
      <c r="AE410" s="28">
        <v>0</v>
      </c>
      <c r="AF410" s="26"/>
      <c r="AG410" s="26"/>
      <c r="AH410" s="26"/>
      <c r="AI410" s="27"/>
      <c r="AJ410" s="28">
        <v>0</v>
      </c>
      <c r="AK410" s="26"/>
      <c r="AL410" s="26"/>
      <c r="AM410" s="26"/>
      <c r="AN410" s="27"/>
    </row>
    <row r="411" spans="1:40" ht="12.75" customHeight="1" thickBot="1" x14ac:dyDescent="0.3">
      <c r="A411" s="30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2"/>
      <c r="AE411" s="33"/>
      <c r="AF411" s="31"/>
      <c r="AG411" s="31"/>
      <c r="AH411" s="31"/>
      <c r="AI411" s="32"/>
      <c r="AJ411" s="33"/>
      <c r="AK411" s="31"/>
      <c r="AL411" s="31"/>
      <c r="AM411" s="31"/>
      <c r="AN411" s="34"/>
    </row>
    <row r="412" spans="1:40" ht="12.75" customHeight="1" x14ac:dyDescent="0.2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"/>
    </row>
    <row r="413" spans="1:40" ht="16.5" customHeight="1" thickBot="1" x14ac:dyDescent="0.35">
      <c r="A413" s="39" t="s">
        <v>271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2"/>
    </row>
    <row r="414" spans="1:40" ht="38.25" customHeight="1" thickBot="1" x14ac:dyDescent="0.3">
      <c r="A414" s="40" t="s">
        <v>20</v>
      </c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2"/>
      <c r="AE414" s="43" t="s">
        <v>21</v>
      </c>
      <c r="AF414" s="43"/>
      <c r="AG414" s="43"/>
      <c r="AH414" s="43"/>
      <c r="AI414" s="44"/>
      <c r="AJ414" s="41" t="s">
        <v>110</v>
      </c>
      <c r="AK414" s="41"/>
      <c r="AL414" s="41"/>
      <c r="AM414" s="41"/>
      <c r="AN414" s="45"/>
    </row>
    <row r="415" spans="1:40" ht="12.75" customHeight="1" thickTop="1" x14ac:dyDescent="0.25">
      <c r="A415" s="25" t="s">
        <v>229</v>
      </c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7"/>
      <c r="AE415" s="35">
        <v>15374</v>
      </c>
      <c r="AF415" s="36"/>
      <c r="AG415" s="36"/>
      <c r="AH415" s="36"/>
      <c r="AI415" s="37"/>
      <c r="AJ415" s="28">
        <v>24199</v>
      </c>
      <c r="AK415" s="26"/>
      <c r="AL415" s="26"/>
      <c r="AM415" s="26"/>
      <c r="AN415" s="29"/>
    </row>
    <row r="416" spans="1:40" ht="12.75" customHeight="1" x14ac:dyDescent="0.25">
      <c r="A416" s="25" t="s">
        <v>230</v>
      </c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7"/>
      <c r="AE416" s="35">
        <v>0</v>
      </c>
      <c r="AF416" s="36"/>
      <c r="AG416" s="36"/>
      <c r="AH416" s="36"/>
      <c r="AI416" s="37"/>
      <c r="AJ416" s="28">
        <v>0</v>
      </c>
      <c r="AK416" s="26"/>
      <c r="AL416" s="26"/>
      <c r="AM416" s="26"/>
      <c r="AN416" s="29"/>
    </row>
    <row r="417" spans="1:40" ht="12.75" customHeight="1" x14ac:dyDescent="0.25">
      <c r="A417" s="25" t="s">
        <v>234</v>
      </c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7"/>
      <c r="AE417" s="35">
        <v>5790</v>
      </c>
      <c r="AF417" s="36"/>
      <c r="AG417" s="36"/>
      <c r="AH417" s="36"/>
      <c r="AI417" s="37"/>
      <c r="AJ417" s="28">
        <v>8683</v>
      </c>
      <c r="AK417" s="26"/>
      <c r="AL417" s="26"/>
      <c r="AM417" s="26"/>
      <c r="AN417" s="29"/>
    </row>
    <row r="418" spans="1:40" ht="12.75" customHeight="1" x14ac:dyDescent="0.25">
      <c r="A418" s="25" t="s">
        <v>305</v>
      </c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7"/>
      <c r="AE418" s="35">
        <v>7</v>
      </c>
      <c r="AF418" s="36"/>
      <c r="AG418" s="36"/>
      <c r="AH418" s="36"/>
      <c r="AI418" s="37"/>
      <c r="AJ418" s="28">
        <v>805</v>
      </c>
      <c r="AK418" s="26"/>
      <c r="AL418" s="26"/>
      <c r="AM418" s="26"/>
      <c r="AN418" s="29"/>
    </row>
    <row r="419" spans="1:40" ht="12.75" customHeight="1" x14ac:dyDescent="0.25">
      <c r="A419" s="25" t="s">
        <v>306</v>
      </c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7"/>
      <c r="AE419" s="35">
        <v>9577</v>
      </c>
      <c r="AF419" s="36"/>
      <c r="AG419" s="36"/>
      <c r="AH419" s="36"/>
      <c r="AI419" s="37"/>
      <c r="AJ419" s="28">
        <v>14711</v>
      </c>
      <c r="AK419" s="26"/>
      <c r="AL419" s="26"/>
      <c r="AM419" s="26"/>
      <c r="AN419" s="29"/>
    </row>
    <row r="420" spans="1:40" ht="12.75" customHeight="1" x14ac:dyDescent="0.25">
      <c r="A420" s="2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7"/>
      <c r="AE420" s="28">
        <v>0</v>
      </c>
      <c r="AF420" s="26"/>
      <c r="AG420" s="26"/>
      <c r="AH420" s="26"/>
      <c r="AI420" s="27"/>
      <c r="AJ420" s="28">
        <v>0</v>
      </c>
      <c r="AK420" s="26"/>
      <c r="AL420" s="26"/>
      <c r="AM420" s="26"/>
      <c r="AN420" s="29"/>
    </row>
    <row r="421" spans="1:40" ht="12.75" customHeight="1" thickBot="1" x14ac:dyDescent="0.3">
      <c r="A421" s="30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2"/>
      <c r="AE421" s="33">
        <v>0</v>
      </c>
      <c r="AF421" s="31"/>
      <c r="AG421" s="31"/>
      <c r="AH421" s="31"/>
      <c r="AI421" s="32"/>
      <c r="AJ421" s="33">
        <v>0</v>
      </c>
      <c r="AK421" s="31"/>
      <c r="AL421" s="31"/>
      <c r="AM421" s="31"/>
      <c r="AN421" s="34"/>
    </row>
    <row r="422" spans="1:40" ht="12.75" customHeight="1" x14ac:dyDescent="0.2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"/>
    </row>
    <row r="423" spans="1:40" ht="15" customHeight="1" x14ac:dyDescent="0.25">
      <c r="A423" s="22" t="s">
        <v>231</v>
      </c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"/>
    </row>
    <row r="424" spans="1:40" ht="12.75" customHeight="1" x14ac:dyDescent="0.2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"/>
    </row>
    <row r="425" spans="1:40" ht="15.75" customHeight="1" x14ac:dyDescent="0.3">
      <c r="A425" s="24" t="s">
        <v>232</v>
      </c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"/>
    </row>
    <row r="426" spans="1:40" ht="12.75" customHeight="1" x14ac:dyDescent="0.25">
      <c r="A426" s="23" t="s">
        <v>252</v>
      </c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"/>
    </row>
    <row r="427" spans="1:40" ht="15.75" customHeight="1" x14ac:dyDescent="0.3">
      <c r="A427" s="24" t="s">
        <v>254</v>
      </c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"/>
    </row>
    <row r="428" spans="1:40" ht="12.75" customHeight="1" x14ac:dyDescent="0.25">
      <c r="A428" s="12" t="s">
        <v>252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2"/>
    </row>
    <row r="429" spans="1:40" ht="12.75" customHeight="1" x14ac:dyDescent="0.2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8"/>
    </row>
  </sheetData>
  <mergeCells count="1171">
    <mergeCell ref="A1:AM1"/>
    <mergeCell ref="A2:AM2"/>
    <mergeCell ref="A3:AM3"/>
    <mergeCell ref="A4:AM4"/>
    <mergeCell ref="A5:AM5"/>
    <mergeCell ref="A6:AM6"/>
    <mergeCell ref="A120:AN120"/>
    <mergeCell ref="A123:G123"/>
    <mergeCell ref="H123:O123"/>
    <mergeCell ref="H124:O124"/>
    <mergeCell ref="Y124:AN124"/>
    <mergeCell ref="A16:D16"/>
    <mergeCell ref="E16:G16"/>
    <mergeCell ref="J16:M16"/>
    <mergeCell ref="A17:AM17"/>
    <mergeCell ref="A18:F18"/>
    <mergeCell ref="G18:T18"/>
    <mergeCell ref="A13:D13"/>
    <mergeCell ref="E13:AL13"/>
    <mergeCell ref="A14:AM14"/>
    <mergeCell ref="A15:D15"/>
    <mergeCell ref="E15:G15"/>
    <mergeCell ref="H15:R15"/>
    <mergeCell ref="A7:AM7"/>
    <mergeCell ref="A8:AM8"/>
    <mergeCell ref="A9:AM9"/>
    <mergeCell ref="A10:AM10"/>
    <mergeCell ref="A11:AM11"/>
    <mergeCell ref="A12:D12"/>
    <mergeCell ref="E12:AL12"/>
    <mergeCell ref="A29:AN29"/>
    <mergeCell ref="A30:AN30"/>
    <mergeCell ref="A31:AN31"/>
    <mergeCell ref="A32:AN32"/>
    <mergeCell ref="A33:AN33"/>
    <mergeCell ref="A34:AN34"/>
    <mergeCell ref="A22:AM22"/>
    <mergeCell ref="A24:AM24"/>
    <mergeCell ref="A25:AM25"/>
    <mergeCell ref="A26:AN26"/>
    <mergeCell ref="A27:AN27"/>
    <mergeCell ref="A28:AN28"/>
    <mergeCell ref="A19:B19"/>
    <mergeCell ref="D19:F19"/>
    <mergeCell ref="G19:K19"/>
    <mergeCell ref="M19:S19"/>
    <mergeCell ref="A20:AM20"/>
    <mergeCell ref="A21:AM21"/>
    <mergeCell ref="A46:AB46"/>
    <mergeCell ref="AC46:AH46"/>
    <mergeCell ref="AI46:AN46"/>
    <mergeCell ref="A47:AB47"/>
    <mergeCell ref="AC47:AH47"/>
    <mergeCell ref="AI47:AN47"/>
    <mergeCell ref="A41:AM41"/>
    <mergeCell ref="A42:AM42"/>
    <mergeCell ref="A43:AM43"/>
    <mergeCell ref="A44:AM44"/>
    <mergeCell ref="A45:AB45"/>
    <mergeCell ref="AC45:AH45"/>
    <mergeCell ref="AI45:AN45"/>
    <mergeCell ref="A35:AN35"/>
    <mergeCell ref="A36:AM36"/>
    <mergeCell ref="A37:AM37"/>
    <mergeCell ref="A38:AM38"/>
    <mergeCell ref="A39:AM39"/>
    <mergeCell ref="A40:AM40"/>
    <mergeCell ref="A58:Q58"/>
    <mergeCell ref="R58:AN58"/>
    <mergeCell ref="A59:Q59"/>
    <mergeCell ref="R59:AN59"/>
    <mergeCell ref="A60:Q60"/>
    <mergeCell ref="R60:AN60"/>
    <mergeCell ref="A52:AM52"/>
    <mergeCell ref="A53:AM53"/>
    <mergeCell ref="A54:AM54"/>
    <mergeCell ref="A55:AM55"/>
    <mergeCell ref="A56:AM56"/>
    <mergeCell ref="A57:AM57"/>
    <mergeCell ref="A48:AB48"/>
    <mergeCell ref="AC48:AH48"/>
    <mergeCell ref="AI48:AN48"/>
    <mergeCell ref="A49:AM49"/>
    <mergeCell ref="A50:AM50"/>
    <mergeCell ref="A51:AM51"/>
    <mergeCell ref="A67:Q67"/>
    <mergeCell ref="R67:AN67"/>
    <mergeCell ref="A68:Q68"/>
    <mergeCell ref="R68:AN68"/>
    <mergeCell ref="A69:Q69"/>
    <mergeCell ref="R69:AN69"/>
    <mergeCell ref="A64:Q64"/>
    <mergeCell ref="R64:AN64"/>
    <mergeCell ref="A65:Q65"/>
    <mergeCell ref="R65:AN65"/>
    <mergeCell ref="A66:Q66"/>
    <mergeCell ref="R66:AN66"/>
    <mergeCell ref="A61:Q61"/>
    <mergeCell ref="R61:AN61"/>
    <mergeCell ref="A62:Q62"/>
    <mergeCell ref="R62:AN62"/>
    <mergeCell ref="A63:Q63"/>
    <mergeCell ref="R63:AN63"/>
    <mergeCell ref="A77:Q77"/>
    <mergeCell ref="R77:AF77"/>
    <mergeCell ref="AG77:AN77"/>
    <mergeCell ref="A78:Q78"/>
    <mergeCell ref="R78:AF78"/>
    <mergeCell ref="AG78:AN78"/>
    <mergeCell ref="A74:AM74"/>
    <mergeCell ref="A75:Q75"/>
    <mergeCell ref="R75:AF75"/>
    <mergeCell ref="AG75:AN75"/>
    <mergeCell ref="A76:Q76"/>
    <mergeCell ref="R76:AF76"/>
    <mergeCell ref="AG76:AN76"/>
    <mergeCell ref="A70:Q70"/>
    <mergeCell ref="R70:AN70"/>
    <mergeCell ref="A71:Q71"/>
    <mergeCell ref="R71:AN71"/>
    <mergeCell ref="A72:AM72"/>
    <mergeCell ref="A73:AM73"/>
    <mergeCell ref="A87:O87"/>
    <mergeCell ref="P87:Z87"/>
    <mergeCell ref="AA87:AN87"/>
    <mergeCell ref="A88:O88"/>
    <mergeCell ref="P88:Z88"/>
    <mergeCell ref="AA88:AN88"/>
    <mergeCell ref="A81:AM81"/>
    <mergeCell ref="A82:AM82"/>
    <mergeCell ref="A83:AM83"/>
    <mergeCell ref="A84:AM84"/>
    <mergeCell ref="A85:AM85"/>
    <mergeCell ref="A86:O86"/>
    <mergeCell ref="P86:Z86"/>
    <mergeCell ref="AA86:AN86"/>
    <mergeCell ref="A79:Q79"/>
    <mergeCell ref="R79:AF79"/>
    <mergeCell ref="AG79:AN79"/>
    <mergeCell ref="A80:Q80"/>
    <mergeCell ref="R80:AF80"/>
    <mergeCell ref="AG80:AN80"/>
    <mergeCell ref="A93:O93"/>
    <mergeCell ref="P93:Z93"/>
    <mergeCell ref="AA93:AN93"/>
    <mergeCell ref="A94:O94"/>
    <mergeCell ref="P94:Z94"/>
    <mergeCell ref="AA94:AN94"/>
    <mergeCell ref="A91:O91"/>
    <mergeCell ref="P91:Z91"/>
    <mergeCell ref="AA91:AN91"/>
    <mergeCell ref="A92:O92"/>
    <mergeCell ref="P92:Z92"/>
    <mergeCell ref="AA92:AN92"/>
    <mergeCell ref="A89:O89"/>
    <mergeCell ref="P89:Z89"/>
    <mergeCell ref="AA89:AN89"/>
    <mergeCell ref="A90:O90"/>
    <mergeCell ref="P90:Z90"/>
    <mergeCell ref="AA90:AN90"/>
    <mergeCell ref="A99:O99"/>
    <mergeCell ref="P99:Z99"/>
    <mergeCell ref="AA99:AN99"/>
    <mergeCell ref="A100:O100"/>
    <mergeCell ref="P100:Z100"/>
    <mergeCell ref="AA100:AN100"/>
    <mergeCell ref="A97:O97"/>
    <mergeCell ref="P97:Z97"/>
    <mergeCell ref="AA97:AN97"/>
    <mergeCell ref="A98:O98"/>
    <mergeCell ref="P98:Z98"/>
    <mergeCell ref="AA98:AN98"/>
    <mergeCell ref="A95:O95"/>
    <mergeCell ref="P95:Z95"/>
    <mergeCell ref="AA95:AN95"/>
    <mergeCell ref="A96:O96"/>
    <mergeCell ref="P96:Z96"/>
    <mergeCell ref="AA96:AN96"/>
    <mergeCell ref="A105:O105"/>
    <mergeCell ref="P105:Z105"/>
    <mergeCell ref="AA105:AN105"/>
    <mergeCell ref="A106:O106"/>
    <mergeCell ref="P106:Z106"/>
    <mergeCell ref="AA106:AN106"/>
    <mergeCell ref="A103:O103"/>
    <mergeCell ref="P103:Z103"/>
    <mergeCell ref="AA103:AN103"/>
    <mergeCell ref="A104:O104"/>
    <mergeCell ref="P104:Z104"/>
    <mergeCell ref="AA104:AN104"/>
    <mergeCell ref="A101:O101"/>
    <mergeCell ref="P101:Z101"/>
    <mergeCell ref="AA101:AN101"/>
    <mergeCell ref="A102:O102"/>
    <mergeCell ref="P102:Z102"/>
    <mergeCell ref="AA102:AN102"/>
    <mergeCell ref="A111:O111"/>
    <mergeCell ref="P111:Z111"/>
    <mergeCell ref="AA111:AN111"/>
    <mergeCell ref="A112:O112"/>
    <mergeCell ref="P112:Z112"/>
    <mergeCell ref="AA112:AN112"/>
    <mergeCell ref="A109:O109"/>
    <mergeCell ref="P109:Z109"/>
    <mergeCell ref="AA109:AN109"/>
    <mergeCell ref="A110:O110"/>
    <mergeCell ref="P110:Z110"/>
    <mergeCell ref="AA110:AN110"/>
    <mergeCell ref="A107:O107"/>
    <mergeCell ref="P107:Z107"/>
    <mergeCell ref="AA107:AN107"/>
    <mergeCell ref="A108:O108"/>
    <mergeCell ref="P108:Z108"/>
    <mergeCell ref="AA108:AN108"/>
    <mergeCell ref="A136:AM136"/>
    <mergeCell ref="A137:U137"/>
    <mergeCell ref="V137:Z137"/>
    <mergeCell ref="AA137:AD137"/>
    <mergeCell ref="AE137:AI137"/>
    <mergeCell ref="AJ137:AN137"/>
    <mergeCell ref="A135:AM135"/>
    <mergeCell ref="A133:AM133"/>
    <mergeCell ref="A134:AM134"/>
    <mergeCell ref="A131:AN132"/>
    <mergeCell ref="A129:AM129"/>
    <mergeCell ref="A119:AM119"/>
    <mergeCell ref="Y123:AN123"/>
    <mergeCell ref="P123:X123"/>
    <mergeCell ref="P124:X124"/>
    <mergeCell ref="A124:G124"/>
    <mergeCell ref="A113:AM113"/>
    <mergeCell ref="A114:AM114"/>
    <mergeCell ref="A115:AM115"/>
    <mergeCell ref="A116:AM116"/>
    <mergeCell ref="A117:AM117"/>
    <mergeCell ref="A118:AM118"/>
    <mergeCell ref="A125:G125"/>
    <mergeCell ref="H125:O125"/>
    <mergeCell ref="P125:X125"/>
    <mergeCell ref="Y125:AN125"/>
    <mergeCell ref="A126:G126"/>
    <mergeCell ref="H126:O126"/>
    <mergeCell ref="P126:X126"/>
    <mergeCell ref="Y126:AN126"/>
    <mergeCell ref="A127:G127"/>
    <mergeCell ref="H127:O127"/>
    <mergeCell ref="A140:U140"/>
    <mergeCell ref="V140:Z140"/>
    <mergeCell ref="AA140:AD140"/>
    <mergeCell ref="AE140:AI140"/>
    <mergeCell ref="AJ140:AN140"/>
    <mergeCell ref="A141:U141"/>
    <mergeCell ref="V141:Z141"/>
    <mergeCell ref="AA141:AD141"/>
    <mergeCell ref="AE141:AI141"/>
    <mergeCell ref="AJ141:AN141"/>
    <mergeCell ref="A138:U138"/>
    <mergeCell ref="V138:Z138"/>
    <mergeCell ref="AA138:AD138"/>
    <mergeCell ref="AE138:AI138"/>
    <mergeCell ref="AJ138:AN138"/>
    <mergeCell ref="A139:U139"/>
    <mergeCell ref="V139:Z139"/>
    <mergeCell ref="AA139:AD139"/>
    <mergeCell ref="AE139:AI139"/>
    <mergeCell ref="AJ139:AN139"/>
    <mergeCell ref="A144:U144"/>
    <mergeCell ref="V144:Z144"/>
    <mergeCell ref="AA144:AD144"/>
    <mergeCell ref="AE144:AI144"/>
    <mergeCell ref="AJ144:AN144"/>
    <mergeCell ref="A145:U145"/>
    <mergeCell ref="V145:Z145"/>
    <mergeCell ref="AA145:AD145"/>
    <mergeCell ref="AE145:AI145"/>
    <mergeCell ref="AJ145:AN145"/>
    <mergeCell ref="A142:U142"/>
    <mergeCell ref="V142:Z142"/>
    <mergeCell ref="AA142:AD142"/>
    <mergeCell ref="AE142:AI142"/>
    <mergeCell ref="AJ142:AN142"/>
    <mergeCell ref="A143:U143"/>
    <mergeCell ref="V143:Z143"/>
    <mergeCell ref="AA143:AD143"/>
    <mergeCell ref="AE143:AI143"/>
    <mergeCell ref="AJ143:AN143"/>
    <mergeCell ref="A153:AM153"/>
    <mergeCell ref="A154:AH154"/>
    <mergeCell ref="AI154:AN154"/>
    <mergeCell ref="A155:AH155"/>
    <mergeCell ref="AI155:AN155"/>
    <mergeCell ref="A156:AH156"/>
    <mergeCell ref="AI156:AN156"/>
    <mergeCell ref="A150:AH150"/>
    <mergeCell ref="AI150:AN150"/>
    <mergeCell ref="A151:AH151"/>
    <mergeCell ref="AI151:AN151"/>
    <mergeCell ref="A152:AH152"/>
    <mergeCell ref="AI152:AN152"/>
    <mergeCell ref="A146:AM146"/>
    <mergeCell ref="A147:AH147"/>
    <mergeCell ref="AI147:AN147"/>
    <mergeCell ref="A148:AH148"/>
    <mergeCell ref="AI148:AN148"/>
    <mergeCell ref="A149:AH149"/>
    <mergeCell ref="AI149:AN149"/>
    <mergeCell ref="A162:U162"/>
    <mergeCell ref="V162:Z162"/>
    <mergeCell ref="AA162:AD162"/>
    <mergeCell ref="AE162:AI162"/>
    <mergeCell ref="AJ162:AN162"/>
    <mergeCell ref="A163:U163"/>
    <mergeCell ref="V163:Z163"/>
    <mergeCell ref="AA163:AD163"/>
    <mergeCell ref="AE163:AI163"/>
    <mergeCell ref="AJ163:AN163"/>
    <mergeCell ref="A161:U161"/>
    <mergeCell ref="V161:Z161"/>
    <mergeCell ref="AA161:AD161"/>
    <mergeCell ref="AE161:AI161"/>
    <mergeCell ref="AJ161:AN161"/>
    <mergeCell ref="A157:AH157"/>
    <mergeCell ref="AI157:AN157"/>
    <mergeCell ref="A158:AH158"/>
    <mergeCell ref="AI158:AN158"/>
    <mergeCell ref="A159:AH159"/>
    <mergeCell ref="AI159:AN159"/>
    <mergeCell ref="A166:U166"/>
    <mergeCell ref="V166:Z166"/>
    <mergeCell ref="AA166:AD166"/>
    <mergeCell ref="AE166:AI166"/>
    <mergeCell ref="AJ166:AN166"/>
    <mergeCell ref="A167:U167"/>
    <mergeCell ref="V167:Z167"/>
    <mergeCell ref="AA167:AD167"/>
    <mergeCell ref="AE167:AI167"/>
    <mergeCell ref="AJ167:AN167"/>
    <mergeCell ref="A164:U164"/>
    <mergeCell ref="V164:Z164"/>
    <mergeCell ref="AA164:AD164"/>
    <mergeCell ref="AE164:AI164"/>
    <mergeCell ref="AJ164:AN164"/>
    <mergeCell ref="A165:U165"/>
    <mergeCell ref="V165:Z165"/>
    <mergeCell ref="AA165:AD165"/>
    <mergeCell ref="AE165:AI165"/>
    <mergeCell ref="AJ165:AN165"/>
    <mergeCell ref="A174:AH174"/>
    <mergeCell ref="AI174:AN174"/>
    <mergeCell ref="A175:AH175"/>
    <mergeCell ref="AI175:AN175"/>
    <mergeCell ref="A176:AH176"/>
    <mergeCell ref="AI176:AN176"/>
    <mergeCell ref="A170:AM170"/>
    <mergeCell ref="A171:AH171"/>
    <mergeCell ref="AI171:AN171"/>
    <mergeCell ref="A172:AH172"/>
    <mergeCell ref="AI172:AN172"/>
    <mergeCell ref="A173:AH173"/>
    <mergeCell ref="AI173:AN173"/>
    <mergeCell ref="A168:U168"/>
    <mergeCell ref="V168:Z168"/>
    <mergeCell ref="AA168:AD168"/>
    <mergeCell ref="AE168:AI168"/>
    <mergeCell ref="AJ168:AN168"/>
    <mergeCell ref="A169:U169"/>
    <mergeCell ref="V169:Z169"/>
    <mergeCell ref="AA169:AD169"/>
    <mergeCell ref="AE169:AI169"/>
    <mergeCell ref="AJ169:AN169"/>
    <mergeCell ref="A184:AM184"/>
    <mergeCell ref="A185:AM185"/>
    <mergeCell ref="A186:AM186"/>
    <mergeCell ref="A187:AB187"/>
    <mergeCell ref="AC187:AH187"/>
    <mergeCell ref="AI187:AN187"/>
    <mergeCell ref="A181:AH181"/>
    <mergeCell ref="AI181:AN181"/>
    <mergeCell ref="A182:AH182"/>
    <mergeCell ref="AI182:AN182"/>
    <mergeCell ref="A183:AH183"/>
    <mergeCell ref="AI183:AN183"/>
    <mergeCell ref="A177:AM177"/>
    <mergeCell ref="A178:AH178"/>
    <mergeCell ref="AI178:AN178"/>
    <mergeCell ref="A179:AH179"/>
    <mergeCell ref="AI179:AN179"/>
    <mergeCell ref="A180:AH180"/>
    <mergeCell ref="AI180:AN180"/>
    <mergeCell ref="A188:AB188"/>
    <mergeCell ref="AC188:AH188"/>
    <mergeCell ref="AI188:AN188"/>
    <mergeCell ref="A189:AB189"/>
    <mergeCell ref="AC189:AH189"/>
    <mergeCell ref="AI189:AN189"/>
    <mergeCell ref="A194:AB194"/>
    <mergeCell ref="AC194:AH194"/>
    <mergeCell ref="AI194:AN194"/>
    <mergeCell ref="A195:AB195"/>
    <mergeCell ref="AC195:AH195"/>
    <mergeCell ref="AI195:AN195"/>
    <mergeCell ref="A192:AB192"/>
    <mergeCell ref="AC192:AH192"/>
    <mergeCell ref="AI192:AN192"/>
    <mergeCell ref="A193:AB193"/>
    <mergeCell ref="AC193:AH193"/>
    <mergeCell ref="AI193:AN193"/>
    <mergeCell ref="A190:AB190"/>
    <mergeCell ref="AC190:AH190"/>
    <mergeCell ref="AI190:AN190"/>
    <mergeCell ref="A191:AB191"/>
    <mergeCell ref="AC191:AH191"/>
    <mergeCell ref="AI191:AN191"/>
    <mergeCell ref="A196:AB196"/>
    <mergeCell ref="AC196:AH196"/>
    <mergeCell ref="AI196:AN196"/>
    <mergeCell ref="A197:AB197"/>
    <mergeCell ref="AC197:AH197"/>
    <mergeCell ref="AI197:AN197"/>
    <mergeCell ref="A204:AM204"/>
    <mergeCell ref="A202:AB202"/>
    <mergeCell ref="AC202:AH202"/>
    <mergeCell ref="AI202:AN202"/>
    <mergeCell ref="A203:AB203"/>
    <mergeCell ref="AC203:AH203"/>
    <mergeCell ref="AI203:AN203"/>
    <mergeCell ref="A200:AB200"/>
    <mergeCell ref="AC200:AH200"/>
    <mergeCell ref="AI200:AN200"/>
    <mergeCell ref="A201:AB201"/>
    <mergeCell ref="AC201:AH201"/>
    <mergeCell ref="AI201:AN201"/>
    <mergeCell ref="A198:AB198"/>
    <mergeCell ref="AC198:AH198"/>
    <mergeCell ref="AI198:AN198"/>
    <mergeCell ref="A199:AB199"/>
    <mergeCell ref="AC199:AH199"/>
    <mergeCell ref="AI199:AN199"/>
    <mergeCell ref="A210:Z210"/>
    <mergeCell ref="AA210:AD210"/>
    <mergeCell ref="AE210:AI210"/>
    <mergeCell ref="AJ210:AN210"/>
    <mergeCell ref="A211:Z211"/>
    <mergeCell ref="AA211:AD211"/>
    <mergeCell ref="AE211:AI211"/>
    <mergeCell ref="AJ211:AN211"/>
    <mergeCell ref="A208:Z208"/>
    <mergeCell ref="AA208:AD208"/>
    <mergeCell ref="AE208:AI208"/>
    <mergeCell ref="AJ208:AN208"/>
    <mergeCell ref="A209:Z209"/>
    <mergeCell ref="AA209:AD209"/>
    <mergeCell ref="AE209:AI209"/>
    <mergeCell ref="AJ209:AN209"/>
    <mergeCell ref="A205:AM205"/>
    <mergeCell ref="A206:AM206"/>
    <mergeCell ref="A207:Z207"/>
    <mergeCell ref="AA207:AD207"/>
    <mergeCell ref="AE207:AI207"/>
    <mergeCell ref="AJ207:AN207"/>
    <mergeCell ref="A216:Z216"/>
    <mergeCell ref="AA216:AD216"/>
    <mergeCell ref="AE216:AI216"/>
    <mergeCell ref="AJ216:AN216"/>
    <mergeCell ref="A217:Z217"/>
    <mergeCell ref="AA217:AD217"/>
    <mergeCell ref="AE217:AI217"/>
    <mergeCell ref="AJ217:AN217"/>
    <mergeCell ref="A214:Z214"/>
    <mergeCell ref="AA214:AD214"/>
    <mergeCell ref="AE214:AI214"/>
    <mergeCell ref="AJ214:AN214"/>
    <mergeCell ref="A215:Z215"/>
    <mergeCell ref="AA215:AD215"/>
    <mergeCell ref="AE215:AI215"/>
    <mergeCell ref="AJ215:AN215"/>
    <mergeCell ref="A212:Z212"/>
    <mergeCell ref="AA212:AD212"/>
    <mergeCell ref="AE212:AI212"/>
    <mergeCell ref="AJ212:AN212"/>
    <mergeCell ref="A213:Z213"/>
    <mergeCell ref="AA213:AD213"/>
    <mergeCell ref="AE213:AI213"/>
    <mergeCell ref="AJ213:AN213"/>
    <mergeCell ref="A222:Z222"/>
    <mergeCell ref="AA222:AD222"/>
    <mergeCell ref="AE222:AI222"/>
    <mergeCell ref="AJ222:AN222"/>
    <mergeCell ref="A223:Z223"/>
    <mergeCell ref="AA223:AD223"/>
    <mergeCell ref="AE223:AI223"/>
    <mergeCell ref="AJ223:AN223"/>
    <mergeCell ref="A220:Z220"/>
    <mergeCell ref="AA220:AD220"/>
    <mergeCell ref="AE220:AI220"/>
    <mergeCell ref="AJ220:AN220"/>
    <mergeCell ref="A221:Z221"/>
    <mergeCell ref="AA221:AD221"/>
    <mergeCell ref="AE221:AI221"/>
    <mergeCell ref="AJ221:AN221"/>
    <mergeCell ref="A218:Z218"/>
    <mergeCell ref="AA218:AD218"/>
    <mergeCell ref="AE218:AI218"/>
    <mergeCell ref="AJ218:AN218"/>
    <mergeCell ref="A219:Z219"/>
    <mergeCell ref="AA219:AD219"/>
    <mergeCell ref="AE219:AI219"/>
    <mergeCell ref="AJ219:AN219"/>
    <mergeCell ref="A228:Z228"/>
    <mergeCell ref="AA228:AD228"/>
    <mergeCell ref="AE228:AI228"/>
    <mergeCell ref="AJ228:AN228"/>
    <mergeCell ref="A229:Z229"/>
    <mergeCell ref="AA229:AD229"/>
    <mergeCell ref="AE229:AI229"/>
    <mergeCell ref="AJ229:AN229"/>
    <mergeCell ref="A226:Z226"/>
    <mergeCell ref="AA226:AD226"/>
    <mergeCell ref="AE226:AI226"/>
    <mergeCell ref="AJ226:AN226"/>
    <mergeCell ref="A227:Z227"/>
    <mergeCell ref="AA227:AD227"/>
    <mergeCell ref="AE227:AI227"/>
    <mergeCell ref="AJ227:AN227"/>
    <mergeCell ref="A224:Z224"/>
    <mergeCell ref="AA224:AD224"/>
    <mergeCell ref="AE224:AI224"/>
    <mergeCell ref="AJ224:AN224"/>
    <mergeCell ref="A225:Z225"/>
    <mergeCell ref="AA225:AD225"/>
    <mergeCell ref="AE225:AI225"/>
    <mergeCell ref="AJ225:AN225"/>
    <mergeCell ref="A235:O235"/>
    <mergeCell ref="P235:U235"/>
    <mergeCell ref="V235:Z235"/>
    <mergeCell ref="AA235:AD235"/>
    <mergeCell ref="AE235:AI235"/>
    <mergeCell ref="AJ235:AN235"/>
    <mergeCell ref="A232:AM232"/>
    <mergeCell ref="A233:AM233"/>
    <mergeCell ref="A234:O234"/>
    <mergeCell ref="P234:U234"/>
    <mergeCell ref="V234:Z234"/>
    <mergeCell ref="AA234:AD234"/>
    <mergeCell ref="AE234:AI234"/>
    <mergeCell ref="AJ234:AN234"/>
    <mergeCell ref="A230:Z230"/>
    <mergeCell ref="AA230:AD230"/>
    <mergeCell ref="AE230:AI230"/>
    <mergeCell ref="AJ230:AN230"/>
    <mergeCell ref="A231:AM231"/>
    <mergeCell ref="A238:O238"/>
    <mergeCell ref="P238:U238"/>
    <mergeCell ref="V238:Z238"/>
    <mergeCell ref="AA238:AD238"/>
    <mergeCell ref="AE238:AI238"/>
    <mergeCell ref="AJ238:AN238"/>
    <mergeCell ref="A237:O237"/>
    <mergeCell ref="P237:U237"/>
    <mergeCell ref="V237:Z237"/>
    <mergeCell ref="AA237:AD237"/>
    <mergeCell ref="AE237:AI237"/>
    <mergeCell ref="AJ237:AN237"/>
    <mergeCell ref="A236:O236"/>
    <mergeCell ref="P236:U236"/>
    <mergeCell ref="V236:Z236"/>
    <mergeCell ref="AA236:AD236"/>
    <mergeCell ref="AE236:AI236"/>
    <mergeCell ref="AJ236:AN236"/>
    <mergeCell ref="A241:O241"/>
    <mergeCell ref="P241:U241"/>
    <mergeCell ref="V241:Z241"/>
    <mergeCell ref="AA241:AD241"/>
    <mergeCell ref="AE241:AI241"/>
    <mergeCell ref="AJ241:AN241"/>
    <mergeCell ref="A240:O240"/>
    <mergeCell ref="P240:U240"/>
    <mergeCell ref="V240:Z240"/>
    <mergeCell ref="AA240:AD240"/>
    <mergeCell ref="AE240:AI240"/>
    <mergeCell ref="AJ240:AN240"/>
    <mergeCell ref="A239:O239"/>
    <mergeCell ref="P239:U239"/>
    <mergeCell ref="V239:Z239"/>
    <mergeCell ref="AA239:AD239"/>
    <mergeCell ref="AE239:AI239"/>
    <mergeCell ref="AJ239:AN239"/>
    <mergeCell ref="A244:AM244"/>
    <mergeCell ref="A245:Y245"/>
    <mergeCell ref="Z245:AF245"/>
    <mergeCell ref="AG245:AN245"/>
    <mergeCell ref="A246:Y246"/>
    <mergeCell ref="Z246:AF246"/>
    <mergeCell ref="AG246:AN246"/>
    <mergeCell ref="A243:AM243"/>
    <mergeCell ref="A242:O242"/>
    <mergeCell ref="P242:U242"/>
    <mergeCell ref="V242:Z242"/>
    <mergeCell ref="AA242:AD242"/>
    <mergeCell ref="AE242:AI242"/>
    <mergeCell ref="AJ242:AN242"/>
    <mergeCell ref="A250:Y250"/>
    <mergeCell ref="Z250:AF250"/>
    <mergeCell ref="AG250:AN250"/>
    <mergeCell ref="A249:Y249"/>
    <mergeCell ref="Z249:AF249"/>
    <mergeCell ref="AG249:AN249"/>
    <mergeCell ref="A247:Y247"/>
    <mergeCell ref="Z247:AF247"/>
    <mergeCell ref="AG247:AN247"/>
    <mergeCell ref="A248:Y248"/>
    <mergeCell ref="Z248:AF248"/>
    <mergeCell ref="AG248:AN248"/>
    <mergeCell ref="A264:Z264"/>
    <mergeCell ref="AA264:AN264"/>
    <mergeCell ref="A265:Z265"/>
    <mergeCell ref="AA265:AN265"/>
    <mergeCell ref="A266:Z266"/>
    <mergeCell ref="AA266:AN266"/>
    <mergeCell ref="A252:Y252"/>
    <mergeCell ref="Z252:AF252"/>
    <mergeCell ref="AG252:AN252"/>
    <mergeCell ref="A251:Y251"/>
    <mergeCell ref="Z251:AF251"/>
    <mergeCell ref="AG251:AN251"/>
    <mergeCell ref="A261:Z261"/>
    <mergeCell ref="AA261:AN261"/>
    <mergeCell ref="A262:Z262"/>
    <mergeCell ref="AA262:AN262"/>
    <mergeCell ref="A263:Z263"/>
    <mergeCell ref="AA263:AN263"/>
    <mergeCell ref="A256:AM256"/>
    <mergeCell ref="A257:AM257"/>
    <mergeCell ref="A258:AM258"/>
    <mergeCell ref="A259:Z259"/>
    <mergeCell ref="AA259:AN259"/>
    <mergeCell ref="A260:Z260"/>
    <mergeCell ref="AA260:AN260"/>
    <mergeCell ref="A253:AM253"/>
    <mergeCell ref="A254:AM254"/>
    <mergeCell ref="A255:AM255"/>
    <mergeCell ref="V275:Z275"/>
    <mergeCell ref="AA275:AD275"/>
    <mergeCell ref="AE275:AI275"/>
    <mergeCell ref="AJ275:AN275"/>
    <mergeCell ref="A271:AM271"/>
    <mergeCell ref="A272:O272"/>
    <mergeCell ref="P272:U272"/>
    <mergeCell ref="V272:Z272"/>
    <mergeCell ref="AA272:AD272"/>
    <mergeCell ref="AE272:AI272"/>
    <mergeCell ref="AJ272:AN272"/>
    <mergeCell ref="A267:Z267"/>
    <mergeCell ref="AA267:AN267"/>
    <mergeCell ref="A268:Z268"/>
    <mergeCell ref="AA268:AN268"/>
    <mergeCell ref="A269:AM269"/>
    <mergeCell ref="A270:AM270"/>
    <mergeCell ref="A278:O278"/>
    <mergeCell ref="P278:U278"/>
    <mergeCell ref="V278:Z278"/>
    <mergeCell ref="AA278:AD278"/>
    <mergeCell ref="AE278:AI278"/>
    <mergeCell ref="AJ278:AN278"/>
    <mergeCell ref="A273:O273"/>
    <mergeCell ref="P273:U273"/>
    <mergeCell ref="V273:Z273"/>
    <mergeCell ref="AA273:AD273"/>
    <mergeCell ref="AE273:AI273"/>
    <mergeCell ref="AJ273:AN273"/>
    <mergeCell ref="A274:O274"/>
    <mergeCell ref="P274:U274"/>
    <mergeCell ref="V274:Z274"/>
    <mergeCell ref="AA274:AD274"/>
    <mergeCell ref="AE274:AI274"/>
    <mergeCell ref="AJ274:AN274"/>
    <mergeCell ref="A277:O277"/>
    <mergeCell ref="P277:U277"/>
    <mergeCell ref="V277:Z277"/>
    <mergeCell ref="AA277:AD277"/>
    <mergeCell ref="AE277:AI277"/>
    <mergeCell ref="AJ277:AN277"/>
    <mergeCell ref="A276:O276"/>
    <mergeCell ref="P276:U276"/>
    <mergeCell ref="V276:Z276"/>
    <mergeCell ref="AA276:AD276"/>
    <mergeCell ref="AE276:AI276"/>
    <mergeCell ref="AJ276:AN276"/>
    <mergeCell ref="A275:O275"/>
    <mergeCell ref="P275:U275"/>
    <mergeCell ref="A282:AM282"/>
    <mergeCell ref="A283:X283"/>
    <mergeCell ref="Y283:AE283"/>
    <mergeCell ref="AF283:AN283"/>
    <mergeCell ref="A284:X284"/>
    <mergeCell ref="Y284:AE284"/>
    <mergeCell ref="AF284:AN284"/>
    <mergeCell ref="A281:AM281"/>
    <mergeCell ref="A280:O280"/>
    <mergeCell ref="P280:U280"/>
    <mergeCell ref="V280:Z280"/>
    <mergeCell ref="AA280:AD280"/>
    <mergeCell ref="AE280:AI280"/>
    <mergeCell ref="AJ280:AN280"/>
    <mergeCell ref="A279:O279"/>
    <mergeCell ref="P279:U279"/>
    <mergeCell ref="V279:Z279"/>
    <mergeCell ref="AA279:AD279"/>
    <mergeCell ref="AE279:AI279"/>
    <mergeCell ref="AJ279:AN279"/>
    <mergeCell ref="A289:X289"/>
    <mergeCell ref="Y289:AE289"/>
    <mergeCell ref="AF289:AN289"/>
    <mergeCell ref="A290:AM290"/>
    <mergeCell ref="A291:AM291"/>
    <mergeCell ref="A292:Q292"/>
    <mergeCell ref="R292:V292"/>
    <mergeCell ref="W292:AB292"/>
    <mergeCell ref="AC292:AH292"/>
    <mergeCell ref="AI292:AN292"/>
    <mergeCell ref="A287:X287"/>
    <mergeCell ref="Y287:AE287"/>
    <mergeCell ref="AF287:AN287"/>
    <mergeCell ref="A288:X288"/>
    <mergeCell ref="Y288:AE288"/>
    <mergeCell ref="AF288:AN288"/>
    <mergeCell ref="A285:X285"/>
    <mergeCell ref="Y285:AE285"/>
    <mergeCell ref="AF285:AN285"/>
    <mergeCell ref="A286:X286"/>
    <mergeCell ref="Y286:AE286"/>
    <mergeCell ref="AF286:AN286"/>
    <mergeCell ref="A295:Q295"/>
    <mergeCell ref="R295:V295"/>
    <mergeCell ref="W295:AB295"/>
    <mergeCell ref="AC295:AH295"/>
    <mergeCell ref="AI295:AN295"/>
    <mergeCell ref="A296:Q296"/>
    <mergeCell ref="R296:V296"/>
    <mergeCell ref="W296:AB296"/>
    <mergeCell ref="AC296:AH296"/>
    <mergeCell ref="AI296:AN296"/>
    <mergeCell ref="A293:Q293"/>
    <mergeCell ref="R293:V293"/>
    <mergeCell ref="W293:AB293"/>
    <mergeCell ref="AC293:AH293"/>
    <mergeCell ref="AI293:AN293"/>
    <mergeCell ref="A294:Q294"/>
    <mergeCell ref="R294:V294"/>
    <mergeCell ref="W294:AB294"/>
    <mergeCell ref="AC294:AH294"/>
    <mergeCell ref="AI294:AN294"/>
    <mergeCell ref="A299:Q299"/>
    <mergeCell ref="R299:V299"/>
    <mergeCell ref="W299:AB299"/>
    <mergeCell ref="AC299:AH299"/>
    <mergeCell ref="AI299:AN299"/>
    <mergeCell ref="A300:Q300"/>
    <mergeCell ref="R300:V300"/>
    <mergeCell ref="W300:AB300"/>
    <mergeCell ref="AC300:AH300"/>
    <mergeCell ref="AI300:AN300"/>
    <mergeCell ref="A297:Q297"/>
    <mergeCell ref="R297:V297"/>
    <mergeCell ref="W297:AB297"/>
    <mergeCell ref="AC297:AH297"/>
    <mergeCell ref="AI297:AN297"/>
    <mergeCell ref="A298:Q298"/>
    <mergeCell ref="R298:V298"/>
    <mergeCell ref="W298:AB298"/>
    <mergeCell ref="AC298:AH298"/>
    <mergeCell ref="AI298:AN298"/>
    <mergeCell ref="A303:Q303"/>
    <mergeCell ref="R303:V303"/>
    <mergeCell ref="W303:AB303"/>
    <mergeCell ref="AC303:AH303"/>
    <mergeCell ref="AI303:AN303"/>
    <mergeCell ref="A304:Q304"/>
    <mergeCell ref="R304:V304"/>
    <mergeCell ref="W304:AB304"/>
    <mergeCell ref="AC304:AH304"/>
    <mergeCell ref="AI304:AN304"/>
    <mergeCell ref="A301:Q301"/>
    <mergeCell ref="R301:V301"/>
    <mergeCell ref="W301:AB301"/>
    <mergeCell ref="AC301:AH301"/>
    <mergeCell ref="AI301:AN301"/>
    <mergeCell ref="A302:Q302"/>
    <mergeCell ref="R302:V302"/>
    <mergeCell ref="W302:AB302"/>
    <mergeCell ref="AC302:AH302"/>
    <mergeCell ref="AI302:AN302"/>
    <mergeCell ref="A307:Q307"/>
    <mergeCell ref="R307:V307"/>
    <mergeCell ref="W307:AB307"/>
    <mergeCell ref="AC307:AH307"/>
    <mergeCell ref="AI307:AN307"/>
    <mergeCell ref="A308:Q308"/>
    <mergeCell ref="R308:V308"/>
    <mergeCell ref="W308:AB308"/>
    <mergeCell ref="AC308:AH308"/>
    <mergeCell ref="AI308:AN308"/>
    <mergeCell ref="A305:Q305"/>
    <mergeCell ref="R305:V305"/>
    <mergeCell ref="W305:AB305"/>
    <mergeCell ref="AC305:AH305"/>
    <mergeCell ref="AI305:AN305"/>
    <mergeCell ref="A306:Q306"/>
    <mergeCell ref="R306:V306"/>
    <mergeCell ref="W306:AB306"/>
    <mergeCell ref="AC306:AH306"/>
    <mergeCell ref="AI306:AN306"/>
    <mergeCell ref="A311:Q311"/>
    <mergeCell ref="R311:V311"/>
    <mergeCell ref="W311:AB311"/>
    <mergeCell ref="AC311:AH311"/>
    <mergeCell ref="AI311:AN311"/>
    <mergeCell ref="A312:Q312"/>
    <mergeCell ref="R312:V312"/>
    <mergeCell ref="W312:AB312"/>
    <mergeCell ref="AC312:AH312"/>
    <mergeCell ref="AI312:AN312"/>
    <mergeCell ref="A309:Q309"/>
    <mergeCell ref="R309:V309"/>
    <mergeCell ref="W309:AB309"/>
    <mergeCell ref="AC309:AH309"/>
    <mergeCell ref="AI309:AN309"/>
    <mergeCell ref="A310:Q310"/>
    <mergeCell ref="R310:V310"/>
    <mergeCell ref="W310:AB310"/>
    <mergeCell ref="AC310:AH310"/>
    <mergeCell ref="AI310:AN310"/>
    <mergeCell ref="A315:Q315"/>
    <mergeCell ref="R315:V315"/>
    <mergeCell ref="W315:AB315"/>
    <mergeCell ref="AC315:AH315"/>
    <mergeCell ref="AI315:AN315"/>
    <mergeCell ref="A316:Q316"/>
    <mergeCell ref="R316:V316"/>
    <mergeCell ref="W316:AB316"/>
    <mergeCell ref="AC316:AH316"/>
    <mergeCell ref="AI316:AN316"/>
    <mergeCell ref="A313:Q313"/>
    <mergeCell ref="R313:V313"/>
    <mergeCell ref="W313:AB313"/>
    <mergeCell ref="AC313:AH313"/>
    <mergeCell ref="AI313:AN313"/>
    <mergeCell ref="A314:Q314"/>
    <mergeCell ref="R314:V314"/>
    <mergeCell ref="W314:AB314"/>
    <mergeCell ref="AC314:AH314"/>
    <mergeCell ref="AI314:AN314"/>
    <mergeCell ref="A319:Q319"/>
    <mergeCell ref="R319:V319"/>
    <mergeCell ref="W319:AB319"/>
    <mergeCell ref="AC319:AH319"/>
    <mergeCell ref="AI319:AN319"/>
    <mergeCell ref="A320:Q320"/>
    <mergeCell ref="R320:V320"/>
    <mergeCell ref="W320:AB320"/>
    <mergeCell ref="AC320:AH320"/>
    <mergeCell ref="AI320:AN320"/>
    <mergeCell ref="A317:Q317"/>
    <mergeCell ref="R317:V317"/>
    <mergeCell ref="W317:AB317"/>
    <mergeCell ref="AC317:AH317"/>
    <mergeCell ref="AI317:AN317"/>
    <mergeCell ref="A318:Q318"/>
    <mergeCell ref="R318:V318"/>
    <mergeCell ref="W318:AB318"/>
    <mergeCell ref="AC318:AH318"/>
    <mergeCell ref="AI318:AN318"/>
    <mergeCell ref="A327:X327"/>
    <mergeCell ref="Y327:AE327"/>
    <mergeCell ref="AF327:AN327"/>
    <mergeCell ref="A328:X328"/>
    <mergeCell ref="Y328:AE328"/>
    <mergeCell ref="AF328:AN328"/>
    <mergeCell ref="A323:AM323"/>
    <mergeCell ref="A324:AM324"/>
    <mergeCell ref="A325:X325"/>
    <mergeCell ref="Y325:AE325"/>
    <mergeCell ref="AF325:AN325"/>
    <mergeCell ref="A326:X326"/>
    <mergeCell ref="Y326:AE326"/>
    <mergeCell ref="AF326:AN326"/>
    <mergeCell ref="A321:Q321"/>
    <mergeCell ref="R321:V321"/>
    <mergeCell ref="W321:AB321"/>
    <mergeCell ref="AC321:AH321"/>
    <mergeCell ref="AI321:AN321"/>
    <mergeCell ref="A322:Q322"/>
    <mergeCell ref="R322:V322"/>
    <mergeCell ref="W322:AB322"/>
    <mergeCell ref="AC322:AH322"/>
    <mergeCell ref="AI322:AN322"/>
    <mergeCell ref="A333:AM333"/>
    <mergeCell ref="A334:AM334"/>
    <mergeCell ref="A335:AB335"/>
    <mergeCell ref="AC335:AH335"/>
    <mergeCell ref="AI335:AN335"/>
    <mergeCell ref="A336:AB336"/>
    <mergeCell ref="AC336:AH336"/>
    <mergeCell ref="AI336:AN336"/>
    <mergeCell ref="A331:X331"/>
    <mergeCell ref="Y331:AE331"/>
    <mergeCell ref="AF331:AN331"/>
    <mergeCell ref="A332:X332"/>
    <mergeCell ref="Y332:AE332"/>
    <mergeCell ref="AF332:AN332"/>
    <mergeCell ref="A329:X329"/>
    <mergeCell ref="Y329:AE329"/>
    <mergeCell ref="AF329:AN329"/>
    <mergeCell ref="A330:X330"/>
    <mergeCell ref="Y330:AE330"/>
    <mergeCell ref="AF330:AN330"/>
    <mergeCell ref="A341:AB341"/>
    <mergeCell ref="AC341:AH341"/>
    <mergeCell ref="AI341:AN341"/>
    <mergeCell ref="A342:AB342"/>
    <mergeCell ref="AC342:AH342"/>
    <mergeCell ref="AI342:AN342"/>
    <mergeCell ref="A339:AB339"/>
    <mergeCell ref="AC339:AH339"/>
    <mergeCell ref="AI339:AN339"/>
    <mergeCell ref="A340:AB340"/>
    <mergeCell ref="AC340:AH340"/>
    <mergeCell ref="AI340:AN340"/>
    <mergeCell ref="A337:AB337"/>
    <mergeCell ref="AC337:AH337"/>
    <mergeCell ref="AI337:AN337"/>
    <mergeCell ref="A338:AB338"/>
    <mergeCell ref="AC338:AH338"/>
    <mergeCell ref="AI338:AN338"/>
    <mergeCell ref="A347:AB347"/>
    <mergeCell ref="AC347:AH347"/>
    <mergeCell ref="AI347:AN347"/>
    <mergeCell ref="A348:AB348"/>
    <mergeCell ref="AC348:AH348"/>
    <mergeCell ref="AI348:AN348"/>
    <mergeCell ref="A345:AB345"/>
    <mergeCell ref="AC345:AH345"/>
    <mergeCell ref="AI345:AN345"/>
    <mergeCell ref="A346:AB346"/>
    <mergeCell ref="AC346:AH346"/>
    <mergeCell ref="AI346:AN346"/>
    <mergeCell ref="A343:AB343"/>
    <mergeCell ref="AC343:AH343"/>
    <mergeCell ref="AI343:AN343"/>
    <mergeCell ref="A344:AB344"/>
    <mergeCell ref="AC344:AH344"/>
    <mergeCell ref="AI344:AN344"/>
    <mergeCell ref="A357:AM357"/>
    <mergeCell ref="A358:U358"/>
    <mergeCell ref="V358:Y358"/>
    <mergeCell ref="Z358:AB358"/>
    <mergeCell ref="AC358:AF358"/>
    <mergeCell ref="AG358:AJ358"/>
    <mergeCell ref="AK358:AN358"/>
    <mergeCell ref="A353:AM353"/>
    <mergeCell ref="A354:AM354"/>
    <mergeCell ref="A355:AM355"/>
    <mergeCell ref="A356:AM356"/>
    <mergeCell ref="A351:AB351"/>
    <mergeCell ref="AC351:AH351"/>
    <mergeCell ref="AI351:AN351"/>
    <mergeCell ref="A352:AM352"/>
    <mergeCell ref="A349:AB349"/>
    <mergeCell ref="AC349:AH349"/>
    <mergeCell ref="AI349:AN349"/>
    <mergeCell ref="A350:AB350"/>
    <mergeCell ref="AC350:AH350"/>
    <mergeCell ref="AI350:AN350"/>
    <mergeCell ref="A361:U361"/>
    <mergeCell ref="V361:Y361"/>
    <mergeCell ref="Z361:AB361"/>
    <mergeCell ref="AC361:AF361"/>
    <mergeCell ref="AG361:AJ361"/>
    <mergeCell ref="AK361:AN361"/>
    <mergeCell ref="A360:U360"/>
    <mergeCell ref="V360:Y360"/>
    <mergeCell ref="Z360:AB360"/>
    <mergeCell ref="AC360:AF360"/>
    <mergeCell ref="AG360:AJ360"/>
    <mergeCell ref="AK360:AN360"/>
    <mergeCell ref="A359:U359"/>
    <mergeCell ref="V359:Y359"/>
    <mergeCell ref="Z359:AB359"/>
    <mergeCell ref="AC359:AF359"/>
    <mergeCell ref="AG359:AJ359"/>
    <mergeCell ref="AK359:AN359"/>
    <mergeCell ref="A364:U364"/>
    <mergeCell ref="V364:Y364"/>
    <mergeCell ref="Z364:AB364"/>
    <mergeCell ref="AC364:AF364"/>
    <mergeCell ref="AG364:AJ364"/>
    <mergeCell ref="AK364:AN364"/>
    <mergeCell ref="A363:U363"/>
    <mergeCell ref="V363:Y363"/>
    <mergeCell ref="Z363:AB363"/>
    <mergeCell ref="AC363:AF363"/>
    <mergeCell ref="AG363:AJ363"/>
    <mergeCell ref="AK363:AN363"/>
    <mergeCell ref="A362:U362"/>
    <mergeCell ref="V362:Y362"/>
    <mergeCell ref="Z362:AB362"/>
    <mergeCell ref="AC362:AF362"/>
    <mergeCell ref="AG362:AJ362"/>
    <mergeCell ref="AK362:AN362"/>
    <mergeCell ref="A367:AM367"/>
    <mergeCell ref="A368:AM368"/>
    <mergeCell ref="A369:AD369"/>
    <mergeCell ref="AE369:AI369"/>
    <mergeCell ref="AJ369:AN369"/>
    <mergeCell ref="A370:AD370"/>
    <mergeCell ref="AE370:AI370"/>
    <mergeCell ref="AJ370:AN370"/>
    <mergeCell ref="A366:U366"/>
    <mergeCell ref="V366:Y366"/>
    <mergeCell ref="Z366:AB366"/>
    <mergeCell ref="AC366:AF366"/>
    <mergeCell ref="AG366:AJ366"/>
    <mergeCell ref="AK366:AN366"/>
    <mergeCell ref="A365:U365"/>
    <mergeCell ref="V365:Y365"/>
    <mergeCell ref="Z365:AB365"/>
    <mergeCell ref="AC365:AF365"/>
    <mergeCell ref="AG365:AJ365"/>
    <mergeCell ref="AK365:AN365"/>
    <mergeCell ref="A375:AD375"/>
    <mergeCell ref="AE375:AI375"/>
    <mergeCell ref="AJ375:AN375"/>
    <mergeCell ref="A376:AD376"/>
    <mergeCell ref="AE376:AI376"/>
    <mergeCell ref="AJ376:AN376"/>
    <mergeCell ref="A373:AD373"/>
    <mergeCell ref="AE373:AI373"/>
    <mergeCell ref="AJ373:AN373"/>
    <mergeCell ref="A374:AD374"/>
    <mergeCell ref="AE374:AI374"/>
    <mergeCell ref="AJ374:AN374"/>
    <mergeCell ref="A371:AD371"/>
    <mergeCell ref="AE371:AI371"/>
    <mergeCell ref="AJ371:AN371"/>
    <mergeCell ref="A372:AD372"/>
    <mergeCell ref="AE372:AI372"/>
    <mergeCell ref="AJ372:AN372"/>
    <mergeCell ref="A383:AD383"/>
    <mergeCell ref="AE383:AI383"/>
    <mergeCell ref="AJ383:AN383"/>
    <mergeCell ref="A384:AD384"/>
    <mergeCell ref="AE384:AI384"/>
    <mergeCell ref="AJ384:AN384"/>
    <mergeCell ref="A381:AD381"/>
    <mergeCell ref="AE381:AI381"/>
    <mergeCell ref="AJ381:AN381"/>
    <mergeCell ref="A382:AD382"/>
    <mergeCell ref="AE382:AI382"/>
    <mergeCell ref="AJ382:AN382"/>
    <mergeCell ref="A377:AM377"/>
    <mergeCell ref="A378:AM378"/>
    <mergeCell ref="A379:AD379"/>
    <mergeCell ref="AE379:AI379"/>
    <mergeCell ref="AJ379:AN379"/>
    <mergeCell ref="A380:AD380"/>
    <mergeCell ref="AE380:AI380"/>
    <mergeCell ref="AJ380:AN380"/>
    <mergeCell ref="A391:AD391"/>
    <mergeCell ref="AE391:AI391"/>
    <mergeCell ref="AJ391:AN391"/>
    <mergeCell ref="A387:AM387"/>
    <mergeCell ref="A388:AM388"/>
    <mergeCell ref="A389:AD389"/>
    <mergeCell ref="AE389:AI389"/>
    <mergeCell ref="AJ389:AN389"/>
    <mergeCell ref="A390:AD390"/>
    <mergeCell ref="AE390:AI390"/>
    <mergeCell ref="AJ390:AN390"/>
    <mergeCell ref="A385:AD385"/>
    <mergeCell ref="AE385:AI385"/>
    <mergeCell ref="AJ385:AN385"/>
    <mergeCell ref="A386:AD386"/>
    <mergeCell ref="AE386:AI386"/>
    <mergeCell ref="AJ386:AN386"/>
    <mergeCell ref="A398:AD398"/>
    <mergeCell ref="AE398:AI398"/>
    <mergeCell ref="AJ398:AN398"/>
    <mergeCell ref="A399:AD399"/>
    <mergeCell ref="AE399:AI399"/>
    <mergeCell ref="AJ399:AN399"/>
    <mergeCell ref="A394:AD394"/>
    <mergeCell ref="AE394:AI394"/>
    <mergeCell ref="AJ394:AN394"/>
    <mergeCell ref="A395:AM395"/>
    <mergeCell ref="A396:AM396"/>
    <mergeCell ref="A397:AD397"/>
    <mergeCell ref="AE397:AI397"/>
    <mergeCell ref="AJ397:AN397"/>
    <mergeCell ref="A392:AD392"/>
    <mergeCell ref="AE392:AI392"/>
    <mergeCell ref="AJ392:AN392"/>
    <mergeCell ref="A393:AD393"/>
    <mergeCell ref="AE393:AI393"/>
    <mergeCell ref="AJ393:AN393"/>
    <mergeCell ref="A404:AD404"/>
    <mergeCell ref="AE404:AI404"/>
    <mergeCell ref="AJ404:AN404"/>
    <mergeCell ref="A405:AD405"/>
    <mergeCell ref="AE405:AI405"/>
    <mergeCell ref="AJ405:AN405"/>
    <mergeCell ref="A402:AD402"/>
    <mergeCell ref="AE402:AI402"/>
    <mergeCell ref="AJ402:AN402"/>
    <mergeCell ref="A403:AD403"/>
    <mergeCell ref="AE403:AI403"/>
    <mergeCell ref="AJ403:AN403"/>
    <mergeCell ref="A400:AD400"/>
    <mergeCell ref="AE400:AI400"/>
    <mergeCell ref="AJ400:AN400"/>
    <mergeCell ref="A401:AD401"/>
    <mergeCell ref="AE401:AI401"/>
    <mergeCell ref="AJ401:AN401"/>
    <mergeCell ref="AJ417:AN417"/>
    <mergeCell ref="A412:AM412"/>
    <mergeCell ref="A413:AM413"/>
    <mergeCell ref="A414:AD414"/>
    <mergeCell ref="AE414:AI414"/>
    <mergeCell ref="AJ414:AN414"/>
    <mergeCell ref="A415:AD415"/>
    <mergeCell ref="AE415:AI415"/>
    <mergeCell ref="AJ415:AN415"/>
    <mergeCell ref="A408:AM408"/>
    <mergeCell ref="A409:AD409"/>
    <mergeCell ref="AE409:AI409"/>
    <mergeCell ref="AJ409:AN409"/>
    <mergeCell ref="A406:AD406"/>
    <mergeCell ref="AE406:AI406"/>
    <mergeCell ref="AJ406:AN406"/>
    <mergeCell ref="A407:AM407"/>
    <mergeCell ref="P127:X127"/>
    <mergeCell ref="Y127:AN127"/>
    <mergeCell ref="A429:AM429"/>
    <mergeCell ref="A423:AM423"/>
    <mergeCell ref="A424:AM424"/>
    <mergeCell ref="A425:AM425"/>
    <mergeCell ref="A426:AM426"/>
    <mergeCell ref="A427:AM427"/>
    <mergeCell ref="A422:AM422"/>
    <mergeCell ref="A420:AD420"/>
    <mergeCell ref="AE420:AI420"/>
    <mergeCell ref="AJ420:AN420"/>
    <mergeCell ref="A421:AD421"/>
    <mergeCell ref="AE421:AI421"/>
    <mergeCell ref="AJ421:AN421"/>
    <mergeCell ref="A418:AD418"/>
    <mergeCell ref="AE418:AI418"/>
    <mergeCell ref="AJ418:AN418"/>
    <mergeCell ref="A419:AD419"/>
    <mergeCell ref="AE419:AI419"/>
    <mergeCell ref="AJ419:AN419"/>
    <mergeCell ref="A416:AD416"/>
    <mergeCell ref="A411:AD411"/>
    <mergeCell ref="AE411:AI411"/>
    <mergeCell ref="AJ411:AN411"/>
    <mergeCell ref="A410:AD410"/>
    <mergeCell ref="AE410:AI410"/>
    <mergeCell ref="AJ410:AN410"/>
    <mergeCell ref="AE416:AI416"/>
    <mergeCell ref="AJ416:AN416"/>
    <mergeCell ref="A417:AD417"/>
    <mergeCell ref="AE417:AI417"/>
  </mergeCells>
  <hyperlinks>
    <hyperlink ref="A21" r:id="rId1" xr:uid="{00000000-0004-0000-0000-000000000000}"/>
  </hyperlinks>
  <pageMargins left="0.39370078740157483" right="0.39370078740157483" top="0.98425196850393704" bottom="0.98425196850393704" header="0.39370078740157483" footer="0.39370078740157483"/>
  <pageSetup paperSize="9" scale="73" fitToHeight="0" orientation="portrait" r:id="rId2"/>
  <headerFooter alignWithMargins="0">
    <oddFooter>&amp;CSpracované systémom Money S3_x000D_www.money.sk&amp;R&amp;P</oddFooter>
  </headerFooter>
  <rowBreaks count="6" manualBreakCount="6">
    <brk id="57" max="39" man="1"/>
    <brk id="108" max="39" man="1"/>
    <brk id="233" max="39" man="1"/>
    <brk id="285" max="39" man="1"/>
    <brk id="347" max="39" man="1"/>
    <brk id="406" max="39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Renáta</dc:creator>
  <cp:lastModifiedBy>Adriana Ukropová</cp:lastModifiedBy>
  <cp:lastPrinted>2022-04-21T13:17:39Z</cp:lastPrinted>
  <dcterms:created xsi:type="dcterms:W3CDTF">2017-03-30T19:53:01Z</dcterms:created>
  <dcterms:modified xsi:type="dcterms:W3CDTF">2024-07-01T18:19:33Z</dcterms:modified>
</cp:coreProperties>
</file>