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_LuX\Desktop\"/>
    </mc:Choice>
  </mc:AlternateContent>
  <xr:revisionPtr revIDLastSave="0" documentId="8_{3F2B7AE4-979C-49C6-ABD8-29D2622E11D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91029"/>
</workbook>
</file>

<file path=xl/calcChain.xml><?xml version="1.0" encoding="utf-8"?>
<calcChain xmlns="http://schemas.openxmlformats.org/spreadsheetml/2006/main">
  <c r="L491" i="1" l="1"/>
  <c r="L481" i="1"/>
  <c r="L482" i="1"/>
  <c r="L483" i="1"/>
  <c r="L484" i="1"/>
  <c r="L485" i="1"/>
  <c r="L486" i="1"/>
  <c r="L487" i="1"/>
  <c r="L488" i="1"/>
  <c r="L489" i="1"/>
  <c r="L490" i="1"/>
  <c r="L480" i="1"/>
  <c r="L493" i="1" s="1"/>
  <c r="J461" i="1"/>
  <c r="J462" i="1"/>
  <c r="J463" i="1"/>
  <c r="J464" i="1"/>
  <c r="J465" i="1"/>
  <c r="J466" i="1"/>
  <c r="J467" i="1"/>
  <c r="J468" i="1"/>
  <c r="J469" i="1"/>
  <c r="J460" i="1"/>
  <c r="J447" i="1"/>
  <c r="J448" i="1"/>
  <c r="J449" i="1"/>
  <c r="J450" i="1"/>
  <c r="J451" i="1"/>
  <c r="J452" i="1"/>
  <c r="J453" i="1"/>
  <c r="J454" i="1"/>
  <c r="J455" i="1"/>
  <c r="J446" i="1"/>
  <c r="J431" i="1"/>
  <c r="J432" i="1"/>
  <c r="J433" i="1"/>
  <c r="J434" i="1"/>
  <c r="J435" i="1"/>
  <c r="J436" i="1"/>
  <c r="J437" i="1"/>
  <c r="J438" i="1"/>
  <c r="J439" i="1"/>
  <c r="J430" i="1"/>
  <c r="I369" i="1"/>
  <c r="I357" i="1"/>
  <c r="I370" i="1" s="1"/>
  <c r="M369" i="1"/>
  <c r="L369" i="1"/>
  <c r="K369" i="1"/>
  <c r="H369" i="1"/>
  <c r="G369" i="1"/>
  <c r="F369" i="1"/>
  <c r="D369" i="1"/>
  <c r="M367" i="1"/>
  <c r="L367" i="1"/>
  <c r="K367" i="1"/>
  <c r="I367" i="1"/>
  <c r="H367" i="1"/>
  <c r="G367" i="1"/>
  <c r="F367" i="1"/>
  <c r="D367" i="1"/>
  <c r="M362" i="1"/>
  <c r="L362" i="1"/>
  <c r="K362" i="1"/>
  <c r="I362" i="1"/>
  <c r="H362" i="1"/>
  <c r="G362" i="1"/>
  <c r="F362" i="1"/>
  <c r="D362" i="1"/>
  <c r="M357" i="1"/>
  <c r="L357" i="1"/>
  <c r="L370" i="1" s="1"/>
  <c r="K357" i="1"/>
  <c r="H357" i="1"/>
  <c r="G357" i="1"/>
  <c r="G370" i="1" s="1"/>
  <c r="F357" i="1"/>
  <c r="F370" i="1" s="1"/>
  <c r="D357" i="1"/>
  <c r="D370" i="1" s="1"/>
  <c r="I337" i="1"/>
  <c r="D335" i="1"/>
  <c r="M337" i="1"/>
  <c r="L337" i="1"/>
  <c r="K337" i="1"/>
  <c r="H337" i="1"/>
  <c r="G337" i="1"/>
  <c r="F337" i="1"/>
  <c r="D337" i="1"/>
  <c r="M335" i="1"/>
  <c r="L335" i="1"/>
  <c r="L338" i="1" s="1"/>
  <c r="K335" i="1"/>
  <c r="K338" i="1" s="1"/>
  <c r="I335" i="1"/>
  <c r="H335" i="1"/>
  <c r="G335" i="1"/>
  <c r="F335" i="1"/>
  <c r="M330" i="1"/>
  <c r="L330" i="1"/>
  <c r="K330" i="1"/>
  <c r="I330" i="1"/>
  <c r="H330" i="1"/>
  <c r="G330" i="1"/>
  <c r="F330" i="1"/>
  <c r="D330" i="1"/>
  <c r="M325" i="1"/>
  <c r="L325" i="1"/>
  <c r="K325" i="1"/>
  <c r="I325" i="1"/>
  <c r="I338" i="1" s="1"/>
  <c r="H325" i="1"/>
  <c r="G325" i="1"/>
  <c r="F325" i="1"/>
  <c r="D325" i="1"/>
  <c r="D338" i="1" s="1"/>
  <c r="I183" i="1"/>
  <c r="D181" i="1"/>
  <c r="L183" i="1"/>
  <c r="K183" i="1"/>
  <c r="H183" i="1"/>
  <c r="G183" i="1"/>
  <c r="F183" i="1"/>
  <c r="D183" i="1"/>
  <c r="L181" i="1"/>
  <c r="L184" i="1" s="1"/>
  <c r="K181" i="1"/>
  <c r="I181" i="1"/>
  <c r="I184" i="1" s="1"/>
  <c r="H181" i="1"/>
  <c r="G181" i="1"/>
  <c r="F181" i="1"/>
  <c r="L176" i="1"/>
  <c r="K176" i="1"/>
  <c r="I176" i="1"/>
  <c r="H176" i="1"/>
  <c r="G176" i="1"/>
  <c r="F176" i="1"/>
  <c r="D176" i="1"/>
  <c r="D171" i="1"/>
  <c r="D184" i="1" s="1"/>
  <c r="L171" i="1"/>
  <c r="K171" i="1"/>
  <c r="I171" i="1"/>
  <c r="H171" i="1"/>
  <c r="H184" i="1" s="1"/>
  <c r="G171" i="1"/>
  <c r="F171" i="1"/>
  <c r="L216" i="1"/>
  <c r="D216" i="1"/>
  <c r="K216" i="1"/>
  <c r="I216" i="1"/>
  <c r="H216" i="1"/>
  <c r="G216" i="1"/>
  <c r="F216" i="1"/>
  <c r="L214" i="1"/>
  <c r="K214" i="1"/>
  <c r="I214" i="1"/>
  <c r="I217" i="1" s="1"/>
  <c r="H214" i="1"/>
  <c r="G214" i="1"/>
  <c r="F214" i="1"/>
  <c r="F217" i="1" s="1"/>
  <c r="D214" i="1"/>
  <c r="I209" i="1"/>
  <c r="L209" i="1"/>
  <c r="K209" i="1"/>
  <c r="H209" i="1"/>
  <c r="G209" i="1"/>
  <c r="G217" i="1" s="1"/>
  <c r="F209" i="1"/>
  <c r="D209" i="1"/>
  <c r="L204" i="1"/>
  <c r="L217" i="1" s="1"/>
  <c r="F204" i="1"/>
  <c r="D204" i="1"/>
  <c r="D217" i="1" s="1"/>
  <c r="K204" i="1"/>
  <c r="K217" i="1" s="1"/>
  <c r="I204" i="1"/>
  <c r="H204" i="1"/>
  <c r="H217" i="1" s="1"/>
  <c r="G204" i="1"/>
  <c r="D245" i="1"/>
  <c r="L348" i="1"/>
  <c r="F257" i="1"/>
  <c r="D257" i="1"/>
  <c r="G257" i="1"/>
  <c r="H257" i="1"/>
  <c r="I257" i="1"/>
  <c r="K257" i="1"/>
  <c r="L257" i="1"/>
  <c r="M257" i="1"/>
  <c r="M299" i="1"/>
  <c r="L299" i="1"/>
  <c r="K299" i="1"/>
  <c r="I299" i="1"/>
  <c r="H299" i="1"/>
  <c r="G299" i="1"/>
  <c r="F299" i="1"/>
  <c r="D299" i="1"/>
  <c r="M297" i="1"/>
  <c r="L297" i="1"/>
  <c r="K297" i="1"/>
  <c r="I297" i="1"/>
  <c r="H297" i="1"/>
  <c r="G297" i="1"/>
  <c r="F297" i="1"/>
  <c r="D297" i="1"/>
  <c r="M292" i="1"/>
  <c r="L292" i="1"/>
  <c r="K292" i="1"/>
  <c r="I292" i="1"/>
  <c r="H292" i="1"/>
  <c r="G292" i="1"/>
  <c r="F292" i="1"/>
  <c r="D292" i="1"/>
  <c r="M287" i="1"/>
  <c r="L287" i="1"/>
  <c r="K287" i="1"/>
  <c r="I287" i="1"/>
  <c r="H287" i="1"/>
  <c r="H300" i="1" s="1"/>
  <c r="G287" i="1"/>
  <c r="F287" i="1"/>
  <c r="D287" i="1"/>
  <c r="D300" i="1" s="1"/>
  <c r="L255" i="1"/>
  <c r="M255" i="1"/>
  <c r="K255" i="1"/>
  <c r="I255" i="1"/>
  <c r="H255" i="1"/>
  <c r="G255" i="1"/>
  <c r="F255" i="1"/>
  <c r="D255" i="1"/>
  <c r="L250" i="1"/>
  <c r="M250" i="1"/>
  <c r="K250" i="1"/>
  <c r="I250" i="1"/>
  <c r="G250" i="1"/>
  <c r="H250" i="1"/>
  <c r="F250" i="1"/>
  <c r="D250" i="1"/>
  <c r="L245" i="1"/>
  <c r="M245" i="1"/>
  <c r="K245" i="1"/>
  <c r="I245" i="1"/>
  <c r="G245" i="1"/>
  <c r="H245" i="1"/>
  <c r="F245" i="1"/>
  <c r="L440" i="1"/>
  <c r="L456" i="1"/>
  <c r="L470" i="1"/>
  <c r="K493" i="1"/>
  <c r="I493" i="1"/>
  <c r="G493" i="1"/>
  <c r="L412" i="1"/>
  <c r="H412" i="1"/>
  <c r="L408" i="1"/>
  <c r="K408" i="1"/>
  <c r="H408" i="1"/>
  <c r="L398" i="1"/>
  <c r="H398" i="1"/>
  <c r="L394" i="1"/>
  <c r="H394" i="1"/>
  <c r="K394" i="1"/>
  <c r="B1" i="1"/>
  <c r="B2" i="1" s="1"/>
  <c r="H258" i="1" l="1"/>
  <c r="K370" i="1"/>
  <c r="I300" i="1"/>
  <c r="M370" i="1"/>
  <c r="K300" i="1"/>
  <c r="F338" i="1"/>
  <c r="L300" i="1"/>
  <c r="G338" i="1"/>
  <c r="L258" i="1"/>
  <c r="M300" i="1"/>
  <c r="F184" i="1"/>
  <c r="H338" i="1"/>
  <c r="G184" i="1"/>
  <c r="K184" i="1"/>
  <c r="M338" i="1"/>
  <c r="F300" i="1"/>
  <c r="H370" i="1"/>
  <c r="G300" i="1"/>
  <c r="M258" i="1"/>
  <c r="G258" i="1"/>
  <c r="K258" i="1"/>
  <c r="I258" i="1"/>
  <c r="F258" i="1"/>
  <c r="D258" i="1"/>
</calcChain>
</file>

<file path=xl/sharedStrings.xml><?xml version="1.0" encoding="utf-8"?>
<sst xmlns="http://schemas.openxmlformats.org/spreadsheetml/2006/main" count="458" uniqueCount="226">
  <si>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</si>
  <si>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</si>
  <si>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</si>
  <si>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</si>
  <si>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</si>
  <si>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</si>
  <si>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</si>
  <si>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</si>
  <si>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</si>
  <si>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</si>
  <si>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</si>
  <si>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</si>
  <si>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</si>
  <si>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</si>
  <si>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</si>
  <si>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</si>
  <si>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</si>
  <si>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</si>
  <si>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</si>
  <si>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</si>
  <si>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</si>
  <si>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</si>
  <si>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</si>
  <si>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</si>
  <si>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</si>
  <si>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</si>
  <si>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</si>
  <si>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</si>
  <si>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</si>
  <si>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</si>
  <si>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</si>
  <si>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</si>
  <si>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</si>
  <si>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</si>
  <si>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</si>
  <si>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</si>
  <si>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</si>
  <si>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</si>
  <si>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</si>
  <si>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</si>
  <si>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</si>
  <si>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</si>
  <si>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</si>
  <si>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</si>
  <si>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</si>
  <si>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</si>
  <si>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</si>
  <si>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</si>
  <si>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</si>
  <si>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</si>
  <si>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</si>
  <si>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</si>
  <si>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</si>
  <si>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</si>
  <si>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</si>
  <si>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</si>
  <si>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</si>
  <si>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</si>
  <si>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</si>
  <si>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</si>
  <si>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</si>
  <si>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</si>
  <si>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</si>
  <si>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</si>
  <si>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</si>
  <si>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</si>
  <si>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</si>
  <si>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</si>
  <si>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</si>
  <si>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</si>
  <si>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</si>
  <si>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</si>
  <si>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</si>
  <si>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</si>
  <si>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</si>
  <si>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</si>
  <si>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</si>
  <si>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</si>
  <si>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</si>
  <si>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</si>
  <si>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</si>
  <si>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</si>
  <si>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</si>
  <si>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</si>
  <si>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</si>
  <si>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</si>
  <si>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</si>
  <si>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</si>
  <si>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</si>
  <si>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</si>
  <si>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</si>
  <si>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</si>
  <si>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</si>
  <si>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</si>
  <si>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</si>
  <si>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</si>
  <si>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</si>
  <si>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</si>
  <si>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</si>
  <si>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</si>
  <si>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</si>
  <si>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</si>
  <si>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</si>
  <si>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</si>
  <si>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</si>
  <si>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</si>
  <si>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</si>
  <si>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</si>
  <si>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</si>
  <si>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</si>
  <si>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</si>
  <si>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</si>
  <si>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</si>
  <si>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</si>
  <si>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</si>
  <si>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</si>
  <si>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</si>
  <si>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</si>
  <si>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</si>
  <si>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</si>
  <si>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</si>
  <si>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</si>
  <si>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</si>
  <si>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</si>
  <si>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</si>
  <si>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</si>
  <si>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</si>
  <si>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</si>
  <si>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</si>
  <si>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</si>
  <si>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</si>
  <si>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</si>
  <si>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</si>
  <si>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</si>
  <si>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</si>
  <si>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</si>
  <si>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</si>
  <si>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</si>
  <si>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</si>
  <si>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</si>
  <si>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</si>
  <si>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</si>
  <si>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</si>
  <si>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</si>
  <si>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</si>
  <si>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</si>
  <si>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</si>
  <si>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</si>
  <si>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</si>
  <si>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</si>
  <si>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</si>
  <si>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</si>
  <si>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</si>
  <si>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</si>
  <si>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</si>
  <si>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</si>
  <si>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</si>
  <si>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</si>
  <si>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</si>
  <si>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</si>
  <si>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</si>
  <si>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</si>
  <si>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</si>
  <si>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</si>
  <si>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</si>
  <si>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</si>
  <si>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</si>
  <si>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</si>
  <si>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</si>
  <si>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</si>
  <si>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</si>
  <si>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</si>
  <si>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</si>
  <si>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</si>
  <si>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</si>
  <si>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</si>
  <si>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</si>
  <si>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</si>
  <si>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</si>
  <si>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</si>
  <si>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</si>
  <si>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</si>
  <si>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</si>
  <si>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</si>
  <si>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</si>
  <si>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</si>
  <si>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</si>
  <si>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</si>
  <si>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</si>
  <si>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</si>
  <si>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</si>
  <si>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</si>
  <si>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</si>
  <si>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</si>
  <si>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</si>
  <si>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</si>
  <si>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</si>
  <si>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</si>
  <si>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</si>
  <si>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</si>
  <si>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</si>
  <si>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</si>
  <si>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</si>
  <si>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</si>
  <si>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</si>
  <si>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</si>
  <si>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</si>
  <si>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</si>
  <si>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</si>
  <si>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</si>
  <si>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</si>
  <si>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</si>
  <si>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</si>
  <si>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</si>
  <si>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</si>
  <si>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</si>
  <si>
    <t>01</t>
  </si>
  <si>
    <t>12</t>
  </si>
  <si>
    <t>2023</t>
  </si>
  <si>
    <t>2022</t>
  </si>
  <si>
    <t>DLUMAX, s.r.o.</t>
  </si>
  <si>
    <t>Továrenská</t>
  </si>
  <si>
    <t>4071/42</t>
  </si>
  <si>
    <t>01841</t>
  </si>
  <si>
    <t>Dubnica nad Váhom</t>
  </si>
  <si>
    <t>0970/R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</si>
</sst>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"/>
    <numFmt numFmtId="165" formatCode="#,##0.00&quot; Eur&quot;"/>
    <numFmt numFmtId="166" formatCode="##&quot;.&quot;##&quot;.&quot;#0"/>
    <numFmt numFmtId="167" formatCode="0#&quot;.&quot;##&quot;.&quot;#0"/>
    <numFmt numFmtId="168" formatCode="#,##0.00_ ;[Red]\-#,##0.00\ 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6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6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165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5" fontId="3" fillId="0" borderId="11" xfId="0" applyNumberFormat="1" applyFont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168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22" xfId="0" applyNumberFormat="1" applyFont="1" applyBorder="1" applyAlignment="1" applyProtection="1">
      <alignment horizontal="right" vertical="center"/>
      <protection locked="0"/>
    </xf>
    <xf numFmtId="4" fontId="8" fillId="0" borderId="23" xfId="0" applyNumberFormat="1" applyFont="1" applyBorder="1" applyAlignment="1" applyProtection="1">
      <alignment horizontal="right" vertical="center"/>
      <protection hidden="1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7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6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40" xfId="0" applyNumberFormat="1" applyFont="1" applyBorder="1" applyAlignment="1" applyProtection="1">
      <alignment horizontal="right" vertical="center"/>
      <protection locked="0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5" fontId="3" fillId="2" borderId="19" xfId="0" applyNumberFormat="1" applyFont="1" applyFill="1" applyBorder="1" applyAlignment="1" applyProtection="1">
      <alignment horizontal="right" vertical="center"/>
      <protection hidden="1"/>
    </xf>
    <xf numFmtId="165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165" fontId="3" fillId="2" borderId="22" xfId="0" applyNumberFormat="1" applyFont="1" applyFill="1" applyBorder="1" applyAlignment="1" applyProtection="1">
      <alignment horizontal="right" vertical="center"/>
      <protection hidden="1"/>
    </xf>
    <xf numFmtId="165" fontId="3" fillId="2" borderId="23" xfId="0" applyNumberFormat="1" applyFont="1" applyFill="1" applyBorder="1" applyAlignment="1" applyProtection="1">
      <alignment horizontal="right" vertical="center"/>
      <protection hidden="1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 applyProtection="1">
      <alignment horizontal="center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164" fontId="2" fillId="2" borderId="7" xfId="0" applyNumberFormat="1" applyFont="1" applyFill="1" applyBorder="1" applyAlignment="1" applyProtection="1">
      <alignment horizontal="center" vertical="center"/>
      <protection locked="0"/>
    </xf>
    <xf numFmtId="164" fontId="2" fillId="2" borderId="8" xfId="0" applyNumberFormat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11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167" fontId="3" fillId="0" borderId="19" xfId="0" applyNumberFormat="1" applyFont="1" applyBorder="1" applyAlignment="1" applyProtection="1">
      <alignment horizontal="center"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</cellXfs>
  <cellStyles count="1">
    <cellStyle name="Normálna" xfId="0" builtinId="0"/>
  </cellStyles>
  <dxfs count="6">
    <dxf>
      <numFmt numFmtId="169" formatCode="&quot;—&quot;"/>
    </dxf>
    <dxf>
      <numFmt numFmtId="169" formatCode="&quot;—&quot;"/>
    </dxf>
    <dxf>
      <numFmt numFmtId="169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9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0"/>
  <sheetViews>
    <sheetView workbookViewId="0">
      <selection activeCell="C10" sqref="C10"/>
    </sheetView>
  </sheetViews>
  <sheetFormatPr defaultRowHeight="15" x14ac:dyDescent="0.25"/>
  <cols>
    <col min="1" max="1" width="20.28515625" style="58" bestFit="1" customWidth="1"/>
    <col min="2" max="2" width="61" style="57" customWidth="1"/>
    <col min="3" max="3" width="45" customWidth="1"/>
  </cols>
  <sheetData>
    <row r="1" spans="1:3" ht="75" x14ac:dyDescent="0.25">
      <c r="A1" s="104" t="s">
        <v>158</v>
      </c>
      <c r="B1" s="105" t="s">
        <v>138</v>
      </c>
      <c r="C1" s="109" t="s">
        <v>205</v>
      </c>
    </row>
    <row r="2" spans="1:3" x14ac:dyDescent="0.25">
      <c r="A2" s="106" t="s">
        <v>10</v>
      </c>
      <c r="B2" s="107" t="s">
        <v>10</v>
      </c>
    </row>
    <row r="3" spans="1:3" x14ac:dyDescent="0.25">
      <c r="A3" s="106">
        <v>201530</v>
      </c>
      <c r="B3" s="107" t="s">
        <v>166</v>
      </c>
    </row>
    <row r="4" spans="1:3" x14ac:dyDescent="0.25">
      <c r="A4" s="106">
        <v>351110</v>
      </c>
      <c r="B4" s="107" t="s">
        <v>189</v>
      </c>
    </row>
    <row r="5" spans="1:3" x14ac:dyDescent="0.25">
      <c r="A5" s="106">
        <v>89110</v>
      </c>
      <c r="B5" s="107" t="s">
        <v>163</v>
      </c>
    </row>
    <row r="6" spans="1:3" x14ac:dyDescent="0.25">
      <c r="A6" s="106">
        <v>821100</v>
      </c>
      <c r="B6" s="107" t="s">
        <v>174</v>
      </c>
    </row>
    <row r="7" spans="1:3" x14ac:dyDescent="0.25">
      <c r="A7" s="106">
        <v>11910</v>
      </c>
      <c r="B7" s="107" t="s">
        <v>160</v>
      </c>
    </row>
    <row r="8" spans="1:3" x14ac:dyDescent="0.25">
      <c r="A8" s="106">
        <v>152030</v>
      </c>
      <c r="B8" s="107" t="s">
        <v>165</v>
      </c>
    </row>
    <row r="9" spans="1:3" x14ac:dyDescent="0.25">
      <c r="A9" s="106">
        <v>291020</v>
      </c>
      <c r="B9" s="107" t="s">
        <v>170</v>
      </c>
    </row>
    <row r="10" spans="1:3" x14ac:dyDescent="0.25">
      <c r="A10" s="106">
        <v>998400</v>
      </c>
      <c r="B10" s="107" t="s">
        <v>177</v>
      </c>
    </row>
    <row r="11" spans="1:3" x14ac:dyDescent="0.25">
      <c r="A11" s="106">
        <v>998300</v>
      </c>
      <c r="B11" s="107" t="s">
        <v>176</v>
      </c>
    </row>
    <row r="12" spans="1:3" x14ac:dyDescent="0.25">
      <c r="A12" s="106">
        <v>562926</v>
      </c>
      <c r="B12" s="107" t="s">
        <v>171</v>
      </c>
    </row>
    <row r="13" spans="1:3" x14ac:dyDescent="0.25">
      <c r="A13" s="106">
        <v>257360</v>
      </c>
      <c r="B13" s="107" t="s">
        <v>168</v>
      </c>
    </row>
    <row r="14" spans="1:3" x14ac:dyDescent="0.25">
      <c r="A14" s="106">
        <v>283080</v>
      </c>
      <c r="B14" s="107" t="s">
        <v>169</v>
      </c>
    </row>
    <row r="15" spans="1:3" x14ac:dyDescent="0.25">
      <c r="A15" s="106">
        <v>731119</v>
      </c>
      <c r="B15" s="107" t="s">
        <v>172</v>
      </c>
    </row>
    <row r="16" spans="1:3" x14ac:dyDescent="0.25">
      <c r="A16" s="106">
        <v>998200</v>
      </c>
      <c r="B16" s="107" t="s">
        <v>175</v>
      </c>
    </row>
    <row r="17" spans="1:2" x14ac:dyDescent="0.25">
      <c r="A17" s="106">
        <v>109100</v>
      </c>
      <c r="B17" s="107" t="s">
        <v>164</v>
      </c>
    </row>
    <row r="18" spans="1:2" x14ac:dyDescent="0.25">
      <c r="A18" s="106">
        <v>211051</v>
      </c>
      <c r="B18" s="107" t="s">
        <v>167</v>
      </c>
    </row>
    <row r="19" spans="1:2" x14ac:dyDescent="0.25">
      <c r="A19" s="106">
        <v>13000</v>
      </c>
      <c r="B19" s="107" t="s">
        <v>159</v>
      </c>
    </row>
    <row r="20" spans="1:2" x14ac:dyDescent="0.25">
      <c r="A20" s="106">
        <v>16210</v>
      </c>
      <c r="B20" s="107" t="s">
        <v>162</v>
      </c>
    </row>
    <row r="21" spans="1:2" x14ac:dyDescent="0.25">
      <c r="A21" s="106">
        <v>750012</v>
      </c>
      <c r="B21" s="107" t="s">
        <v>173</v>
      </c>
    </row>
    <row r="22" spans="1:2" x14ac:dyDescent="0.25">
      <c r="A22" s="106">
        <v>14000</v>
      </c>
      <c r="B22" s="107" t="s">
        <v>161</v>
      </c>
    </row>
    <row r="23" spans="1:2" x14ac:dyDescent="0.25">
      <c r="A23" s="106"/>
      <c r="B23" s="107"/>
    </row>
    <row r="24" spans="1:2" x14ac:dyDescent="0.25">
      <c r="A24" s="106"/>
      <c r="B24" s="107"/>
    </row>
    <row r="25" spans="1:2" x14ac:dyDescent="0.25">
      <c r="A25" s="106"/>
      <c r="B25" s="107"/>
    </row>
    <row r="26" spans="1:2" x14ac:dyDescent="0.25">
      <c r="A26" s="106"/>
      <c r="B26" s="107"/>
    </row>
    <row r="27" spans="1:2" x14ac:dyDescent="0.25">
      <c r="A27" s="106"/>
      <c r="B27" s="107"/>
    </row>
    <row r="28" spans="1:2" x14ac:dyDescent="0.25">
      <c r="A28" s="106"/>
      <c r="B28" s="107"/>
    </row>
    <row r="29" spans="1:2" x14ac:dyDescent="0.25">
      <c r="A29" s="108"/>
      <c r="B29" s="107"/>
    </row>
    <row r="30" spans="1:2" x14ac:dyDescent="0.25">
      <c r="A30" s="108"/>
      <c r="B30" s="107"/>
    </row>
    <row r="31" spans="1:2" x14ac:dyDescent="0.25">
      <c r="A31" s="108"/>
      <c r="B31" s="107"/>
    </row>
    <row r="32" spans="1:2" x14ac:dyDescent="0.25">
      <c r="A32" s="108"/>
      <c r="B32" s="107"/>
    </row>
    <row r="33" spans="1:2" x14ac:dyDescent="0.25">
      <c r="A33" s="108"/>
      <c r="B33" s="107"/>
    </row>
    <row r="34" spans="1:2" x14ac:dyDescent="0.25">
      <c r="A34" s="108"/>
      <c r="B34" s="107"/>
    </row>
    <row r="35" spans="1:2" x14ac:dyDescent="0.25">
      <c r="A35" s="108"/>
      <c r="B35" s="107"/>
    </row>
    <row r="36" spans="1:2" x14ac:dyDescent="0.25">
      <c r="A36" s="108"/>
      <c r="B36" s="107"/>
    </row>
    <row r="37" spans="1:2" x14ac:dyDescent="0.25">
      <c r="A37" s="108"/>
      <c r="B37" s="107"/>
    </row>
    <row r="38" spans="1:2" x14ac:dyDescent="0.25">
      <c r="A38" s="108"/>
      <c r="B38" s="107"/>
    </row>
    <row r="39" spans="1:2" x14ac:dyDescent="0.25">
      <c r="A39" s="108"/>
      <c r="B39" s="107"/>
    </row>
    <row r="40" spans="1:2" x14ac:dyDescent="0.25">
      <c r="A40" s="108"/>
      <c r="B40" s="107"/>
    </row>
    <row r="41" spans="1:2" x14ac:dyDescent="0.25">
      <c r="A41" s="108"/>
      <c r="B41" s="107"/>
    </row>
    <row r="42" spans="1:2" x14ac:dyDescent="0.25">
      <c r="A42" s="108"/>
      <c r="B42" s="107"/>
    </row>
    <row r="43" spans="1:2" x14ac:dyDescent="0.25">
      <c r="A43" s="108"/>
      <c r="B43" s="107"/>
    </row>
    <row r="44" spans="1:2" x14ac:dyDescent="0.25">
      <c r="A44" s="108"/>
      <c r="B44" s="107"/>
    </row>
    <row r="45" spans="1:2" x14ac:dyDescent="0.25">
      <c r="A45" s="108"/>
      <c r="B45" s="107"/>
    </row>
    <row r="46" spans="1:2" x14ac:dyDescent="0.25">
      <c r="A46" s="108"/>
      <c r="B46" s="107"/>
    </row>
    <row r="47" spans="1:2" x14ac:dyDescent="0.25">
      <c r="A47" s="108"/>
      <c r="B47" s="107"/>
    </row>
    <row r="48" spans="1:2" x14ac:dyDescent="0.25">
      <c r="A48" s="108"/>
      <c r="B48" s="107"/>
    </row>
    <row r="49" spans="1:2" x14ac:dyDescent="0.25">
      <c r="A49" s="108"/>
      <c r="B49" s="107"/>
    </row>
    <row r="50" spans="1:2" x14ac:dyDescent="0.25">
      <c r="A50" s="108"/>
      <c r="B50" s="107"/>
    </row>
    <row r="51" spans="1:2" x14ac:dyDescent="0.25">
      <c r="A51" s="108"/>
      <c r="B51" s="107"/>
    </row>
    <row r="52" spans="1:2" x14ac:dyDescent="0.25">
      <c r="A52" s="108"/>
      <c r="B52" s="107"/>
    </row>
    <row r="53" spans="1:2" x14ac:dyDescent="0.25">
      <c r="A53" s="108"/>
      <c r="B53" s="107"/>
    </row>
    <row r="54" spans="1:2" x14ac:dyDescent="0.25">
      <c r="A54" s="108"/>
      <c r="B54" s="107"/>
    </row>
    <row r="55" spans="1:2" x14ac:dyDescent="0.25">
      <c r="A55" s="108"/>
      <c r="B55" s="107"/>
    </row>
    <row r="56" spans="1:2" x14ac:dyDescent="0.25">
      <c r="A56" s="108"/>
      <c r="B56" s="107"/>
    </row>
    <row r="57" spans="1:2" x14ac:dyDescent="0.25">
      <c r="A57" s="108"/>
      <c r="B57" s="107"/>
    </row>
    <row r="58" spans="1:2" x14ac:dyDescent="0.25">
      <c r="A58" s="108"/>
      <c r="B58" s="107"/>
    </row>
    <row r="59" spans="1:2" x14ac:dyDescent="0.25">
      <c r="A59" s="108"/>
      <c r="B59" s="107"/>
    </row>
    <row r="60" spans="1:2" x14ac:dyDescent="0.25">
      <c r="A60" s="108"/>
      <c r="B60" s="107"/>
    </row>
    <row r="61" spans="1:2" x14ac:dyDescent="0.25">
      <c r="A61" s="108"/>
      <c r="B61" s="107"/>
    </row>
    <row r="62" spans="1:2" x14ac:dyDescent="0.25">
      <c r="A62" s="108"/>
      <c r="B62" s="107"/>
    </row>
    <row r="63" spans="1:2" x14ac:dyDescent="0.25">
      <c r="A63" s="108"/>
      <c r="B63" s="107"/>
    </row>
    <row r="64" spans="1:2" x14ac:dyDescent="0.25">
      <c r="A64" s="108"/>
      <c r="B64" s="107"/>
    </row>
    <row r="65" spans="1:2" x14ac:dyDescent="0.25">
      <c r="A65" s="108"/>
      <c r="B65" s="107"/>
    </row>
    <row r="66" spans="1:2" x14ac:dyDescent="0.25">
      <c r="A66" s="108"/>
      <c r="B66" s="107"/>
    </row>
    <row r="67" spans="1:2" x14ac:dyDescent="0.25">
      <c r="A67" s="108"/>
      <c r="B67" s="107"/>
    </row>
    <row r="68" spans="1:2" x14ac:dyDescent="0.25">
      <c r="A68" s="108"/>
      <c r="B68" s="107"/>
    </row>
    <row r="69" spans="1:2" x14ac:dyDescent="0.25">
      <c r="A69" s="108"/>
      <c r="B69" s="107"/>
    </row>
    <row r="70" spans="1:2" x14ac:dyDescent="0.25">
      <c r="A70" s="108"/>
      <c r="B70" s="107"/>
    </row>
    <row r="71" spans="1:2" x14ac:dyDescent="0.25">
      <c r="A71" s="108"/>
      <c r="B71" s="107"/>
    </row>
    <row r="72" spans="1:2" x14ac:dyDescent="0.25">
      <c r="A72" s="108"/>
      <c r="B72" s="107"/>
    </row>
    <row r="73" spans="1:2" x14ac:dyDescent="0.25">
      <c r="A73" s="108"/>
      <c r="B73" s="107"/>
    </row>
    <row r="74" spans="1:2" x14ac:dyDescent="0.25">
      <c r="A74" s="108"/>
      <c r="B74" s="107"/>
    </row>
    <row r="75" spans="1:2" x14ac:dyDescent="0.25">
      <c r="A75" s="108"/>
      <c r="B75" s="107"/>
    </row>
    <row r="76" spans="1:2" x14ac:dyDescent="0.25">
      <c r="A76" s="108"/>
      <c r="B76" s="107"/>
    </row>
    <row r="77" spans="1:2" x14ac:dyDescent="0.25">
      <c r="A77" s="108"/>
      <c r="B77" s="107"/>
    </row>
    <row r="78" spans="1:2" x14ac:dyDescent="0.25">
      <c r="A78" s="108"/>
      <c r="B78" s="107"/>
    </row>
    <row r="79" spans="1:2" x14ac:dyDescent="0.25">
      <c r="A79" s="108"/>
      <c r="B79" s="107"/>
    </row>
    <row r="80" spans="1:2" x14ac:dyDescent="0.25">
      <c r="A80" s="108"/>
      <c r="B80" s="107"/>
    </row>
    <row r="81" spans="1:2" x14ac:dyDescent="0.25">
      <c r="A81" s="108"/>
      <c r="B81" s="107"/>
    </row>
    <row r="82" spans="1:2" x14ac:dyDescent="0.25">
      <c r="A82" s="108"/>
      <c r="B82" s="107"/>
    </row>
    <row r="83" spans="1:2" x14ac:dyDescent="0.25">
      <c r="A83" s="108"/>
      <c r="B83" s="107"/>
    </row>
    <row r="84" spans="1:2" x14ac:dyDescent="0.25">
      <c r="A84" s="108"/>
      <c r="B84" s="107"/>
    </row>
    <row r="85" spans="1:2" x14ac:dyDescent="0.25">
      <c r="A85" s="108"/>
      <c r="B85" s="107"/>
    </row>
    <row r="86" spans="1:2" x14ac:dyDescent="0.25">
      <c r="A86" s="108"/>
      <c r="B86" s="107"/>
    </row>
    <row r="87" spans="1:2" x14ac:dyDescent="0.25">
      <c r="A87" s="108"/>
      <c r="B87" s="107"/>
    </row>
    <row r="88" spans="1:2" x14ac:dyDescent="0.25">
      <c r="A88" s="108"/>
      <c r="B88" s="107"/>
    </row>
    <row r="89" spans="1:2" x14ac:dyDescent="0.25">
      <c r="A89" s="108"/>
      <c r="B89" s="107"/>
    </row>
    <row r="90" spans="1:2" x14ac:dyDescent="0.25">
      <c r="A90" s="108"/>
      <c r="B90" s="107"/>
    </row>
    <row r="91" spans="1:2" x14ac:dyDescent="0.25">
      <c r="A91" s="108"/>
      <c r="B91" s="107"/>
    </row>
    <row r="92" spans="1:2" x14ac:dyDescent="0.25">
      <c r="A92" s="108"/>
      <c r="B92" s="107"/>
    </row>
    <row r="93" spans="1:2" x14ac:dyDescent="0.25">
      <c r="A93" s="108"/>
      <c r="B93" s="107"/>
    </row>
    <row r="94" spans="1:2" x14ac:dyDescent="0.25">
      <c r="A94" s="108"/>
      <c r="B94" s="107"/>
    </row>
    <row r="95" spans="1:2" x14ac:dyDescent="0.25">
      <c r="A95" s="108"/>
      <c r="B95" s="107"/>
    </row>
    <row r="96" spans="1:2" x14ac:dyDescent="0.25">
      <c r="A96" s="108"/>
      <c r="B96" s="107"/>
    </row>
    <row r="97" spans="1:2" x14ac:dyDescent="0.25">
      <c r="A97" s="108"/>
      <c r="B97" s="107"/>
    </row>
    <row r="98" spans="1:2" x14ac:dyDescent="0.25">
      <c r="A98" s="108"/>
      <c r="B98" s="107"/>
    </row>
    <row r="99" spans="1:2" x14ac:dyDescent="0.25">
      <c r="A99" s="108"/>
      <c r="B99" s="107"/>
    </row>
    <row r="100" spans="1:2" x14ac:dyDescent="0.25">
      <c r="A100" s="108"/>
      <c r="B100" s="107"/>
    </row>
  </sheetData>
  <sortState xmlns:xlrd2="http://schemas.microsoft.com/office/spreadsheetml/2017/richdata2"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N526"/>
  <sheetViews>
    <sheetView tabSelected="1" view="pageLayout" topLeftCell="A121" zoomScaleNormal="100" workbookViewId="0">
      <selection activeCell="B49" sqref="B49:D52"/>
    </sheetView>
  </sheetViews>
  <sheetFormatPr defaultColWidth="7.28515625" defaultRowHeight="14.25" x14ac:dyDescent="0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 x14ac:dyDescent="0.25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234">
        <v>47942622</v>
      </c>
      <c r="M1" s="235"/>
    </row>
    <row r="2" spans="1:14" x14ac:dyDescent="0.25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234">
        <v>2024146905</v>
      </c>
      <c r="M2" s="235"/>
    </row>
    <row r="3" spans="1:14" x14ac:dyDescent="0.25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 x14ac:dyDescent="0.25">
      <c r="B4" s="236" t="s">
        <v>1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8"/>
      <c r="N4" s="30"/>
    </row>
    <row r="5" spans="1:14" ht="14.25" customHeight="1" x14ac:dyDescent="0.25">
      <c r="A5" s="30"/>
      <c r="B5" s="236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8"/>
      <c r="N5" s="30"/>
    </row>
    <row r="6" spans="1:14" ht="14.25" customHeight="1" x14ac:dyDescent="0.25">
      <c r="B6" s="239" t="s">
        <v>0</v>
      </c>
      <c r="C6" s="240"/>
      <c r="D6" s="240"/>
      <c r="E6" s="240"/>
      <c r="F6" s="240"/>
      <c r="G6" s="240"/>
      <c r="H6" s="240"/>
      <c r="I6" s="240"/>
      <c r="J6" s="241"/>
      <c r="K6" s="313">
        <v>45291</v>
      </c>
      <c r="L6" s="314"/>
      <c r="M6" s="10"/>
    </row>
    <row r="7" spans="1:14" ht="14.25" customHeight="1" x14ac:dyDescent="0.25">
      <c r="A7" s="31"/>
      <c r="B7" s="239"/>
      <c r="C7" s="240"/>
      <c r="D7" s="240"/>
      <c r="E7" s="240"/>
      <c r="F7" s="240"/>
      <c r="G7" s="240"/>
      <c r="H7" s="240"/>
      <c r="I7" s="240"/>
      <c r="J7" s="241"/>
      <c r="K7" s="315"/>
      <c r="L7" s="316"/>
      <c r="M7" s="10"/>
    </row>
    <row r="8" spans="1:14" x14ac:dyDescent="0.25">
      <c r="B8" s="9"/>
      <c r="M8" s="10"/>
    </row>
    <row r="9" spans="1:14" x14ac:dyDescent="0.25">
      <c r="B9" s="59"/>
      <c r="C9" s="4" t="s">
        <v>3</v>
      </c>
      <c r="D9" s="79" t="s">
        <v>10</v>
      </c>
      <c r="M9" s="10"/>
    </row>
    <row r="10" spans="1:14" x14ac:dyDescent="0.25">
      <c r="B10" s="59"/>
      <c r="C10" s="4" t="s">
        <v>2</v>
      </c>
      <c r="D10" s="79" t="s">
        <v>188</v>
      </c>
      <c r="M10" s="10"/>
    </row>
    <row r="11" spans="1:14" x14ac:dyDescent="0.25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 x14ac:dyDescent="0.25">
      <c r="B12" s="9"/>
      <c r="F12" s="2" t="s">
        <v>4</v>
      </c>
      <c r="G12" s="80" t="s">
        <v>216</v>
      </c>
      <c r="H12" s="80" t="s">
        <v>218</v>
      </c>
      <c r="I12" s="2" t="s">
        <v>7</v>
      </c>
      <c r="J12" s="80" t="s">
        <v>217</v>
      </c>
      <c r="K12" s="80" t="s">
        <v>218</v>
      </c>
      <c r="M12" s="10"/>
    </row>
    <row r="13" spans="1:14" x14ac:dyDescent="0.25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 x14ac:dyDescent="0.25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 x14ac:dyDescent="0.25">
      <c r="B15" s="32"/>
      <c r="C15" s="2"/>
      <c r="F15" s="2" t="s">
        <v>8</v>
      </c>
      <c r="G15" s="80" t="s">
        <v>216</v>
      </c>
      <c r="H15" s="80" t="s">
        <v>219</v>
      </c>
      <c r="I15" s="2" t="s">
        <v>7</v>
      </c>
      <c r="J15" s="80" t="s">
        <v>217</v>
      </c>
      <c r="K15" s="80" t="s">
        <v>219</v>
      </c>
      <c r="M15" s="10"/>
    </row>
    <row r="16" spans="1:14" x14ac:dyDescent="0.25">
      <c r="B16" s="33"/>
      <c r="C16" s="5"/>
      <c r="D16" s="5"/>
      <c r="M16" s="10"/>
    </row>
    <row r="17" spans="2:13" x14ac:dyDescent="0.25">
      <c r="B17" s="34" t="s">
        <v>29</v>
      </c>
      <c r="C17" s="5"/>
      <c r="D17" s="5"/>
      <c r="G17" s="6" t="s">
        <v>30</v>
      </c>
      <c r="M17" s="10"/>
    </row>
    <row r="18" spans="2:13" x14ac:dyDescent="0.25">
      <c r="B18" s="249"/>
      <c r="C18" s="250"/>
      <c r="D18" s="250"/>
      <c r="E18" s="251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 x14ac:dyDescent="0.25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 x14ac:dyDescent="0.25">
      <c r="B20" s="33"/>
      <c r="C20" s="5"/>
      <c r="D20" s="5"/>
      <c r="G20" s="81"/>
      <c r="H20" s="15" t="s">
        <v>33</v>
      </c>
      <c r="M20" s="10"/>
    </row>
    <row r="21" spans="2:13" x14ac:dyDescent="0.25">
      <c r="B21" s="33"/>
      <c r="C21" s="5"/>
      <c r="D21" s="5"/>
      <c r="M21" s="10"/>
    </row>
    <row r="22" spans="2:13" x14ac:dyDescent="0.25">
      <c r="B22" s="14" t="s">
        <v>11</v>
      </c>
      <c r="F22" s="6" t="s">
        <v>12</v>
      </c>
      <c r="J22" s="6" t="s">
        <v>13</v>
      </c>
      <c r="M22" s="10"/>
    </row>
    <row r="23" spans="2:13" x14ac:dyDescent="0.25">
      <c r="B23" s="210">
        <v>47942622</v>
      </c>
      <c r="C23" s="211"/>
      <c r="D23" s="212"/>
      <c r="F23" s="210">
        <v>2024146905</v>
      </c>
      <c r="G23" s="211"/>
      <c r="H23" s="212"/>
      <c r="J23" s="210">
        <v>16210</v>
      </c>
      <c r="K23" s="212"/>
      <c r="M23" s="10"/>
    </row>
    <row r="24" spans="2:13" x14ac:dyDescent="0.25">
      <c r="B24" s="9"/>
      <c r="M24" s="10"/>
    </row>
    <row r="25" spans="2:13" x14ac:dyDescent="0.25">
      <c r="B25" s="14" t="s">
        <v>14</v>
      </c>
      <c r="M25" s="10"/>
    </row>
    <row r="26" spans="2:13" x14ac:dyDescent="0.25">
      <c r="B26" s="213" t="s">
        <v>220</v>
      </c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5"/>
    </row>
    <row r="27" spans="2:13" x14ac:dyDescent="0.25">
      <c r="B27" s="216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8"/>
    </row>
    <row r="28" spans="2:13" x14ac:dyDescent="0.25">
      <c r="B28" s="9"/>
      <c r="M28" s="10"/>
    </row>
    <row r="29" spans="2:13" x14ac:dyDescent="0.25">
      <c r="B29" s="14" t="s">
        <v>15</v>
      </c>
      <c r="M29" s="10"/>
    </row>
    <row r="30" spans="2:13" x14ac:dyDescent="0.25">
      <c r="B30" s="9" t="s">
        <v>16</v>
      </c>
      <c r="L30" s="1" t="s">
        <v>17</v>
      </c>
      <c r="M30" s="10"/>
    </row>
    <row r="31" spans="2:13" x14ac:dyDescent="0.25">
      <c r="B31" s="242" t="s">
        <v>221</v>
      </c>
      <c r="C31" s="243"/>
      <c r="D31" s="243"/>
      <c r="E31" s="243"/>
      <c r="F31" s="243"/>
      <c r="G31" s="243"/>
      <c r="H31" s="243"/>
      <c r="I31" s="244"/>
      <c r="L31" s="242" t="s">
        <v>222</v>
      </c>
      <c r="M31" s="244"/>
    </row>
    <row r="32" spans="2:13" x14ac:dyDescent="0.25">
      <c r="B32" s="9"/>
      <c r="M32" s="10"/>
    </row>
    <row r="33" spans="2:13" x14ac:dyDescent="0.25">
      <c r="B33" s="9" t="s">
        <v>18</v>
      </c>
      <c r="E33" s="1" t="s">
        <v>19</v>
      </c>
      <c r="M33" s="10"/>
    </row>
    <row r="34" spans="2:13" x14ac:dyDescent="0.25">
      <c r="B34" s="242" t="s">
        <v>223</v>
      </c>
      <c r="C34" s="244"/>
      <c r="E34" s="210" t="s">
        <v>224</v>
      </c>
      <c r="F34" s="211"/>
      <c r="G34" s="211"/>
      <c r="H34" s="211"/>
      <c r="I34" s="211"/>
      <c r="J34" s="211"/>
      <c r="K34" s="211"/>
      <c r="L34" s="211"/>
      <c r="M34" s="212"/>
    </row>
    <row r="35" spans="2:13" x14ac:dyDescent="0.25">
      <c r="B35" s="9"/>
      <c r="M35" s="10"/>
    </row>
    <row r="36" spans="2:13" x14ac:dyDescent="0.25">
      <c r="B36" s="9" t="s">
        <v>20</v>
      </c>
      <c r="H36" s="1" t="s">
        <v>22</v>
      </c>
      <c r="M36" s="10"/>
    </row>
    <row r="37" spans="2:13" x14ac:dyDescent="0.2">
      <c r="B37" s="82"/>
      <c r="C37" s="83" t="s">
        <v>21</v>
      </c>
      <c r="D37" s="211"/>
      <c r="E37" s="211"/>
      <c r="F37" s="212"/>
      <c r="H37" s="252"/>
      <c r="I37" s="253"/>
      <c r="J37" s="253"/>
      <c r="K37" s="253"/>
      <c r="L37" s="253"/>
      <c r="M37" s="254"/>
    </row>
    <row r="38" spans="2:13" x14ac:dyDescent="0.25">
      <c r="B38" s="9"/>
      <c r="M38" s="10"/>
    </row>
    <row r="39" spans="2:13" x14ac:dyDescent="0.25">
      <c r="B39" s="9" t="s">
        <v>23</v>
      </c>
      <c r="M39" s="10"/>
    </row>
    <row r="40" spans="2:13" x14ac:dyDescent="0.25">
      <c r="B40" s="255" t="s">
        <v>225</v>
      </c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7"/>
    </row>
    <row r="41" spans="2:13" x14ac:dyDescent="0.25">
      <c r="B41" s="258"/>
      <c r="C41" s="259"/>
      <c r="D41" s="259"/>
      <c r="E41" s="259"/>
      <c r="F41" s="259"/>
      <c r="G41" s="259"/>
      <c r="H41" s="259"/>
      <c r="I41" s="259"/>
      <c r="J41" s="259"/>
      <c r="K41" s="259"/>
      <c r="L41" s="259"/>
      <c r="M41" s="260"/>
    </row>
    <row r="42" spans="2:13" x14ac:dyDescent="0.25">
      <c r="B42" s="9"/>
      <c r="M42" s="10"/>
    </row>
    <row r="43" spans="2:13" ht="14.25" customHeight="1" x14ac:dyDescent="0.25">
      <c r="B43" s="13" t="s">
        <v>24</v>
      </c>
      <c r="C43" s="7"/>
      <c r="D43" s="8"/>
      <c r="E43" s="204" t="s">
        <v>26</v>
      </c>
      <c r="F43" s="205"/>
      <c r="G43" s="206"/>
      <c r="H43" s="204" t="s">
        <v>27</v>
      </c>
      <c r="I43" s="205"/>
      <c r="J43" s="206"/>
      <c r="K43" s="204" t="s">
        <v>28</v>
      </c>
      <c r="L43" s="205"/>
      <c r="M43" s="206"/>
    </row>
    <row r="44" spans="2:13" x14ac:dyDescent="0.25">
      <c r="B44" s="245">
        <v>45469</v>
      </c>
      <c r="C44" s="246"/>
      <c r="D44" s="247"/>
      <c r="E44" s="207"/>
      <c r="F44" s="208"/>
      <c r="G44" s="209"/>
      <c r="H44" s="207"/>
      <c r="I44" s="208"/>
      <c r="J44" s="209"/>
      <c r="K44" s="207"/>
      <c r="L44" s="208"/>
      <c r="M44" s="209"/>
    </row>
    <row r="45" spans="2:13" x14ac:dyDescent="0.25">
      <c r="B45" s="245"/>
      <c r="C45" s="246"/>
      <c r="D45" s="247"/>
      <c r="E45" s="207"/>
      <c r="F45" s="208"/>
      <c r="G45" s="209"/>
      <c r="H45" s="207"/>
      <c r="I45" s="208"/>
      <c r="J45" s="209"/>
      <c r="K45" s="207"/>
      <c r="L45" s="208"/>
      <c r="M45" s="209"/>
    </row>
    <row r="46" spans="2:13" x14ac:dyDescent="0.25">
      <c r="B46" s="245"/>
      <c r="C46" s="246"/>
      <c r="D46" s="247"/>
      <c r="E46" s="207"/>
      <c r="F46" s="208"/>
      <c r="G46" s="209"/>
      <c r="H46" s="207"/>
      <c r="I46" s="208"/>
      <c r="J46" s="209"/>
      <c r="K46" s="207"/>
      <c r="L46" s="208"/>
      <c r="M46" s="209"/>
    </row>
    <row r="47" spans="2:13" x14ac:dyDescent="0.25">
      <c r="B47" s="232"/>
      <c r="C47" s="248"/>
      <c r="D47" s="233"/>
      <c r="E47" s="207"/>
      <c r="F47" s="208"/>
      <c r="G47" s="209"/>
      <c r="H47" s="207"/>
      <c r="I47" s="208"/>
      <c r="J47" s="209"/>
      <c r="K47" s="207"/>
      <c r="L47" s="208"/>
      <c r="M47" s="209"/>
    </row>
    <row r="48" spans="2:13" x14ac:dyDescent="0.25">
      <c r="B48" s="14" t="s">
        <v>25</v>
      </c>
      <c r="E48" s="207"/>
      <c r="F48" s="208"/>
      <c r="G48" s="209"/>
      <c r="H48" s="207"/>
      <c r="I48" s="208"/>
      <c r="J48" s="209"/>
      <c r="K48" s="207"/>
      <c r="L48" s="208"/>
      <c r="M48" s="209"/>
    </row>
    <row r="49" spans="2:13" x14ac:dyDescent="0.25">
      <c r="B49" s="245">
        <v>45469</v>
      </c>
      <c r="C49" s="246"/>
      <c r="D49" s="247"/>
      <c r="E49" s="84"/>
      <c r="F49" s="85"/>
      <c r="G49" s="86"/>
      <c r="H49" s="84"/>
      <c r="I49" s="85"/>
      <c r="J49" s="86"/>
      <c r="K49" s="84"/>
      <c r="L49" s="85"/>
      <c r="M49" s="86"/>
    </row>
    <row r="50" spans="2:13" x14ac:dyDescent="0.25">
      <c r="B50" s="245"/>
      <c r="C50" s="246"/>
      <c r="D50" s="247"/>
      <c r="E50" s="84"/>
      <c r="F50" s="85"/>
      <c r="G50" s="86"/>
      <c r="H50" s="84"/>
      <c r="I50" s="85"/>
      <c r="J50" s="86"/>
      <c r="K50" s="84"/>
      <c r="L50" s="85"/>
      <c r="M50" s="86"/>
    </row>
    <row r="51" spans="2:13" x14ac:dyDescent="0.25">
      <c r="B51" s="245"/>
      <c r="C51" s="246"/>
      <c r="D51" s="247"/>
      <c r="E51" s="84"/>
      <c r="F51" s="85"/>
      <c r="G51" s="86"/>
      <c r="H51" s="84"/>
      <c r="I51" s="85"/>
      <c r="J51" s="86"/>
      <c r="K51" s="84"/>
      <c r="L51" s="85"/>
      <c r="M51" s="86"/>
    </row>
    <row r="52" spans="2:13" x14ac:dyDescent="0.25">
      <c r="B52" s="232"/>
      <c r="C52" s="248"/>
      <c r="D52" s="233"/>
      <c r="E52" s="87"/>
      <c r="F52" s="88"/>
      <c r="G52" s="89"/>
      <c r="H52" s="87"/>
      <c r="I52" s="88"/>
      <c r="J52" s="89"/>
      <c r="K52" s="87"/>
      <c r="L52" s="88"/>
      <c r="M52" s="89"/>
    </row>
    <row r="53" spans="2:13" x14ac:dyDescent="0.25">
      <c r="B53" s="14" t="s">
        <v>38</v>
      </c>
      <c r="M53" s="18"/>
    </row>
    <row r="54" spans="2:13" x14ac:dyDescent="0.25">
      <c r="B54" s="20">
        <v>1</v>
      </c>
      <c r="C54" s="19"/>
      <c r="M54" s="10"/>
    </row>
    <row r="55" spans="2:13" x14ac:dyDescent="0.25">
      <c r="B55" s="64" t="s">
        <v>36</v>
      </c>
      <c r="F55" s="210"/>
      <c r="G55" s="211"/>
      <c r="H55" s="211"/>
      <c r="I55" s="211"/>
      <c r="J55" s="211"/>
      <c r="K55" s="211"/>
      <c r="L55" s="211"/>
      <c r="M55" s="212"/>
    </row>
    <row r="56" spans="2:13" x14ac:dyDescent="0.25">
      <c r="B56" s="64" t="s">
        <v>37</v>
      </c>
      <c r="F56" s="210"/>
      <c r="G56" s="211"/>
      <c r="H56" s="211"/>
      <c r="I56" s="211"/>
      <c r="J56" s="211"/>
      <c r="K56" s="211"/>
      <c r="L56" s="211"/>
      <c r="M56" s="212"/>
    </row>
    <row r="57" spans="2:13" x14ac:dyDescent="0.25">
      <c r="B57" s="64" t="s">
        <v>39</v>
      </c>
      <c r="F57" s="219"/>
      <c r="G57" s="220"/>
      <c r="H57" s="220"/>
      <c r="I57" s="220"/>
      <c r="J57" s="220"/>
      <c r="K57" s="220"/>
      <c r="L57" s="220"/>
      <c r="M57" s="221"/>
    </row>
    <row r="58" spans="2:13" x14ac:dyDescent="0.25">
      <c r="B58" s="20"/>
      <c r="F58" s="222"/>
      <c r="G58" s="223"/>
      <c r="H58" s="223"/>
      <c r="I58" s="223"/>
      <c r="J58" s="223"/>
      <c r="K58" s="223"/>
      <c r="L58" s="223"/>
      <c r="M58" s="224"/>
    </row>
    <row r="59" spans="2:13" x14ac:dyDescent="0.25">
      <c r="B59" s="9"/>
      <c r="F59" s="222"/>
      <c r="G59" s="223"/>
      <c r="H59" s="223"/>
      <c r="I59" s="223"/>
      <c r="J59" s="223"/>
      <c r="K59" s="223"/>
      <c r="L59" s="223"/>
      <c r="M59" s="224"/>
    </row>
    <row r="60" spans="2:13" x14ac:dyDescent="0.25">
      <c r="B60" s="9"/>
      <c r="F60" s="222"/>
      <c r="G60" s="223"/>
      <c r="H60" s="223"/>
      <c r="I60" s="223"/>
      <c r="J60" s="223"/>
      <c r="K60" s="223"/>
      <c r="L60" s="223"/>
      <c r="M60" s="224"/>
    </row>
    <row r="61" spans="2:13" x14ac:dyDescent="0.25">
      <c r="B61" s="9"/>
      <c r="F61" s="222"/>
      <c r="G61" s="223"/>
      <c r="H61" s="223"/>
      <c r="I61" s="223"/>
      <c r="J61" s="223"/>
      <c r="K61" s="223"/>
      <c r="L61" s="223"/>
      <c r="M61" s="224"/>
    </row>
    <row r="62" spans="2:13" x14ac:dyDescent="0.25">
      <c r="B62" s="9"/>
      <c r="F62" s="222"/>
      <c r="G62" s="223"/>
      <c r="H62" s="223"/>
      <c r="I62" s="223"/>
      <c r="J62" s="223"/>
      <c r="K62" s="223"/>
      <c r="L62" s="223"/>
      <c r="M62" s="224"/>
    </row>
    <row r="63" spans="2:13" x14ac:dyDescent="0.25">
      <c r="B63" s="9"/>
      <c r="F63" s="222"/>
      <c r="G63" s="223"/>
      <c r="H63" s="223"/>
      <c r="I63" s="223"/>
      <c r="J63" s="223"/>
      <c r="K63" s="223"/>
      <c r="L63" s="223"/>
      <c r="M63" s="224"/>
    </row>
    <row r="64" spans="2:13" x14ac:dyDescent="0.25">
      <c r="B64" s="9"/>
      <c r="F64" s="222"/>
      <c r="G64" s="223"/>
      <c r="H64" s="223"/>
      <c r="I64" s="223"/>
      <c r="J64" s="223"/>
      <c r="K64" s="223"/>
      <c r="L64" s="223"/>
      <c r="M64" s="224"/>
    </row>
    <row r="65" spans="2:13" x14ac:dyDescent="0.25">
      <c r="B65" s="9"/>
      <c r="F65" s="222"/>
      <c r="G65" s="223"/>
      <c r="H65" s="223"/>
      <c r="I65" s="223"/>
      <c r="J65" s="223"/>
      <c r="K65" s="223"/>
      <c r="L65" s="223"/>
      <c r="M65" s="224"/>
    </row>
    <row r="66" spans="2:13" x14ac:dyDescent="0.25">
      <c r="B66" s="9"/>
      <c r="F66" s="222"/>
      <c r="G66" s="223"/>
      <c r="H66" s="223"/>
      <c r="I66" s="223"/>
      <c r="J66" s="223"/>
      <c r="K66" s="223"/>
      <c r="L66" s="223"/>
      <c r="M66" s="224"/>
    </row>
    <row r="67" spans="2:13" x14ac:dyDescent="0.25">
      <c r="B67" s="9"/>
      <c r="F67" s="225"/>
      <c r="G67" s="226"/>
      <c r="H67" s="226"/>
      <c r="I67" s="226"/>
      <c r="J67" s="226"/>
      <c r="K67" s="226"/>
      <c r="L67" s="226"/>
      <c r="M67" s="227"/>
    </row>
    <row r="68" spans="2:13" x14ac:dyDescent="0.25">
      <c r="B68" s="9"/>
      <c r="M68" s="10"/>
    </row>
    <row r="69" spans="2:13" x14ac:dyDescent="0.25">
      <c r="B69" s="20">
        <v>2</v>
      </c>
      <c r="M69" s="10"/>
    </row>
    <row r="70" spans="2:13" x14ac:dyDescent="0.25">
      <c r="B70" s="228" t="s">
        <v>40</v>
      </c>
      <c r="C70" s="229"/>
      <c r="D70" s="229"/>
      <c r="E70" s="229"/>
      <c r="F70" s="229"/>
      <c r="G70" s="229"/>
      <c r="H70" s="229"/>
      <c r="I70" s="229"/>
      <c r="J70" s="229"/>
      <c r="K70" s="229"/>
      <c r="L70" s="230"/>
      <c r="M70" s="231"/>
    </row>
    <row r="71" spans="2:13" x14ac:dyDescent="0.25">
      <c r="B71" s="228"/>
      <c r="C71" s="229"/>
      <c r="D71" s="229"/>
      <c r="E71" s="229"/>
      <c r="F71" s="229"/>
      <c r="G71" s="229"/>
      <c r="H71" s="229"/>
      <c r="I71" s="229"/>
      <c r="J71" s="229"/>
      <c r="K71" s="229"/>
      <c r="L71" s="232"/>
      <c r="M71" s="233"/>
    </row>
    <row r="72" spans="2:13" x14ac:dyDescent="0.25">
      <c r="B72" s="9"/>
      <c r="M72" s="10"/>
    </row>
    <row r="73" spans="2:13" x14ac:dyDescent="0.25">
      <c r="B73" s="20">
        <v>3</v>
      </c>
      <c r="M73" s="10"/>
    </row>
    <row r="74" spans="2:13" x14ac:dyDescent="0.25">
      <c r="B74" s="22" t="s">
        <v>41</v>
      </c>
      <c r="H74" s="189" t="s">
        <v>203</v>
      </c>
      <c r="I74" s="190"/>
      <c r="J74" s="190"/>
      <c r="K74" s="190"/>
      <c r="L74" s="190"/>
      <c r="M74" s="191"/>
    </row>
    <row r="75" spans="2:13" ht="14.25" customHeight="1" x14ac:dyDescent="0.25">
      <c r="B75" s="9"/>
      <c r="H75" s="192"/>
      <c r="I75" s="193"/>
      <c r="J75" s="193"/>
      <c r="K75" s="193"/>
      <c r="L75" s="193"/>
      <c r="M75" s="194"/>
    </row>
    <row r="76" spans="2:13" x14ac:dyDescent="0.25">
      <c r="B76" s="9"/>
      <c r="H76" s="195"/>
      <c r="I76" s="196"/>
      <c r="J76" s="196"/>
      <c r="K76" s="196"/>
      <c r="L76" s="196"/>
      <c r="M76" s="197"/>
    </row>
    <row r="77" spans="2:13" x14ac:dyDescent="0.25">
      <c r="B77" s="9"/>
      <c r="M77" s="10"/>
    </row>
    <row r="78" spans="2:13" x14ac:dyDescent="0.25">
      <c r="B78" s="20">
        <v>4</v>
      </c>
      <c r="M78" s="10"/>
    </row>
    <row r="79" spans="2:13" x14ac:dyDescent="0.25">
      <c r="B79" s="9" t="s">
        <v>42</v>
      </c>
      <c r="M79" s="10"/>
    </row>
    <row r="80" spans="2:13" x14ac:dyDescent="0.25">
      <c r="B80" s="9"/>
      <c r="M80" s="10"/>
    </row>
    <row r="81" spans="2:13" x14ac:dyDescent="0.25">
      <c r="B81" s="20">
        <v>5</v>
      </c>
      <c r="M81" s="10"/>
    </row>
    <row r="82" spans="2:13" x14ac:dyDescent="0.25">
      <c r="B82" s="22" t="s">
        <v>43</v>
      </c>
      <c r="M82" s="92"/>
    </row>
    <row r="83" spans="2:13" x14ac:dyDescent="0.25">
      <c r="B83" s="22" t="s">
        <v>44</v>
      </c>
      <c r="M83" s="92"/>
    </row>
    <row r="84" spans="2:13" x14ac:dyDescent="0.25">
      <c r="B84" s="9"/>
      <c r="M84" s="10"/>
    </row>
    <row r="85" spans="2:13" x14ac:dyDescent="0.25">
      <c r="B85" s="14" t="s">
        <v>45</v>
      </c>
      <c r="M85" s="10"/>
    </row>
    <row r="86" spans="2:13" x14ac:dyDescent="0.25">
      <c r="B86" s="9" t="s">
        <v>46</v>
      </c>
      <c r="M86" s="10"/>
    </row>
    <row r="87" spans="2:13" x14ac:dyDescent="0.25">
      <c r="B87" s="22" t="s">
        <v>47</v>
      </c>
      <c r="G87" s="210"/>
      <c r="H87" s="211"/>
      <c r="I87" s="211"/>
      <c r="J87" s="211"/>
      <c r="K87" s="211"/>
      <c r="L87" s="211"/>
      <c r="M87" s="212"/>
    </row>
    <row r="88" spans="2:13" x14ac:dyDescent="0.25">
      <c r="B88" s="9"/>
      <c r="F88" s="78"/>
      <c r="G88" s="210"/>
      <c r="H88" s="211"/>
      <c r="I88" s="211"/>
      <c r="J88" s="211"/>
      <c r="K88" s="211"/>
      <c r="L88" s="211"/>
      <c r="M88" s="212"/>
    </row>
    <row r="89" spans="2:13" x14ac:dyDescent="0.25">
      <c r="B89" s="9"/>
      <c r="M89" s="10"/>
    </row>
    <row r="90" spans="2:13" x14ac:dyDescent="0.25">
      <c r="B90" s="22" t="s">
        <v>48</v>
      </c>
      <c r="H90" s="210"/>
      <c r="I90" s="211"/>
      <c r="J90" s="211"/>
      <c r="K90" s="211"/>
      <c r="L90" s="211"/>
      <c r="M90" s="212"/>
    </row>
    <row r="91" spans="2:13" x14ac:dyDescent="0.25">
      <c r="B91" s="9"/>
      <c r="H91" s="210"/>
      <c r="I91" s="211"/>
      <c r="J91" s="211"/>
      <c r="K91" s="211"/>
      <c r="L91" s="211"/>
      <c r="M91" s="212"/>
    </row>
    <row r="92" spans="2:13" x14ac:dyDescent="0.25">
      <c r="B92" s="9"/>
      <c r="H92" s="210"/>
      <c r="I92" s="211"/>
      <c r="J92" s="211"/>
      <c r="K92" s="211"/>
      <c r="L92" s="211"/>
      <c r="M92" s="212"/>
    </row>
    <row r="93" spans="2:13" x14ac:dyDescent="0.25">
      <c r="B93" s="9"/>
      <c r="H93" s="210"/>
      <c r="I93" s="211"/>
      <c r="J93" s="211"/>
      <c r="K93" s="211"/>
      <c r="L93" s="211"/>
      <c r="M93" s="212"/>
    </row>
    <row r="94" spans="2:13" x14ac:dyDescent="0.25">
      <c r="B94" s="9"/>
      <c r="M94" s="10"/>
    </row>
    <row r="95" spans="2:13" x14ac:dyDescent="0.25">
      <c r="B95" s="14" t="s">
        <v>49</v>
      </c>
      <c r="M95" s="10"/>
    </row>
    <row r="96" spans="2:13" x14ac:dyDescent="0.25">
      <c r="B96" s="20">
        <v>1</v>
      </c>
      <c r="M96" s="10"/>
    </row>
    <row r="97" spans="2:13" x14ac:dyDescent="0.25">
      <c r="B97" s="22" t="s">
        <v>50</v>
      </c>
      <c r="M97" s="10"/>
    </row>
    <row r="98" spans="2:13" x14ac:dyDescent="0.25">
      <c r="B98" s="189" t="s">
        <v>51</v>
      </c>
      <c r="C98" s="190"/>
      <c r="D98" s="190"/>
      <c r="E98" s="190"/>
      <c r="F98" s="190"/>
      <c r="G98" s="190"/>
      <c r="H98" s="190"/>
      <c r="I98" s="190"/>
      <c r="J98" s="190"/>
      <c r="K98" s="190"/>
      <c r="L98" s="190"/>
      <c r="M98" s="191"/>
    </row>
    <row r="99" spans="2:13" x14ac:dyDescent="0.25"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  <c r="M99" s="194"/>
    </row>
    <row r="100" spans="2:13" x14ac:dyDescent="0.25"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  <c r="M100" s="194"/>
    </row>
    <row r="101" spans="2:13" x14ac:dyDescent="0.25">
      <c r="B101" s="192"/>
      <c r="C101" s="193"/>
      <c r="D101" s="193"/>
      <c r="E101" s="193"/>
      <c r="F101" s="193"/>
      <c r="G101" s="193"/>
      <c r="H101" s="193"/>
      <c r="I101" s="193"/>
      <c r="J101" s="193"/>
      <c r="K101" s="193"/>
      <c r="L101" s="193"/>
      <c r="M101" s="194"/>
    </row>
    <row r="102" spans="2:13" x14ac:dyDescent="0.25">
      <c r="B102" s="195"/>
      <c r="C102" s="196"/>
      <c r="D102" s="196"/>
      <c r="E102" s="196"/>
      <c r="F102" s="196"/>
      <c r="G102" s="196"/>
      <c r="H102" s="196"/>
      <c r="I102" s="196"/>
      <c r="J102" s="196"/>
      <c r="K102" s="196"/>
      <c r="L102" s="196"/>
      <c r="M102" s="197"/>
    </row>
    <row r="103" spans="2:13" x14ac:dyDescent="0.25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 x14ac:dyDescent="0.25">
      <c r="B104" s="22" t="s">
        <v>198</v>
      </c>
      <c r="M104" s="18"/>
    </row>
    <row r="105" spans="2:13" ht="14.25" customHeight="1" x14ac:dyDescent="0.25">
      <c r="B105" s="189" t="s">
        <v>199</v>
      </c>
      <c r="C105" s="190"/>
      <c r="D105" s="190"/>
      <c r="E105" s="190"/>
      <c r="F105" s="190"/>
      <c r="G105" s="190"/>
      <c r="H105" s="190"/>
      <c r="I105" s="190"/>
      <c r="J105" s="190"/>
      <c r="K105" s="190"/>
      <c r="L105" s="190"/>
      <c r="M105" s="191"/>
    </row>
    <row r="106" spans="2:13" x14ac:dyDescent="0.25">
      <c r="B106" s="192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4"/>
    </row>
    <row r="107" spans="2:13" x14ac:dyDescent="0.25">
      <c r="B107" s="192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  <c r="M107" s="194"/>
    </row>
    <row r="108" spans="2:13" x14ac:dyDescent="0.25">
      <c r="B108" s="192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4"/>
    </row>
    <row r="109" spans="2:13" x14ac:dyDescent="0.25">
      <c r="B109" s="192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  <c r="M109" s="194"/>
    </row>
    <row r="110" spans="2:13" x14ac:dyDescent="0.25">
      <c r="B110" s="195"/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7"/>
    </row>
    <row r="111" spans="2:13" x14ac:dyDescent="0.25">
      <c r="B111" s="9"/>
      <c r="M111" s="10"/>
    </row>
    <row r="112" spans="2:13" x14ac:dyDescent="0.25">
      <c r="B112" s="20">
        <v>3</v>
      </c>
      <c r="M112" s="10"/>
    </row>
    <row r="113" spans="2:13" x14ac:dyDescent="0.25">
      <c r="B113" s="22" t="s">
        <v>52</v>
      </c>
      <c r="M113" s="10"/>
    </row>
    <row r="114" spans="2:13" x14ac:dyDescent="0.25">
      <c r="B114" s="189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191"/>
    </row>
    <row r="115" spans="2:13" x14ac:dyDescent="0.25">
      <c r="B115" s="192"/>
      <c r="C115" s="193"/>
      <c r="D115" s="193"/>
      <c r="E115" s="193"/>
      <c r="F115" s="193"/>
      <c r="G115" s="193"/>
      <c r="H115" s="193"/>
      <c r="I115" s="193"/>
      <c r="J115" s="193"/>
      <c r="K115" s="193"/>
      <c r="L115" s="193"/>
      <c r="M115" s="194"/>
    </row>
    <row r="116" spans="2:13" x14ac:dyDescent="0.25">
      <c r="B116" s="192"/>
      <c r="C116" s="193"/>
      <c r="D116" s="193"/>
      <c r="E116" s="193"/>
      <c r="F116" s="193"/>
      <c r="G116" s="193"/>
      <c r="H116" s="193"/>
      <c r="I116" s="193"/>
      <c r="J116" s="193"/>
      <c r="K116" s="193"/>
      <c r="L116" s="193"/>
      <c r="M116" s="194"/>
    </row>
    <row r="117" spans="2:13" x14ac:dyDescent="0.25">
      <c r="B117" s="192"/>
      <c r="C117" s="193"/>
      <c r="D117" s="193"/>
      <c r="E117" s="193"/>
      <c r="F117" s="193"/>
      <c r="G117" s="193"/>
      <c r="H117" s="193"/>
      <c r="I117" s="193"/>
      <c r="J117" s="193"/>
      <c r="K117" s="193"/>
      <c r="L117" s="193"/>
      <c r="M117" s="194"/>
    </row>
    <row r="118" spans="2:13" x14ac:dyDescent="0.25">
      <c r="B118" s="192"/>
      <c r="C118" s="193"/>
      <c r="D118" s="193"/>
      <c r="E118" s="193"/>
      <c r="F118" s="193"/>
      <c r="G118" s="193"/>
      <c r="H118" s="193"/>
      <c r="I118" s="193"/>
      <c r="J118" s="193"/>
      <c r="K118" s="193"/>
      <c r="L118" s="193"/>
      <c r="M118" s="194"/>
    </row>
    <row r="119" spans="2:13" x14ac:dyDescent="0.25">
      <c r="B119" s="195"/>
      <c r="C119" s="19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7"/>
    </row>
    <row r="120" spans="2:13" x14ac:dyDescent="0.25">
      <c r="B120" s="9"/>
      <c r="M120" s="10"/>
    </row>
    <row r="121" spans="2:13" x14ac:dyDescent="0.25">
      <c r="B121" s="20">
        <v>4</v>
      </c>
      <c r="M121" s="10"/>
    </row>
    <row r="122" spans="2:13" x14ac:dyDescent="0.25">
      <c r="B122" s="22" t="s">
        <v>53</v>
      </c>
      <c r="M122" s="10"/>
    </row>
    <row r="123" spans="2:13" x14ac:dyDescent="0.25">
      <c r="B123" s="189"/>
      <c r="C123" s="190"/>
      <c r="D123" s="190"/>
      <c r="E123" s="190"/>
      <c r="F123" s="190"/>
      <c r="G123" s="190"/>
      <c r="H123" s="190"/>
      <c r="I123" s="190"/>
      <c r="J123" s="190"/>
      <c r="K123" s="190"/>
      <c r="L123" s="190"/>
      <c r="M123" s="191"/>
    </row>
    <row r="124" spans="2:13" x14ac:dyDescent="0.25">
      <c r="B124" s="192"/>
      <c r="C124" s="193"/>
      <c r="D124" s="193"/>
      <c r="E124" s="193"/>
      <c r="F124" s="193"/>
      <c r="G124" s="193"/>
      <c r="H124" s="193"/>
      <c r="I124" s="193"/>
      <c r="J124" s="193"/>
      <c r="K124" s="193"/>
      <c r="L124" s="193"/>
      <c r="M124" s="194"/>
    </row>
    <row r="125" spans="2:13" x14ac:dyDescent="0.25">
      <c r="B125" s="192"/>
      <c r="C125" s="193"/>
      <c r="D125" s="193"/>
      <c r="E125" s="193"/>
      <c r="F125" s="193"/>
      <c r="G125" s="193"/>
      <c r="H125" s="193"/>
      <c r="I125" s="193"/>
      <c r="J125" s="193"/>
      <c r="K125" s="193"/>
      <c r="L125" s="193"/>
      <c r="M125" s="194"/>
    </row>
    <row r="126" spans="2:13" x14ac:dyDescent="0.25">
      <c r="B126" s="192"/>
      <c r="C126" s="193"/>
      <c r="D126" s="193"/>
      <c r="E126" s="193"/>
      <c r="F126" s="193"/>
      <c r="G126" s="193"/>
      <c r="H126" s="193"/>
      <c r="I126" s="193"/>
      <c r="J126" s="193"/>
      <c r="K126" s="193"/>
      <c r="L126" s="193"/>
      <c r="M126" s="194"/>
    </row>
    <row r="127" spans="2:13" x14ac:dyDescent="0.25">
      <c r="B127" s="195"/>
      <c r="C127" s="19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7"/>
    </row>
    <row r="128" spans="2:13" x14ac:dyDescent="0.25">
      <c r="B128" s="22" t="s">
        <v>54</v>
      </c>
      <c r="M128" s="10"/>
    </row>
    <row r="129" spans="2:13" x14ac:dyDescent="0.25">
      <c r="B129" s="198" t="s">
        <v>55</v>
      </c>
      <c r="C129" s="199"/>
      <c r="D129" s="199"/>
      <c r="E129" s="199"/>
      <c r="F129" s="199"/>
      <c r="G129" s="199" t="s">
        <v>57</v>
      </c>
      <c r="H129" s="199"/>
      <c r="I129" s="199" t="s">
        <v>56</v>
      </c>
      <c r="J129" s="199"/>
      <c r="K129" s="199" t="s">
        <v>58</v>
      </c>
      <c r="L129" s="199"/>
      <c r="M129" s="202"/>
    </row>
    <row r="130" spans="2:13" x14ac:dyDescent="0.25">
      <c r="B130" s="200"/>
      <c r="C130" s="201"/>
      <c r="D130" s="201"/>
      <c r="E130" s="201"/>
      <c r="F130" s="201"/>
      <c r="G130" s="201"/>
      <c r="H130" s="201"/>
      <c r="I130" s="201"/>
      <c r="J130" s="201"/>
      <c r="K130" s="201"/>
      <c r="L130" s="201"/>
      <c r="M130" s="203"/>
    </row>
    <row r="131" spans="2:13" ht="14.25" customHeight="1" x14ac:dyDescent="0.25">
      <c r="B131" s="110" t="s">
        <v>204</v>
      </c>
      <c r="C131" s="111"/>
      <c r="D131" s="111"/>
      <c r="E131" s="111"/>
      <c r="F131" s="112"/>
      <c r="G131" s="119" t="s">
        <v>59</v>
      </c>
      <c r="H131" s="120"/>
      <c r="I131" s="125">
        <v>0</v>
      </c>
      <c r="J131" s="126"/>
      <c r="K131" s="125">
        <v>2</v>
      </c>
      <c r="L131" s="131"/>
      <c r="M131" s="132"/>
    </row>
    <row r="132" spans="2:13" x14ac:dyDescent="0.25">
      <c r="B132" s="113"/>
      <c r="C132" s="114"/>
      <c r="D132" s="114"/>
      <c r="E132" s="114"/>
      <c r="F132" s="115"/>
      <c r="G132" s="121"/>
      <c r="H132" s="122"/>
      <c r="I132" s="127"/>
      <c r="J132" s="128"/>
      <c r="K132" s="127"/>
      <c r="L132" s="133"/>
      <c r="M132" s="134"/>
    </row>
    <row r="133" spans="2:13" x14ac:dyDescent="0.25">
      <c r="B133" s="116"/>
      <c r="C133" s="117"/>
      <c r="D133" s="117"/>
      <c r="E133" s="117"/>
      <c r="F133" s="118"/>
      <c r="G133" s="123"/>
      <c r="H133" s="124"/>
      <c r="I133" s="129"/>
      <c r="J133" s="130"/>
      <c r="K133" s="129"/>
      <c r="L133" s="135"/>
      <c r="M133" s="136"/>
    </row>
    <row r="134" spans="2:13" ht="14.1" customHeight="1" x14ac:dyDescent="0.25">
      <c r="B134" s="110" t="s">
        <v>60</v>
      </c>
      <c r="C134" s="111"/>
      <c r="D134" s="111"/>
      <c r="E134" s="111"/>
      <c r="F134" s="112"/>
      <c r="G134" s="119" t="s">
        <v>59</v>
      </c>
      <c r="H134" s="120"/>
      <c r="I134" s="125">
        <v>1</v>
      </c>
      <c r="J134" s="126"/>
      <c r="K134" s="125">
        <v>4</v>
      </c>
      <c r="L134" s="131"/>
      <c r="M134" s="132"/>
    </row>
    <row r="135" spans="2:13" x14ac:dyDescent="0.25">
      <c r="B135" s="113"/>
      <c r="C135" s="114"/>
      <c r="D135" s="114"/>
      <c r="E135" s="114"/>
      <c r="F135" s="115"/>
      <c r="G135" s="121"/>
      <c r="H135" s="122"/>
      <c r="I135" s="127"/>
      <c r="J135" s="128"/>
      <c r="K135" s="127"/>
      <c r="L135" s="133"/>
      <c r="M135" s="134"/>
    </row>
    <row r="136" spans="2:13" x14ac:dyDescent="0.25">
      <c r="B136" s="116"/>
      <c r="C136" s="117"/>
      <c r="D136" s="117"/>
      <c r="E136" s="117"/>
      <c r="F136" s="118"/>
      <c r="G136" s="123"/>
      <c r="H136" s="124"/>
      <c r="I136" s="129"/>
      <c r="J136" s="130"/>
      <c r="K136" s="129"/>
      <c r="L136" s="135"/>
      <c r="M136" s="136"/>
    </row>
    <row r="137" spans="2:13" ht="14.1" customHeight="1" x14ac:dyDescent="0.25">
      <c r="B137" s="110" t="s">
        <v>61</v>
      </c>
      <c r="C137" s="111"/>
      <c r="D137" s="111"/>
      <c r="E137" s="111"/>
      <c r="F137" s="112"/>
      <c r="G137" s="119" t="s">
        <v>59</v>
      </c>
      <c r="H137" s="120"/>
      <c r="I137" s="125">
        <v>2</v>
      </c>
      <c r="J137" s="126"/>
      <c r="K137" s="125">
        <v>6</v>
      </c>
      <c r="L137" s="131"/>
      <c r="M137" s="132"/>
    </row>
    <row r="138" spans="2:13" ht="15" customHeight="1" x14ac:dyDescent="0.25">
      <c r="B138" s="113"/>
      <c r="C138" s="114"/>
      <c r="D138" s="114"/>
      <c r="E138" s="114"/>
      <c r="F138" s="115"/>
      <c r="G138" s="121"/>
      <c r="H138" s="122"/>
      <c r="I138" s="127"/>
      <c r="J138" s="128"/>
      <c r="K138" s="127"/>
      <c r="L138" s="133"/>
      <c r="M138" s="134"/>
    </row>
    <row r="139" spans="2:13" ht="14.25" customHeight="1" x14ac:dyDescent="0.25">
      <c r="B139" s="116"/>
      <c r="C139" s="117"/>
      <c r="D139" s="117"/>
      <c r="E139" s="117"/>
      <c r="F139" s="118"/>
      <c r="G139" s="123"/>
      <c r="H139" s="124"/>
      <c r="I139" s="129"/>
      <c r="J139" s="130"/>
      <c r="K139" s="129"/>
      <c r="L139" s="135"/>
      <c r="M139" s="136"/>
    </row>
    <row r="140" spans="2:13" ht="14.25" customHeight="1" x14ac:dyDescent="0.25">
      <c r="B140" s="110" t="s">
        <v>202</v>
      </c>
      <c r="C140" s="111"/>
      <c r="D140" s="111"/>
      <c r="E140" s="111"/>
      <c r="F140" s="112"/>
      <c r="G140" s="119" t="s">
        <v>59</v>
      </c>
      <c r="H140" s="120"/>
      <c r="I140" s="125">
        <v>3</v>
      </c>
      <c r="J140" s="126"/>
      <c r="K140" s="125">
        <v>8</v>
      </c>
      <c r="L140" s="131"/>
      <c r="M140" s="132"/>
    </row>
    <row r="141" spans="2:13" x14ac:dyDescent="0.25">
      <c r="B141" s="113"/>
      <c r="C141" s="114"/>
      <c r="D141" s="114"/>
      <c r="E141" s="114"/>
      <c r="F141" s="115"/>
      <c r="G141" s="121"/>
      <c r="H141" s="122"/>
      <c r="I141" s="127"/>
      <c r="J141" s="128"/>
      <c r="K141" s="127"/>
      <c r="L141" s="133"/>
      <c r="M141" s="134"/>
    </row>
    <row r="142" spans="2:13" x14ac:dyDescent="0.25">
      <c r="B142" s="116"/>
      <c r="C142" s="117"/>
      <c r="D142" s="117"/>
      <c r="E142" s="117"/>
      <c r="F142" s="118"/>
      <c r="G142" s="123"/>
      <c r="H142" s="124"/>
      <c r="I142" s="129">
        <v>3</v>
      </c>
      <c r="J142" s="130"/>
      <c r="K142" s="129"/>
      <c r="L142" s="135"/>
      <c r="M142" s="136"/>
    </row>
    <row r="143" spans="2:13" ht="14.25" customHeight="1" x14ac:dyDescent="0.25">
      <c r="B143" s="110" t="s">
        <v>201</v>
      </c>
      <c r="C143" s="111"/>
      <c r="D143" s="111"/>
      <c r="E143" s="111"/>
      <c r="F143" s="112"/>
      <c r="G143" s="119" t="s">
        <v>59</v>
      </c>
      <c r="H143" s="120"/>
      <c r="I143" s="125">
        <v>4</v>
      </c>
      <c r="J143" s="126"/>
      <c r="K143" s="125">
        <v>12</v>
      </c>
      <c r="L143" s="131"/>
      <c r="M143" s="132"/>
    </row>
    <row r="144" spans="2:13" x14ac:dyDescent="0.25">
      <c r="B144" s="113"/>
      <c r="C144" s="114"/>
      <c r="D144" s="114"/>
      <c r="E144" s="114"/>
      <c r="F144" s="115"/>
      <c r="G144" s="121"/>
      <c r="H144" s="122"/>
      <c r="I144" s="127"/>
      <c r="J144" s="128"/>
      <c r="K144" s="127"/>
      <c r="L144" s="133"/>
      <c r="M144" s="134"/>
    </row>
    <row r="145" spans="2:13" x14ac:dyDescent="0.25">
      <c r="B145" s="116"/>
      <c r="C145" s="117"/>
      <c r="D145" s="117"/>
      <c r="E145" s="117"/>
      <c r="F145" s="118"/>
      <c r="G145" s="123"/>
      <c r="H145" s="124"/>
      <c r="I145" s="129"/>
      <c r="J145" s="130"/>
      <c r="K145" s="129"/>
      <c r="L145" s="135"/>
      <c r="M145" s="136"/>
    </row>
    <row r="146" spans="2:13" ht="15" customHeight="1" x14ac:dyDescent="0.25">
      <c r="B146" s="110" t="s">
        <v>107</v>
      </c>
      <c r="C146" s="111"/>
      <c r="D146" s="111"/>
      <c r="E146" s="111"/>
      <c r="F146" s="112"/>
      <c r="G146" s="119" t="s">
        <v>59</v>
      </c>
      <c r="H146" s="120"/>
      <c r="I146" s="125">
        <v>5</v>
      </c>
      <c r="J146" s="126"/>
      <c r="K146" s="125">
        <v>20</v>
      </c>
      <c r="L146" s="131"/>
      <c r="M146" s="132"/>
    </row>
    <row r="147" spans="2:13" ht="14.25" customHeight="1" x14ac:dyDescent="0.25">
      <c r="B147" s="113"/>
      <c r="C147" s="114"/>
      <c r="D147" s="114"/>
      <c r="E147" s="114"/>
      <c r="F147" s="115"/>
      <c r="G147" s="121"/>
      <c r="H147" s="122"/>
      <c r="I147" s="127"/>
      <c r="J147" s="128"/>
      <c r="K147" s="127"/>
      <c r="L147" s="133"/>
      <c r="M147" s="134"/>
    </row>
    <row r="148" spans="2:13" x14ac:dyDescent="0.25">
      <c r="B148" s="116"/>
      <c r="C148" s="117"/>
      <c r="D148" s="117"/>
      <c r="E148" s="117"/>
      <c r="F148" s="118"/>
      <c r="G148" s="123"/>
      <c r="H148" s="124"/>
      <c r="I148" s="129"/>
      <c r="J148" s="130"/>
      <c r="K148" s="129"/>
      <c r="L148" s="135"/>
      <c r="M148" s="136"/>
    </row>
    <row r="149" spans="2:13" ht="15" customHeight="1" x14ac:dyDescent="0.25">
      <c r="B149" s="110" t="s">
        <v>200</v>
      </c>
      <c r="C149" s="111"/>
      <c r="D149" s="111"/>
      <c r="E149" s="111"/>
      <c r="F149" s="112"/>
      <c r="G149" s="119" t="s">
        <v>59</v>
      </c>
      <c r="H149" s="120"/>
      <c r="I149" s="125">
        <v>6</v>
      </c>
      <c r="J149" s="126"/>
      <c r="K149" s="125">
        <v>40</v>
      </c>
      <c r="L149" s="131"/>
      <c r="M149" s="132"/>
    </row>
    <row r="150" spans="2:13" x14ac:dyDescent="0.25">
      <c r="B150" s="113"/>
      <c r="C150" s="114"/>
      <c r="D150" s="114"/>
      <c r="E150" s="114"/>
      <c r="F150" s="115"/>
      <c r="G150" s="121"/>
      <c r="H150" s="122"/>
      <c r="I150" s="127">
        <v>5</v>
      </c>
      <c r="J150" s="128"/>
      <c r="K150" s="127"/>
      <c r="L150" s="133"/>
      <c r="M150" s="134"/>
    </row>
    <row r="151" spans="2:13" ht="14.25" customHeight="1" x14ac:dyDescent="0.25">
      <c r="B151" s="116"/>
      <c r="C151" s="117"/>
      <c r="D151" s="117"/>
      <c r="E151" s="117"/>
      <c r="F151" s="118"/>
      <c r="G151" s="123"/>
      <c r="H151" s="124"/>
      <c r="I151" s="129"/>
      <c r="J151" s="130"/>
      <c r="K151" s="129"/>
      <c r="L151" s="135"/>
      <c r="M151" s="136"/>
    </row>
    <row r="152" spans="2:13" x14ac:dyDescent="0.25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 x14ac:dyDescent="0.25">
      <c r="B153" s="22" t="s">
        <v>62</v>
      </c>
      <c r="M153" s="10"/>
    </row>
    <row r="154" spans="2:13" x14ac:dyDescent="0.25">
      <c r="B154" s="189"/>
      <c r="C154" s="190"/>
      <c r="D154" s="190"/>
      <c r="E154" s="190"/>
      <c r="F154" s="190"/>
      <c r="G154" s="190"/>
      <c r="H154" s="190"/>
      <c r="I154" s="190"/>
      <c r="J154" s="190"/>
      <c r="K154" s="190"/>
      <c r="L154" s="190"/>
      <c r="M154" s="191"/>
    </row>
    <row r="155" spans="2:13" x14ac:dyDescent="0.25">
      <c r="B155" s="192"/>
      <c r="C155" s="193"/>
      <c r="D155" s="193"/>
      <c r="E155" s="193"/>
      <c r="F155" s="193"/>
      <c r="G155" s="193"/>
      <c r="H155" s="193"/>
      <c r="I155" s="193"/>
      <c r="J155" s="193"/>
      <c r="K155" s="193"/>
      <c r="L155" s="193"/>
      <c r="M155" s="194"/>
    </row>
    <row r="156" spans="2:13" x14ac:dyDescent="0.25">
      <c r="B156" s="192"/>
      <c r="C156" s="193"/>
      <c r="D156" s="193"/>
      <c r="E156" s="193"/>
      <c r="F156" s="193"/>
      <c r="G156" s="193"/>
      <c r="H156" s="193"/>
      <c r="I156" s="193"/>
      <c r="J156" s="193"/>
      <c r="K156" s="193"/>
      <c r="L156" s="193"/>
      <c r="M156" s="194"/>
    </row>
    <row r="157" spans="2:13" x14ac:dyDescent="0.25">
      <c r="B157" s="192"/>
      <c r="C157" s="193"/>
      <c r="D157" s="193"/>
      <c r="E157" s="193"/>
      <c r="F157" s="193"/>
      <c r="G157" s="193"/>
      <c r="H157" s="193"/>
      <c r="I157" s="193"/>
      <c r="J157" s="193"/>
      <c r="K157" s="193"/>
      <c r="L157" s="193"/>
      <c r="M157" s="194"/>
    </row>
    <row r="158" spans="2:13" x14ac:dyDescent="0.25">
      <c r="B158" s="192"/>
      <c r="C158" s="193"/>
      <c r="D158" s="193"/>
      <c r="E158" s="193"/>
      <c r="F158" s="193"/>
      <c r="G158" s="193"/>
      <c r="H158" s="193"/>
      <c r="I158" s="193"/>
      <c r="J158" s="193"/>
      <c r="K158" s="193"/>
      <c r="L158" s="193"/>
      <c r="M158" s="194"/>
    </row>
    <row r="159" spans="2:13" x14ac:dyDescent="0.25">
      <c r="B159" s="195"/>
      <c r="C159" s="196"/>
      <c r="D159" s="196"/>
      <c r="E159" s="196"/>
      <c r="F159" s="196"/>
      <c r="G159" s="196"/>
      <c r="H159" s="196"/>
      <c r="I159" s="196"/>
      <c r="J159" s="196"/>
      <c r="K159" s="196"/>
      <c r="L159" s="196"/>
      <c r="M159" s="197"/>
    </row>
    <row r="160" spans="2:13" x14ac:dyDescent="0.25">
      <c r="B160" s="9"/>
      <c r="M160" s="10"/>
    </row>
    <row r="161" spans="2:13" x14ac:dyDescent="0.25">
      <c r="B161" s="14" t="s">
        <v>116</v>
      </c>
      <c r="M161" s="10"/>
    </row>
    <row r="162" spans="2:13" x14ac:dyDescent="0.25">
      <c r="B162" s="22" t="s">
        <v>63</v>
      </c>
      <c r="M162" s="10"/>
    </row>
    <row r="163" spans="2:13" x14ac:dyDescent="0.25">
      <c r="B163" s="9" t="s">
        <v>64</v>
      </c>
      <c r="M163" s="10"/>
    </row>
    <row r="164" spans="2:13" x14ac:dyDescent="0.25">
      <c r="B164" s="159" t="s">
        <v>73</v>
      </c>
      <c r="C164" s="160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1.5" x14ac:dyDescent="0.25">
      <c r="B165" s="161"/>
      <c r="C165" s="162"/>
      <c r="D165" s="165" t="s">
        <v>65</v>
      </c>
      <c r="E165" s="165"/>
      <c r="F165" s="23" t="s">
        <v>66</v>
      </c>
      <c r="G165" s="23" t="s">
        <v>67</v>
      </c>
      <c r="H165" s="23" t="s">
        <v>68</v>
      </c>
      <c r="I165" s="165" t="s">
        <v>69</v>
      </c>
      <c r="J165" s="165"/>
      <c r="K165" s="23" t="s">
        <v>70</v>
      </c>
      <c r="L165" s="74" t="s">
        <v>71</v>
      </c>
      <c r="M165" s="75"/>
    </row>
    <row r="166" spans="2:13" ht="15" customHeight="1" x14ac:dyDescent="0.25">
      <c r="B166" s="148" t="s">
        <v>196</v>
      </c>
      <c r="C166" s="149"/>
      <c r="D166" s="149"/>
      <c r="E166" s="149"/>
      <c r="F166" s="149"/>
      <c r="G166" s="149"/>
      <c r="H166" s="149"/>
      <c r="I166" s="149"/>
      <c r="J166" s="149"/>
      <c r="K166" s="149"/>
      <c r="L166" s="150"/>
      <c r="M166" s="76"/>
    </row>
    <row r="167" spans="2:13" ht="22.5" customHeight="1" x14ac:dyDescent="0.25">
      <c r="B167" s="154" t="s">
        <v>76</v>
      </c>
      <c r="C167" s="155"/>
      <c r="D167" s="153"/>
      <c r="E167" s="153"/>
      <c r="F167" s="90"/>
      <c r="G167" s="90"/>
      <c r="H167" s="90"/>
      <c r="I167" s="153"/>
      <c r="J167" s="153"/>
      <c r="K167" s="90"/>
      <c r="L167" s="91"/>
      <c r="M167" s="77"/>
    </row>
    <row r="168" spans="2:13" x14ac:dyDescent="0.25">
      <c r="B168" s="151" t="s">
        <v>77</v>
      </c>
      <c r="C168" s="152"/>
      <c r="D168" s="153"/>
      <c r="E168" s="153"/>
      <c r="F168" s="90"/>
      <c r="G168" s="90"/>
      <c r="H168" s="90"/>
      <c r="I168" s="153"/>
      <c r="J168" s="153"/>
      <c r="K168" s="90"/>
      <c r="L168" s="91"/>
      <c r="M168" s="77"/>
    </row>
    <row r="169" spans="2:13" x14ac:dyDescent="0.25">
      <c r="B169" s="151" t="s">
        <v>78</v>
      </c>
      <c r="C169" s="152"/>
      <c r="D169" s="153"/>
      <c r="E169" s="153"/>
      <c r="F169" s="90"/>
      <c r="G169" s="90"/>
      <c r="H169" s="90"/>
      <c r="I169" s="153"/>
      <c r="J169" s="153"/>
      <c r="K169" s="90"/>
      <c r="L169" s="91"/>
      <c r="M169" s="77"/>
    </row>
    <row r="170" spans="2:13" x14ac:dyDescent="0.25">
      <c r="B170" s="151" t="s">
        <v>79</v>
      </c>
      <c r="C170" s="152"/>
      <c r="D170" s="153"/>
      <c r="E170" s="153"/>
      <c r="F170" s="90"/>
      <c r="G170" s="90"/>
      <c r="H170" s="90"/>
      <c r="I170" s="153"/>
      <c r="J170" s="153"/>
      <c r="K170" s="90"/>
      <c r="L170" s="91"/>
      <c r="M170" s="77"/>
    </row>
    <row r="171" spans="2:13" ht="22.5" customHeight="1" x14ac:dyDescent="0.25">
      <c r="B171" s="154" t="s">
        <v>80</v>
      </c>
      <c r="C171" s="155"/>
      <c r="D171" s="146">
        <f>D167+D168-D169+D170</f>
        <v>0</v>
      </c>
      <c r="E171" s="147"/>
      <c r="F171" s="97">
        <f>F167+F168-F169+F170</f>
        <v>0</v>
      </c>
      <c r="G171" s="97">
        <f t="shared" ref="G171:H171" si="0">G167+G168-G169+G170</f>
        <v>0</v>
      </c>
      <c r="H171" s="97">
        <f t="shared" si="0"/>
        <v>0</v>
      </c>
      <c r="I171" s="146">
        <f>I167+I168-I169+I170</f>
        <v>0</v>
      </c>
      <c r="J171" s="147"/>
      <c r="K171" s="97">
        <f>K167+K168-K169+K170</f>
        <v>0</v>
      </c>
      <c r="L171" s="100">
        <f>L167+L168-L169+L170</f>
        <v>0</v>
      </c>
      <c r="M171" s="77"/>
    </row>
    <row r="172" spans="2:13" ht="15" customHeight="1" x14ac:dyDescent="0.25">
      <c r="B172" s="148" t="s">
        <v>81</v>
      </c>
      <c r="C172" s="149"/>
      <c r="D172" s="149"/>
      <c r="E172" s="149"/>
      <c r="F172" s="149"/>
      <c r="G172" s="149"/>
      <c r="H172" s="149"/>
      <c r="I172" s="149"/>
      <c r="J172" s="149"/>
      <c r="K172" s="149"/>
      <c r="L172" s="150"/>
      <c r="M172" s="76"/>
    </row>
    <row r="173" spans="2:13" ht="22.5" customHeight="1" x14ac:dyDescent="0.25">
      <c r="B173" s="154" t="s">
        <v>76</v>
      </c>
      <c r="C173" s="155"/>
      <c r="D173" s="153"/>
      <c r="E173" s="153"/>
      <c r="F173" s="90"/>
      <c r="G173" s="90"/>
      <c r="H173" s="90"/>
      <c r="I173" s="153"/>
      <c r="J173" s="153"/>
      <c r="K173" s="90"/>
      <c r="L173" s="91"/>
      <c r="M173" s="77"/>
    </row>
    <row r="174" spans="2:13" x14ac:dyDescent="0.25">
      <c r="B174" s="151" t="s">
        <v>77</v>
      </c>
      <c r="C174" s="152"/>
      <c r="D174" s="153"/>
      <c r="E174" s="153"/>
      <c r="F174" s="90"/>
      <c r="G174" s="90"/>
      <c r="H174" s="90"/>
      <c r="I174" s="153"/>
      <c r="J174" s="153"/>
      <c r="K174" s="90"/>
      <c r="L174" s="91"/>
      <c r="M174" s="77"/>
    </row>
    <row r="175" spans="2:13" x14ac:dyDescent="0.25">
      <c r="B175" s="151" t="s">
        <v>78</v>
      </c>
      <c r="C175" s="152"/>
      <c r="D175" s="153"/>
      <c r="E175" s="153"/>
      <c r="F175" s="90"/>
      <c r="G175" s="90"/>
      <c r="H175" s="90"/>
      <c r="I175" s="153"/>
      <c r="J175" s="153"/>
      <c r="K175" s="90"/>
      <c r="L175" s="91"/>
      <c r="M175" s="77"/>
    </row>
    <row r="176" spans="2:13" ht="22.5" customHeight="1" x14ac:dyDescent="0.25">
      <c r="B176" s="154" t="s">
        <v>80</v>
      </c>
      <c r="C176" s="155"/>
      <c r="D176" s="146">
        <f>D173+D174-D175</f>
        <v>0</v>
      </c>
      <c r="E176" s="147"/>
      <c r="F176" s="97">
        <f>F173+F174-F175</f>
        <v>0</v>
      </c>
      <c r="G176" s="97">
        <f t="shared" ref="G176:H176" si="1">G173+G174-G175</f>
        <v>0</v>
      </c>
      <c r="H176" s="97">
        <f t="shared" si="1"/>
        <v>0</v>
      </c>
      <c r="I176" s="146">
        <f>I173+I174-I175</f>
        <v>0</v>
      </c>
      <c r="J176" s="147"/>
      <c r="K176" s="97">
        <f>K173+K174-K175</f>
        <v>0</v>
      </c>
      <c r="L176" s="100">
        <f>L173+L174-L175</f>
        <v>0</v>
      </c>
      <c r="M176" s="77"/>
    </row>
    <row r="177" spans="2:13" ht="14.1" customHeight="1" x14ac:dyDescent="0.25">
      <c r="B177" s="148" t="s">
        <v>82</v>
      </c>
      <c r="C177" s="149"/>
      <c r="D177" s="149"/>
      <c r="E177" s="149"/>
      <c r="F177" s="149"/>
      <c r="G177" s="149"/>
      <c r="H177" s="149"/>
      <c r="I177" s="149"/>
      <c r="J177" s="149"/>
      <c r="K177" s="149"/>
      <c r="L177" s="150"/>
      <c r="M177" s="76"/>
    </row>
    <row r="178" spans="2:13" ht="22.5" customHeight="1" x14ac:dyDescent="0.25">
      <c r="B178" s="154" t="s">
        <v>76</v>
      </c>
      <c r="C178" s="155"/>
      <c r="D178" s="153"/>
      <c r="E178" s="153"/>
      <c r="F178" s="90"/>
      <c r="G178" s="90"/>
      <c r="H178" s="90"/>
      <c r="I178" s="153"/>
      <c r="J178" s="153"/>
      <c r="K178" s="90"/>
      <c r="L178" s="91"/>
      <c r="M178" s="77"/>
    </row>
    <row r="179" spans="2:13" ht="28.5" customHeight="1" x14ac:dyDescent="0.25">
      <c r="B179" s="151" t="s">
        <v>77</v>
      </c>
      <c r="C179" s="152"/>
      <c r="D179" s="153"/>
      <c r="E179" s="153"/>
      <c r="F179" s="90"/>
      <c r="G179" s="90"/>
      <c r="H179" s="90"/>
      <c r="I179" s="153"/>
      <c r="J179" s="153"/>
      <c r="K179" s="90"/>
      <c r="L179" s="91"/>
      <c r="M179" s="77"/>
    </row>
    <row r="180" spans="2:13" x14ac:dyDescent="0.25">
      <c r="B180" s="151" t="s">
        <v>78</v>
      </c>
      <c r="C180" s="152"/>
      <c r="D180" s="153"/>
      <c r="E180" s="153"/>
      <c r="F180" s="90"/>
      <c r="G180" s="90"/>
      <c r="H180" s="90"/>
      <c r="I180" s="153"/>
      <c r="J180" s="153"/>
      <c r="K180" s="90"/>
      <c r="L180" s="91"/>
      <c r="M180" s="77"/>
    </row>
    <row r="181" spans="2:13" ht="22.5" customHeight="1" x14ac:dyDescent="0.25">
      <c r="B181" s="154" t="s">
        <v>80</v>
      </c>
      <c r="C181" s="155"/>
      <c r="D181" s="146">
        <f>D178+D179-D180</f>
        <v>0</v>
      </c>
      <c r="E181" s="147"/>
      <c r="F181" s="97">
        <f>F178+F179-F180</f>
        <v>0</v>
      </c>
      <c r="G181" s="97">
        <f>G178+G179-G180</f>
        <v>0</v>
      </c>
      <c r="H181" s="97">
        <f>H178+H179-H180</f>
        <v>0</v>
      </c>
      <c r="I181" s="146">
        <f>I178+I179-I180</f>
        <v>0</v>
      </c>
      <c r="J181" s="147"/>
      <c r="K181" s="97">
        <f>K178+K179-K180</f>
        <v>0</v>
      </c>
      <c r="L181" s="100">
        <f t="shared" ref="L181" si="2">L178+L179-L180</f>
        <v>0</v>
      </c>
      <c r="M181" s="77"/>
    </row>
    <row r="182" spans="2:13" ht="14.1" customHeight="1" x14ac:dyDescent="0.25">
      <c r="B182" s="148" t="s">
        <v>83</v>
      </c>
      <c r="C182" s="149"/>
      <c r="D182" s="149"/>
      <c r="E182" s="149"/>
      <c r="F182" s="149"/>
      <c r="G182" s="149"/>
      <c r="H182" s="149"/>
      <c r="I182" s="149"/>
      <c r="J182" s="149"/>
      <c r="K182" s="149"/>
      <c r="L182" s="150"/>
      <c r="M182" s="76"/>
    </row>
    <row r="183" spans="2:13" ht="22.5" customHeight="1" x14ac:dyDescent="0.25">
      <c r="B183" s="154" t="s">
        <v>76</v>
      </c>
      <c r="C183" s="155"/>
      <c r="D183" s="146">
        <f>D167-D173-D178</f>
        <v>0</v>
      </c>
      <c r="E183" s="147"/>
      <c r="F183" s="97">
        <f>F167-F173-F178</f>
        <v>0</v>
      </c>
      <c r="G183" s="97">
        <f t="shared" ref="G183:H183" si="3">G167-G173-G178</f>
        <v>0</v>
      </c>
      <c r="H183" s="97">
        <f t="shared" si="3"/>
        <v>0</v>
      </c>
      <c r="I183" s="146">
        <f>I167-I173-I178</f>
        <v>0</v>
      </c>
      <c r="J183" s="147"/>
      <c r="K183" s="97">
        <f>K167-K173-K178</f>
        <v>0</v>
      </c>
      <c r="L183" s="100">
        <f>L167-L173-L178</f>
        <v>0</v>
      </c>
      <c r="M183" s="77"/>
    </row>
    <row r="184" spans="2:13" ht="22.5" customHeight="1" x14ac:dyDescent="0.25">
      <c r="B184" s="187" t="s">
        <v>80</v>
      </c>
      <c r="C184" s="188"/>
      <c r="D184" s="142">
        <f>D171-D176-D181</f>
        <v>0</v>
      </c>
      <c r="E184" s="143"/>
      <c r="F184" s="102">
        <f>F171-F176-F181</f>
        <v>0</v>
      </c>
      <c r="G184" s="102">
        <f t="shared" ref="G184" si="4">G171-G176-G181</f>
        <v>0</v>
      </c>
      <c r="H184" s="102">
        <f>H171-H176-H181</f>
        <v>0</v>
      </c>
      <c r="I184" s="142">
        <f>I171-I176-I181</f>
        <v>0</v>
      </c>
      <c r="J184" s="143"/>
      <c r="K184" s="102">
        <f>K171-K176-K181</f>
        <v>0</v>
      </c>
      <c r="L184" s="101">
        <f>L171-L176-L181</f>
        <v>0</v>
      </c>
      <c r="M184" s="77"/>
    </row>
    <row r="185" spans="2:13" ht="22.5" customHeight="1" x14ac:dyDescent="0.25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 x14ac:dyDescent="0.25">
      <c r="B186" s="9"/>
      <c r="M186" s="10"/>
    </row>
    <row r="187" spans="2:13" x14ac:dyDescent="0.25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 x14ac:dyDescent="0.25">
      <c r="B188" s="166" t="s">
        <v>95</v>
      </c>
      <c r="C188" s="167"/>
      <c r="D188" s="167"/>
      <c r="E188" s="167"/>
      <c r="F188" s="167"/>
      <c r="G188" s="167" t="s">
        <v>109</v>
      </c>
      <c r="H188" s="167"/>
      <c r="I188" s="167"/>
      <c r="J188" s="167"/>
      <c r="K188" s="167" t="s">
        <v>96</v>
      </c>
      <c r="L188" s="167"/>
      <c r="M188" s="184"/>
    </row>
    <row r="189" spans="2:13" ht="14.1" customHeight="1" x14ac:dyDescent="0.25">
      <c r="B189" s="173"/>
      <c r="C189" s="174"/>
      <c r="D189" s="174"/>
      <c r="E189" s="174"/>
      <c r="F189" s="174"/>
      <c r="G189" s="175"/>
      <c r="H189" s="175"/>
      <c r="I189" s="175"/>
      <c r="J189" s="175"/>
      <c r="K189" s="175"/>
      <c r="L189" s="175"/>
      <c r="M189" s="176"/>
    </row>
    <row r="190" spans="2:13" ht="14.1" customHeight="1" x14ac:dyDescent="0.25">
      <c r="B190" s="173"/>
      <c r="C190" s="174"/>
      <c r="D190" s="174"/>
      <c r="E190" s="174"/>
      <c r="F190" s="174"/>
      <c r="G190" s="175"/>
      <c r="H190" s="175"/>
      <c r="I190" s="175"/>
      <c r="J190" s="175"/>
      <c r="K190" s="175"/>
      <c r="L190" s="175"/>
      <c r="M190" s="176"/>
    </row>
    <row r="191" spans="2:13" ht="14.1" customHeight="1" x14ac:dyDescent="0.25">
      <c r="B191" s="173"/>
      <c r="C191" s="174"/>
      <c r="D191" s="174"/>
      <c r="E191" s="174"/>
      <c r="F191" s="174"/>
      <c r="G191" s="175"/>
      <c r="H191" s="175"/>
      <c r="I191" s="175"/>
      <c r="J191" s="175"/>
      <c r="K191" s="175"/>
      <c r="L191" s="175"/>
      <c r="M191" s="176"/>
    </row>
    <row r="192" spans="2:13" ht="14.1" customHeight="1" x14ac:dyDescent="0.25">
      <c r="B192" s="173"/>
      <c r="C192" s="174"/>
      <c r="D192" s="174"/>
      <c r="E192" s="174"/>
      <c r="F192" s="174"/>
      <c r="G192" s="175"/>
      <c r="H192" s="175"/>
      <c r="I192" s="175"/>
      <c r="J192" s="175"/>
      <c r="K192" s="175"/>
      <c r="L192" s="175"/>
      <c r="M192" s="176"/>
    </row>
    <row r="193" spans="2:13" x14ac:dyDescent="0.25">
      <c r="B193" s="173"/>
      <c r="C193" s="174"/>
      <c r="D193" s="174"/>
      <c r="E193" s="174"/>
      <c r="F193" s="174"/>
      <c r="G193" s="175"/>
      <c r="H193" s="175"/>
      <c r="I193" s="175"/>
      <c r="J193" s="175"/>
      <c r="K193" s="175"/>
      <c r="L193" s="175"/>
      <c r="M193" s="176"/>
    </row>
    <row r="194" spans="2:13" x14ac:dyDescent="0.25">
      <c r="B194" s="173"/>
      <c r="C194" s="174"/>
      <c r="D194" s="174"/>
      <c r="E194" s="174"/>
      <c r="F194" s="174"/>
      <c r="G194" s="175"/>
      <c r="H194" s="175"/>
      <c r="I194" s="175"/>
      <c r="J194" s="175"/>
      <c r="K194" s="175"/>
      <c r="L194" s="175"/>
      <c r="M194" s="176"/>
    </row>
    <row r="195" spans="2:13" x14ac:dyDescent="0.25">
      <c r="B195" s="177"/>
      <c r="C195" s="178"/>
      <c r="D195" s="178"/>
      <c r="E195" s="178"/>
      <c r="F195" s="178"/>
      <c r="G195" s="179"/>
      <c r="H195" s="179"/>
      <c r="I195" s="179"/>
      <c r="J195" s="179"/>
      <c r="K195" s="179"/>
      <c r="L195" s="179"/>
      <c r="M195" s="180"/>
    </row>
    <row r="196" spans="2:13" x14ac:dyDescent="0.25">
      <c r="B196" s="9" t="s">
        <v>85</v>
      </c>
      <c r="M196" s="10"/>
    </row>
    <row r="197" spans="2:13" ht="15" customHeight="1" x14ac:dyDescent="0.25">
      <c r="B197" s="159" t="s">
        <v>73</v>
      </c>
      <c r="C197" s="160"/>
      <c r="D197" s="328" t="s">
        <v>84</v>
      </c>
      <c r="E197" s="329"/>
      <c r="F197" s="329"/>
      <c r="G197" s="329"/>
      <c r="H197" s="329"/>
      <c r="I197" s="329"/>
      <c r="J197" s="329"/>
      <c r="K197" s="329"/>
      <c r="L197" s="330"/>
      <c r="M197" s="76"/>
    </row>
    <row r="198" spans="2:13" ht="31.5" x14ac:dyDescent="0.25">
      <c r="B198" s="161"/>
      <c r="C198" s="162"/>
      <c r="D198" s="165" t="s">
        <v>65</v>
      </c>
      <c r="E198" s="165"/>
      <c r="F198" s="23" t="s">
        <v>66</v>
      </c>
      <c r="G198" s="23" t="s">
        <v>67</v>
      </c>
      <c r="H198" s="23" t="s">
        <v>68</v>
      </c>
      <c r="I198" s="165" t="s">
        <v>69</v>
      </c>
      <c r="J198" s="165"/>
      <c r="K198" s="23" t="s">
        <v>70</v>
      </c>
      <c r="L198" s="74" t="s">
        <v>71</v>
      </c>
      <c r="M198" s="75"/>
    </row>
    <row r="199" spans="2:13" ht="15" customHeight="1" x14ac:dyDescent="0.25">
      <c r="B199" s="148" t="s">
        <v>75</v>
      </c>
      <c r="C199" s="149"/>
      <c r="D199" s="149"/>
      <c r="E199" s="149"/>
      <c r="F199" s="149"/>
      <c r="G199" s="149"/>
      <c r="H199" s="149"/>
      <c r="I199" s="149"/>
      <c r="J199" s="149"/>
      <c r="K199" s="149"/>
      <c r="L199" s="150"/>
      <c r="M199" s="76"/>
    </row>
    <row r="200" spans="2:13" ht="22.5" customHeight="1" x14ac:dyDescent="0.25">
      <c r="B200" s="154" t="s">
        <v>76</v>
      </c>
      <c r="C200" s="155"/>
      <c r="D200" s="153"/>
      <c r="E200" s="153"/>
      <c r="F200" s="90"/>
      <c r="G200" s="90"/>
      <c r="H200" s="90"/>
      <c r="I200" s="153"/>
      <c r="J200" s="153"/>
      <c r="K200" s="90"/>
      <c r="L200" s="91"/>
      <c r="M200" s="77"/>
    </row>
    <row r="201" spans="2:13" x14ac:dyDescent="0.25">
      <c r="B201" s="151" t="s">
        <v>77</v>
      </c>
      <c r="C201" s="152"/>
      <c r="D201" s="153"/>
      <c r="E201" s="153"/>
      <c r="F201" s="90"/>
      <c r="G201" s="90"/>
      <c r="H201" s="90"/>
      <c r="I201" s="153"/>
      <c r="J201" s="153"/>
      <c r="K201" s="90"/>
      <c r="L201" s="91"/>
      <c r="M201" s="77"/>
    </row>
    <row r="202" spans="2:13" x14ac:dyDescent="0.25">
      <c r="B202" s="151" t="s">
        <v>78</v>
      </c>
      <c r="C202" s="152"/>
      <c r="D202" s="153"/>
      <c r="E202" s="153"/>
      <c r="F202" s="90"/>
      <c r="G202" s="90"/>
      <c r="H202" s="90"/>
      <c r="I202" s="153"/>
      <c r="J202" s="153"/>
      <c r="K202" s="90"/>
      <c r="L202" s="91"/>
      <c r="M202" s="77"/>
    </row>
    <row r="203" spans="2:13" x14ac:dyDescent="0.25">
      <c r="B203" s="151" t="s">
        <v>79</v>
      </c>
      <c r="C203" s="152"/>
      <c r="D203" s="153"/>
      <c r="E203" s="153"/>
      <c r="F203" s="90"/>
      <c r="G203" s="90"/>
      <c r="H203" s="90"/>
      <c r="I203" s="153"/>
      <c r="J203" s="153"/>
      <c r="K203" s="90"/>
      <c r="L203" s="91"/>
      <c r="M203" s="77"/>
    </row>
    <row r="204" spans="2:13" ht="22.5" customHeight="1" x14ac:dyDescent="0.25">
      <c r="B204" s="154" t="s">
        <v>80</v>
      </c>
      <c r="C204" s="155"/>
      <c r="D204" s="146">
        <f>D200+D201-D202+D203</f>
        <v>0</v>
      </c>
      <c r="E204" s="147"/>
      <c r="F204" s="97">
        <f>F200+F201-F202+F203</f>
        <v>0</v>
      </c>
      <c r="G204" s="97">
        <f t="shared" ref="G204:H204" si="5">G200+G201-G202+G203</f>
        <v>0</v>
      </c>
      <c r="H204" s="97">
        <f t="shared" si="5"/>
        <v>0</v>
      </c>
      <c r="I204" s="146">
        <f>I200+I201-I202+I203</f>
        <v>0</v>
      </c>
      <c r="J204" s="147"/>
      <c r="K204" s="97">
        <f>K200+K201-K202+K203</f>
        <v>0</v>
      </c>
      <c r="L204" s="100">
        <f>L200+L201-L202+L203</f>
        <v>0</v>
      </c>
      <c r="M204" s="77"/>
    </row>
    <row r="205" spans="2:13" ht="14.1" customHeight="1" x14ac:dyDescent="0.25">
      <c r="B205" s="148" t="s">
        <v>81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50"/>
      <c r="M205" s="76"/>
    </row>
    <row r="206" spans="2:13" ht="22.5" customHeight="1" x14ac:dyDescent="0.25">
      <c r="B206" s="154" t="s">
        <v>76</v>
      </c>
      <c r="C206" s="155"/>
      <c r="D206" s="153"/>
      <c r="E206" s="153"/>
      <c r="F206" s="90"/>
      <c r="G206" s="90"/>
      <c r="H206" s="90"/>
      <c r="I206" s="153"/>
      <c r="J206" s="153"/>
      <c r="K206" s="90"/>
      <c r="L206" s="91"/>
      <c r="M206" s="77"/>
    </row>
    <row r="207" spans="2:13" ht="14.1" customHeight="1" x14ac:dyDescent="0.25">
      <c r="B207" s="151" t="s">
        <v>77</v>
      </c>
      <c r="C207" s="152"/>
      <c r="D207" s="153"/>
      <c r="E207" s="153"/>
      <c r="F207" s="90"/>
      <c r="G207" s="90"/>
      <c r="H207" s="90"/>
      <c r="I207" s="153"/>
      <c r="J207" s="153"/>
      <c r="K207" s="90"/>
      <c r="L207" s="91"/>
      <c r="M207" s="77"/>
    </row>
    <row r="208" spans="2:13" x14ac:dyDescent="0.25">
      <c r="B208" s="151" t="s">
        <v>78</v>
      </c>
      <c r="C208" s="152"/>
      <c r="D208" s="153"/>
      <c r="E208" s="153"/>
      <c r="F208" s="90"/>
      <c r="G208" s="90"/>
      <c r="H208" s="90"/>
      <c r="I208" s="153"/>
      <c r="J208" s="153"/>
      <c r="K208" s="90"/>
      <c r="L208" s="91"/>
      <c r="M208" s="77"/>
    </row>
    <row r="209" spans="2:13" ht="22.5" customHeight="1" x14ac:dyDescent="0.25">
      <c r="B209" s="154" t="s">
        <v>80</v>
      </c>
      <c r="C209" s="155"/>
      <c r="D209" s="146">
        <f>D206+D207-D208</f>
        <v>0</v>
      </c>
      <c r="E209" s="147"/>
      <c r="F209" s="97">
        <f>F206+F207-F208</f>
        <v>0</v>
      </c>
      <c r="G209" s="97">
        <f t="shared" ref="G209:H209" si="6">G206+G207-G208</f>
        <v>0</v>
      </c>
      <c r="H209" s="97">
        <f t="shared" si="6"/>
        <v>0</v>
      </c>
      <c r="I209" s="146">
        <f>I206+I207-I208</f>
        <v>0</v>
      </c>
      <c r="J209" s="147"/>
      <c r="K209" s="97">
        <f>K206+K207-K208</f>
        <v>0</v>
      </c>
      <c r="L209" s="100">
        <f>L206+L207-L208</f>
        <v>0</v>
      </c>
      <c r="M209" s="77"/>
    </row>
    <row r="210" spans="2:13" ht="15" customHeight="1" x14ac:dyDescent="0.25">
      <c r="B210" s="148" t="s">
        <v>82</v>
      </c>
      <c r="C210" s="149"/>
      <c r="D210" s="149"/>
      <c r="E210" s="149"/>
      <c r="F210" s="149"/>
      <c r="G210" s="149"/>
      <c r="H210" s="149"/>
      <c r="I210" s="149"/>
      <c r="J210" s="149"/>
      <c r="K210" s="149"/>
      <c r="L210" s="150"/>
      <c r="M210" s="76"/>
    </row>
    <row r="211" spans="2:13" ht="22.5" customHeight="1" x14ac:dyDescent="0.25">
      <c r="B211" s="154" t="s">
        <v>76</v>
      </c>
      <c r="C211" s="155"/>
      <c r="D211" s="153"/>
      <c r="E211" s="153"/>
      <c r="F211" s="90"/>
      <c r="G211" s="90"/>
      <c r="H211" s="90"/>
      <c r="I211" s="153"/>
      <c r="J211" s="153"/>
      <c r="K211" s="90"/>
      <c r="L211" s="91"/>
      <c r="M211" s="77"/>
    </row>
    <row r="212" spans="2:13" x14ac:dyDescent="0.25">
      <c r="B212" s="151" t="s">
        <v>77</v>
      </c>
      <c r="C212" s="152"/>
      <c r="D212" s="153"/>
      <c r="E212" s="153"/>
      <c r="F212" s="90"/>
      <c r="G212" s="90"/>
      <c r="H212" s="90"/>
      <c r="I212" s="153"/>
      <c r="J212" s="153"/>
      <c r="K212" s="90"/>
      <c r="L212" s="91"/>
      <c r="M212" s="77"/>
    </row>
    <row r="213" spans="2:13" ht="14.1" customHeight="1" x14ac:dyDescent="0.25">
      <c r="B213" s="151" t="s">
        <v>78</v>
      </c>
      <c r="C213" s="152"/>
      <c r="D213" s="153"/>
      <c r="E213" s="153"/>
      <c r="F213" s="90"/>
      <c r="G213" s="90"/>
      <c r="H213" s="90"/>
      <c r="I213" s="153"/>
      <c r="J213" s="153"/>
      <c r="K213" s="90"/>
      <c r="L213" s="91"/>
      <c r="M213" s="77"/>
    </row>
    <row r="214" spans="2:13" ht="22.5" customHeight="1" x14ac:dyDescent="0.25">
      <c r="B214" s="154" t="s">
        <v>80</v>
      </c>
      <c r="C214" s="155"/>
      <c r="D214" s="146">
        <f>D211+D212-D213</f>
        <v>0</v>
      </c>
      <c r="E214" s="147"/>
      <c r="F214" s="97">
        <f>F211+F212-F213</f>
        <v>0</v>
      </c>
      <c r="G214" s="97">
        <f>G211+G212-G213</f>
        <v>0</v>
      </c>
      <c r="H214" s="97">
        <f>H211+H212-H213</f>
        <v>0</v>
      </c>
      <c r="I214" s="146">
        <f>I211+I212-I213</f>
        <v>0</v>
      </c>
      <c r="J214" s="147"/>
      <c r="K214" s="97">
        <f>K211+K212-K213</f>
        <v>0</v>
      </c>
      <c r="L214" s="100">
        <f t="shared" ref="L214" si="7">L211+L212-L213</f>
        <v>0</v>
      </c>
      <c r="M214" s="77"/>
    </row>
    <row r="215" spans="2:13" ht="15" customHeight="1" x14ac:dyDescent="0.25">
      <c r="B215" s="148" t="s">
        <v>83</v>
      </c>
      <c r="C215" s="149"/>
      <c r="D215" s="149"/>
      <c r="E215" s="149"/>
      <c r="F215" s="149"/>
      <c r="G215" s="149"/>
      <c r="H215" s="149"/>
      <c r="I215" s="149"/>
      <c r="J215" s="149"/>
      <c r="K215" s="149"/>
      <c r="L215" s="150"/>
      <c r="M215" s="76"/>
    </row>
    <row r="216" spans="2:13" ht="22.5" customHeight="1" x14ac:dyDescent="0.25">
      <c r="B216" s="154" t="s">
        <v>76</v>
      </c>
      <c r="C216" s="155"/>
      <c r="D216" s="146">
        <f>D200-D206-D211</f>
        <v>0</v>
      </c>
      <c r="E216" s="147"/>
      <c r="F216" s="97">
        <f>F200-F206-F211</f>
        <v>0</v>
      </c>
      <c r="G216" s="97">
        <f t="shared" ref="G216:H216" si="8">G200-G206-G211</f>
        <v>0</v>
      </c>
      <c r="H216" s="97">
        <f t="shared" si="8"/>
        <v>0</v>
      </c>
      <c r="I216" s="146">
        <f>I200-I206-I211</f>
        <v>0</v>
      </c>
      <c r="J216" s="147"/>
      <c r="K216" s="97">
        <f>K200-K206-K211</f>
        <v>0</v>
      </c>
      <c r="L216" s="100">
        <f>L200-L206-L211</f>
        <v>0</v>
      </c>
      <c r="M216" s="77"/>
    </row>
    <row r="217" spans="2:13" ht="22.5" customHeight="1" x14ac:dyDescent="0.25">
      <c r="B217" s="187" t="s">
        <v>80</v>
      </c>
      <c r="C217" s="188"/>
      <c r="D217" s="142">
        <f>D204-D209-D214</f>
        <v>0</v>
      </c>
      <c r="E217" s="143"/>
      <c r="F217" s="102">
        <f>F204-F209-F214</f>
        <v>0</v>
      </c>
      <c r="G217" s="102">
        <f t="shared" ref="G217" si="9">G204-G209-G214</f>
        <v>0</v>
      </c>
      <c r="H217" s="102">
        <f>H204-H209-H214</f>
        <v>0</v>
      </c>
      <c r="I217" s="142">
        <f>I204-I209-I214</f>
        <v>0</v>
      </c>
      <c r="J217" s="143"/>
      <c r="K217" s="102">
        <f>K204-K209-K214</f>
        <v>0</v>
      </c>
      <c r="L217" s="101">
        <f>L204-L209-L214</f>
        <v>0</v>
      </c>
      <c r="M217" s="77"/>
    </row>
    <row r="218" spans="2:13" ht="28.5" customHeight="1" x14ac:dyDescent="0.25">
      <c r="B218" s="9"/>
      <c r="M218" s="10"/>
    </row>
    <row r="219" spans="2:13" x14ac:dyDescent="0.25">
      <c r="B219" s="22"/>
      <c r="M219" s="10"/>
    </row>
    <row r="220" spans="2:13" x14ac:dyDescent="0.25">
      <c r="B220" s="22"/>
      <c r="M220" s="10"/>
    </row>
    <row r="221" spans="2:13" ht="28.5" customHeight="1" x14ac:dyDescent="0.25">
      <c r="B221" s="22"/>
      <c r="M221" s="10"/>
    </row>
    <row r="222" spans="2:13" x14ac:dyDescent="0.25">
      <c r="B222" s="22"/>
      <c r="M222" s="10"/>
    </row>
    <row r="223" spans="2:13" ht="28.5" customHeight="1" x14ac:dyDescent="0.25">
      <c r="B223" s="22"/>
      <c r="M223" s="10"/>
    </row>
    <row r="224" spans="2:13" ht="28.5" customHeight="1" x14ac:dyDescent="0.25">
      <c r="B224" s="22"/>
      <c r="M224" s="10"/>
    </row>
    <row r="225" spans="2:13" x14ac:dyDescent="0.25">
      <c r="B225" s="22"/>
      <c r="M225" s="10"/>
    </row>
    <row r="226" spans="2:13" x14ac:dyDescent="0.25">
      <c r="B226" s="22"/>
      <c r="M226" s="10"/>
    </row>
    <row r="227" spans="2:13" x14ac:dyDescent="0.25">
      <c r="B227" s="22"/>
      <c r="M227" s="10"/>
    </row>
    <row r="228" spans="2:13" x14ac:dyDescent="0.25">
      <c r="B228" s="22"/>
      <c r="M228" s="10"/>
    </row>
    <row r="229" spans="2:13" x14ac:dyDescent="0.25">
      <c r="B229" s="22"/>
      <c r="M229" s="10"/>
    </row>
    <row r="230" spans="2:13" x14ac:dyDescent="0.25">
      <c r="B230" s="22"/>
      <c r="M230" s="10"/>
    </row>
    <row r="231" spans="2:13" x14ac:dyDescent="0.25">
      <c r="B231" s="22"/>
      <c r="M231" s="10"/>
    </row>
    <row r="232" spans="2:13" x14ac:dyDescent="0.25">
      <c r="B232" s="22"/>
      <c r="M232" s="10"/>
    </row>
    <row r="233" spans="2:13" x14ac:dyDescent="0.25">
      <c r="B233" s="22"/>
      <c r="M233" s="10"/>
    </row>
    <row r="234" spans="2:13" x14ac:dyDescent="0.25">
      <c r="B234" s="22"/>
      <c r="M234" s="10"/>
    </row>
    <row r="235" spans="2:13" x14ac:dyDescent="0.25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 x14ac:dyDescent="0.25">
      <c r="B236" s="22" t="s">
        <v>86</v>
      </c>
      <c r="M236" s="10"/>
    </row>
    <row r="237" spans="2:13" x14ac:dyDescent="0.25">
      <c r="B237" s="9" t="s">
        <v>64</v>
      </c>
      <c r="M237" s="10"/>
    </row>
    <row r="238" spans="2:13" x14ac:dyDescent="0.25">
      <c r="B238" s="159" t="s">
        <v>110</v>
      </c>
      <c r="C238" s="160"/>
      <c r="D238" s="163" t="s">
        <v>74</v>
      </c>
      <c r="E238" s="163"/>
      <c r="F238" s="163"/>
      <c r="G238" s="163"/>
      <c r="H238" s="163"/>
      <c r="I238" s="163"/>
      <c r="J238" s="163"/>
      <c r="K238" s="163"/>
      <c r="L238" s="163"/>
      <c r="M238" s="164"/>
    </row>
    <row r="239" spans="2:13" ht="63" x14ac:dyDescent="0.25">
      <c r="B239" s="161"/>
      <c r="C239" s="162"/>
      <c r="D239" s="165" t="s">
        <v>87</v>
      </c>
      <c r="E239" s="165"/>
      <c r="F239" s="23" t="s">
        <v>88</v>
      </c>
      <c r="G239" s="23" t="s">
        <v>89</v>
      </c>
      <c r="H239" s="23" t="s">
        <v>197</v>
      </c>
      <c r="I239" s="165" t="s">
        <v>90</v>
      </c>
      <c r="J239" s="165"/>
      <c r="K239" s="23" t="s">
        <v>91</v>
      </c>
      <c r="L239" s="23" t="s">
        <v>92</v>
      </c>
      <c r="M239" s="24" t="s">
        <v>93</v>
      </c>
    </row>
    <row r="240" spans="2:13" x14ac:dyDescent="0.25">
      <c r="B240" s="156" t="s">
        <v>75</v>
      </c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8"/>
    </row>
    <row r="241" spans="2:13" ht="22.5" customHeight="1" x14ac:dyDescent="0.25">
      <c r="B241" s="154" t="s">
        <v>76</v>
      </c>
      <c r="C241" s="155"/>
      <c r="D241" s="153"/>
      <c r="E241" s="153"/>
      <c r="F241" s="90"/>
      <c r="G241" s="90"/>
      <c r="H241" s="90"/>
      <c r="I241" s="153"/>
      <c r="J241" s="153"/>
      <c r="K241" s="90"/>
      <c r="L241" s="90"/>
      <c r="M241" s="93"/>
    </row>
    <row r="242" spans="2:13" x14ac:dyDescent="0.25">
      <c r="B242" s="151" t="s">
        <v>77</v>
      </c>
      <c r="C242" s="152"/>
      <c r="D242" s="153"/>
      <c r="E242" s="153"/>
      <c r="F242" s="90"/>
      <c r="G242" s="90"/>
      <c r="H242" s="90"/>
      <c r="I242" s="153"/>
      <c r="J242" s="153"/>
      <c r="K242" s="90"/>
      <c r="L242" s="90"/>
      <c r="M242" s="93"/>
    </row>
    <row r="243" spans="2:13" x14ac:dyDescent="0.25">
      <c r="B243" s="151" t="s">
        <v>78</v>
      </c>
      <c r="C243" s="152"/>
      <c r="D243" s="153"/>
      <c r="E243" s="153"/>
      <c r="F243" s="90"/>
      <c r="G243" s="90"/>
      <c r="H243" s="90"/>
      <c r="I243" s="153"/>
      <c r="J243" s="153"/>
      <c r="K243" s="90"/>
      <c r="L243" s="90"/>
      <c r="M243" s="93"/>
    </row>
    <row r="244" spans="2:13" x14ac:dyDescent="0.25">
      <c r="B244" s="151" t="s">
        <v>79</v>
      </c>
      <c r="C244" s="152"/>
      <c r="D244" s="186"/>
      <c r="E244" s="186"/>
      <c r="F244" s="95"/>
      <c r="G244" s="95"/>
      <c r="H244" s="95"/>
      <c r="I244" s="186"/>
      <c r="J244" s="186"/>
      <c r="K244" s="95"/>
      <c r="L244" s="95"/>
      <c r="M244" s="96"/>
    </row>
    <row r="245" spans="2:13" ht="22.5" customHeight="1" x14ac:dyDescent="0.25">
      <c r="B245" s="154" t="s">
        <v>80</v>
      </c>
      <c r="C245" s="155"/>
      <c r="D245" s="185">
        <f>D241+D242-D243+D244</f>
        <v>0</v>
      </c>
      <c r="E245" s="185"/>
      <c r="F245" s="97">
        <f>F241+F242-F243+F244</f>
        <v>0</v>
      </c>
      <c r="G245" s="97">
        <f t="shared" ref="G245:H245" si="10">G241+G242-G243+G244</f>
        <v>0</v>
      </c>
      <c r="H245" s="97">
        <f t="shared" si="10"/>
        <v>0</v>
      </c>
      <c r="I245" s="185">
        <f>I241+I242-I243+I244</f>
        <v>0</v>
      </c>
      <c r="J245" s="185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 x14ac:dyDescent="0.25">
      <c r="B246" s="156" t="s">
        <v>81</v>
      </c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8"/>
    </row>
    <row r="247" spans="2:13" ht="22.5" customHeight="1" x14ac:dyDescent="0.25">
      <c r="B247" s="154" t="s">
        <v>76</v>
      </c>
      <c r="C247" s="155"/>
      <c r="D247" s="153"/>
      <c r="E247" s="153"/>
      <c r="F247" s="90"/>
      <c r="G247" s="90"/>
      <c r="H247" s="90"/>
      <c r="I247" s="153"/>
      <c r="J247" s="153"/>
      <c r="K247" s="90"/>
      <c r="L247" s="90"/>
      <c r="M247" s="93"/>
    </row>
    <row r="248" spans="2:13" x14ac:dyDescent="0.25">
      <c r="B248" s="151" t="s">
        <v>77</v>
      </c>
      <c r="C248" s="152"/>
      <c r="D248" s="153"/>
      <c r="E248" s="153"/>
      <c r="F248" s="90"/>
      <c r="G248" s="90"/>
      <c r="H248" s="90"/>
      <c r="I248" s="153"/>
      <c r="J248" s="153"/>
      <c r="K248" s="90"/>
      <c r="L248" s="90"/>
      <c r="M248" s="93"/>
    </row>
    <row r="249" spans="2:13" x14ac:dyDescent="0.25">
      <c r="B249" s="151" t="s">
        <v>78</v>
      </c>
      <c r="C249" s="152"/>
      <c r="D249" s="153"/>
      <c r="E249" s="153"/>
      <c r="F249" s="90"/>
      <c r="G249" s="90"/>
      <c r="H249" s="90"/>
      <c r="I249" s="153"/>
      <c r="J249" s="153"/>
      <c r="K249" s="90"/>
      <c r="L249" s="90"/>
      <c r="M249" s="93"/>
    </row>
    <row r="250" spans="2:13" ht="22.5" customHeight="1" x14ac:dyDescent="0.25">
      <c r="B250" s="154" t="s">
        <v>80</v>
      </c>
      <c r="C250" s="155"/>
      <c r="D250" s="185">
        <f>D247+D248-D249</f>
        <v>0</v>
      </c>
      <c r="E250" s="185"/>
      <c r="F250" s="97">
        <f>F247+F248-F249</f>
        <v>0</v>
      </c>
      <c r="G250" s="97">
        <f t="shared" ref="G250:H250" si="12">G247+G248-G249</f>
        <v>0</v>
      </c>
      <c r="H250" s="97">
        <f t="shared" si="12"/>
        <v>0</v>
      </c>
      <c r="I250" s="185">
        <f>I247+I248-I249</f>
        <v>0</v>
      </c>
      <c r="J250" s="185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 x14ac:dyDescent="0.25">
      <c r="B251" s="156" t="s">
        <v>82</v>
      </c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8"/>
    </row>
    <row r="252" spans="2:13" ht="22.5" customHeight="1" x14ac:dyDescent="0.25">
      <c r="B252" s="154" t="s">
        <v>76</v>
      </c>
      <c r="C252" s="155"/>
      <c r="D252" s="153"/>
      <c r="E252" s="153"/>
      <c r="F252" s="90"/>
      <c r="G252" s="90"/>
      <c r="H252" s="90"/>
      <c r="I252" s="153"/>
      <c r="J252" s="153"/>
      <c r="K252" s="90"/>
      <c r="L252" s="90"/>
      <c r="M252" s="93"/>
    </row>
    <row r="253" spans="2:13" x14ac:dyDescent="0.25">
      <c r="B253" s="151" t="s">
        <v>77</v>
      </c>
      <c r="C253" s="152"/>
      <c r="D253" s="153"/>
      <c r="E253" s="153"/>
      <c r="F253" s="90"/>
      <c r="G253" s="90"/>
      <c r="H253" s="90"/>
      <c r="I253" s="153"/>
      <c r="J253" s="153"/>
      <c r="K253" s="90"/>
      <c r="L253" s="90"/>
      <c r="M253" s="93"/>
    </row>
    <row r="254" spans="2:13" x14ac:dyDescent="0.25">
      <c r="B254" s="151" t="s">
        <v>78</v>
      </c>
      <c r="C254" s="152"/>
      <c r="D254" s="153"/>
      <c r="E254" s="153"/>
      <c r="F254" s="90"/>
      <c r="G254" s="90"/>
      <c r="H254" s="90"/>
      <c r="I254" s="153"/>
      <c r="J254" s="153"/>
      <c r="K254" s="90"/>
      <c r="L254" s="90"/>
      <c r="M254" s="93"/>
    </row>
    <row r="255" spans="2:13" ht="22.5" customHeight="1" x14ac:dyDescent="0.25">
      <c r="B255" s="154" t="s">
        <v>80</v>
      </c>
      <c r="C255" s="155"/>
      <c r="D255" s="185">
        <f>D252+D253-D254</f>
        <v>0</v>
      </c>
      <c r="E255" s="185"/>
      <c r="F255" s="97">
        <f>F252+F253-F254</f>
        <v>0</v>
      </c>
      <c r="G255" s="97">
        <f>G252+G253-G254</f>
        <v>0</v>
      </c>
      <c r="H255" s="97">
        <f>H252+H253-H254</f>
        <v>0</v>
      </c>
      <c r="I255" s="185">
        <f>I252+I253-I254</f>
        <v>0</v>
      </c>
      <c r="J255" s="185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 x14ac:dyDescent="0.25">
      <c r="B256" s="156" t="s">
        <v>83</v>
      </c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8"/>
    </row>
    <row r="257" spans="2:13" ht="22.5" customHeight="1" x14ac:dyDescent="0.25">
      <c r="B257" s="154" t="s">
        <v>76</v>
      </c>
      <c r="C257" s="155"/>
      <c r="D257" s="146">
        <f>D241-D247-D252</f>
        <v>0</v>
      </c>
      <c r="E257" s="147"/>
      <c r="F257" s="97">
        <f>F241-F247-F252</f>
        <v>0</v>
      </c>
      <c r="G257" s="97">
        <f t="shared" ref="G257:H257" si="15">G241-G247-G252</f>
        <v>0</v>
      </c>
      <c r="H257" s="97">
        <f t="shared" si="15"/>
        <v>0</v>
      </c>
      <c r="I257" s="146">
        <f>I241-I247-I252</f>
        <v>0</v>
      </c>
      <c r="J257" s="147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 x14ac:dyDescent="0.25">
      <c r="B258" s="181" t="s">
        <v>80</v>
      </c>
      <c r="C258" s="182"/>
      <c r="D258" s="183">
        <f>D245-D250-D255</f>
        <v>0</v>
      </c>
      <c r="E258" s="183"/>
      <c r="F258" s="98">
        <f>F245-F250-F255</f>
        <v>0</v>
      </c>
      <c r="G258" s="98">
        <f t="shared" ref="G258:H258" si="17">G245-G250-G255</f>
        <v>0</v>
      </c>
      <c r="H258" s="98">
        <f t="shared" si="17"/>
        <v>0</v>
      </c>
      <c r="I258" s="183">
        <f>I245-I250-I255</f>
        <v>0</v>
      </c>
      <c r="J258" s="183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 x14ac:dyDescent="0.25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 x14ac:dyDescent="0.25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 x14ac:dyDescent="0.25">
      <c r="B261" s="166" t="s">
        <v>95</v>
      </c>
      <c r="C261" s="167"/>
      <c r="D261" s="167"/>
      <c r="E261" s="167"/>
      <c r="F261" s="167"/>
      <c r="G261" s="167" t="s">
        <v>108</v>
      </c>
      <c r="H261" s="167"/>
      <c r="I261" s="167"/>
      <c r="J261" s="167"/>
      <c r="K261" s="167" t="s">
        <v>96</v>
      </c>
      <c r="L261" s="167"/>
      <c r="M261" s="184"/>
    </row>
    <row r="262" spans="2:13" ht="14.1" customHeight="1" x14ac:dyDescent="0.25">
      <c r="B262" s="173"/>
      <c r="C262" s="174"/>
      <c r="D262" s="174"/>
      <c r="E262" s="174"/>
      <c r="F262" s="174"/>
      <c r="G262" s="175"/>
      <c r="H262" s="175"/>
      <c r="I262" s="175"/>
      <c r="J262" s="175"/>
      <c r="K262" s="175"/>
      <c r="L262" s="175"/>
      <c r="M262" s="176"/>
    </row>
    <row r="263" spans="2:13" ht="14.1" customHeight="1" x14ac:dyDescent="0.25">
      <c r="B263" s="173"/>
      <c r="C263" s="174"/>
      <c r="D263" s="174"/>
      <c r="E263" s="174"/>
      <c r="F263" s="174"/>
      <c r="G263" s="175"/>
      <c r="H263" s="175"/>
      <c r="I263" s="175"/>
      <c r="J263" s="175"/>
      <c r="K263" s="175"/>
      <c r="L263" s="175"/>
      <c r="M263" s="176"/>
    </row>
    <row r="264" spans="2:13" ht="14.1" customHeight="1" x14ac:dyDescent="0.25">
      <c r="B264" s="173"/>
      <c r="C264" s="174"/>
      <c r="D264" s="174"/>
      <c r="E264" s="174"/>
      <c r="F264" s="174"/>
      <c r="G264" s="175"/>
      <c r="H264" s="175"/>
      <c r="I264" s="175"/>
      <c r="J264" s="175"/>
      <c r="K264" s="175"/>
      <c r="L264" s="175"/>
      <c r="M264" s="176"/>
    </row>
    <row r="265" spans="2:13" ht="14.1" customHeight="1" x14ac:dyDescent="0.25">
      <c r="B265" s="173"/>
      <c r="C265" s="174"/>
      <c r="D265" s="174"/>
      <c r="E265" s="174"/>
      <c r="F265" s="174"/>
      <c r="G265" s="175"/>
      <c r="H265" s="175"/>
      <c r="I265" s="175"/>
      <c r="J265" s="175"/>
      <c r="K265" s="175"/>
      <c r="L265" s="175"/>
      <c r="M265" s="176"/>
    </row>
    <row r="266" spans="2:13" ht="14.1" customHeight="1" x14ac:dyDescent="0.25">
      <c r="B266" s="173"/>
      <c r="C266" s="174"/>
      <c r="D266" s="174"/>
      <c r="E266" s="174"/>
      <c r="F266" s="174"/>
      <c r="G266" s="175"/>
      <c r="H266" s="175"/>
      <c r="I266" s="175"/>
      <c r="J266" s="175"/>
      <c r="K266" s="175"/>
      <c r="L266" s="175"/>
      <c r="M266" s="176"/>
    </row>
    <row r="267" spans="2:13" ht="14.1" customHeight="1" x14ac:dyDescent="0.25">
      <c r="B267" s="173"/>
      <c r="C267" s="174"/>
      <c r="D267" s="174"/>
      <c r="E267" s="174"/>
      <c r="F267" s="174"/>
      <c r="G267" s="175"/>
      <c r="H267" s="175"/>
      <c r="I267" s="175"/>
      <c r="J267" s="175"/>
      <c r="K267" s="175"/>
      <c r="L267" s="175"/>
      <c r="M267" s="176"/>
    </row>
    <row r="268" spans="2:13" ht="14.1" customHeight="1" x14ac:dyDescent="0.25">
      <c r="B268" s="173"/>
      <c r="C268" s="174"/>
      <c r="D268" s="174"/>
      <c r="E268" s="174"/>
      <c r="F268" s="174"/>
      <c r="G268" s="175"/>
      <c r="H268" s="175"/>
      <c r="I268" s="175"/>
      <c r="J268" s="175"/>
      <c r="K268" s="175"/>
      <c r="L268" s="175"/>
      <c r="M268" s="176"/>
    </row>
    <row r="269" spans="2:13" ht="14.1" customHeight="1" x14ac:dyDescent="0.25">
      <c r="B269" s="177"/>
      <c r="C269" s="178"/>
      <c r="D269" s="178"/>
      <c r="E269" s="178"/>
      <c r="F269" s="178"/>
      <c r="G269" s="179"/>
      <c r="H269" s="179"/>
      <c r="I269" s="179"/>
      <c r="J269" s="179"/>
      <c r="K269" s="179"/>
      <c r="L269" s="179"/>
      <c r="M269" s="180"/>
    </row>
    <row r="270" spans="2:13" ht="14.1" customHeight="1" x14ac:dyDescent="0.25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 x14ac:dyDescent="0.25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 x14ac:dyDescent="0.25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 x14ac:dyDescent="0.25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 x14ac:dyDescent="0.25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 x14ac:dyDescent="0.25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 x14ac:dyDescent="0.25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 x14ac:dyDescent="0.25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 x14ac:dyDescent="0.25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 x14ac:dyDescent="0.25">
      <c r="B279" s="9" t="s">
        <v>85</v>
      </c>
      <c r="M279" s="10"/>
    </row>
    <row r="280" spans="2:13" ht="14.25" customHeight="1" x14ac:dyDescent="0.25">
      <c r="B280" s="159" t="s">
        <v>110</v>
      </c>
      <c r="C280" s="160"/>
      <c r="D280" s="163" t="s">
        <v>74</v>
      </c>
      <c r="E280" s="163"/>
      <c r="F280" s="163"/>
      <c r="G280" s="163"/>
      <c r="H280" s="163"/>
      <c r="I280" s="163"/>
      <c r="J280" s="163"/>
      <c r="K280" s="163"/>
      <c r="L280" s="163"/>
      <c r="M280" s="164"/>
    </row>
    <row r="281" spans="2:13" ht="63" customHeight="1" x14ac:dyDescent="0.25">
      <c r="B281" s="161"/>
      <c r="C281" s="162"/>
      <c r="D281" s="165" t="s">
        <v>87</v>
      </c>
      <c r="E281" s="165"/>
      <c r="F281" s="23" t="s">
        <v>88</v>
      </c>
      <c r="G281" s="23" t="s">
        <v>89</v>
      </c>
      <c r="H281" s="23" t="s">
        <v>197</v>
      </c>
      <c r="I281" s="165" t="s">
        <v>90</v>
      </c>
      <c r="J281" s="165"/>
      <c r="K281" s="23" t="s">
        <v>91</v>
      </c>
      <c r="L281" s="23" t="s">
        <v>92</v>
      </c>
      <c r="M281" s="24" t="s">
        <v>93</v>
      </c>
    </row>
    <row r="282" spans="2:13" x14ac:dyDescent="0.25">
      <c r="B282" s="156" t="s">
        <v>75</v>
      </c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8"/>
    </row>
    <row r="283" spans="2:13" ht="22.5" customHeight="1" x14ac:dyDescent="0.25">
      <c r="B283" s="154" t="s">
        <v>76</v>
      </c>
      <c r="C283" s="155"/>
      <c r="D283" s="153"/>
      <c r="E283" s="153"/>
      <c r="F283" s="90"/>
      <c r="G283" s="90"/>
      <c r="H283" s="90"/>
      <c r="I283" s="153"/>
      <c r="J283" s="153"/>
      <c r="K283" s="90"/>
      <c r="L283" s="90"/>
      <c r="M283" s="93"/>
    </row>
    <row r="284" spans="2:13" x14ac:dyDescent="0.25">
      <c r="B284" s="151" t="s">
        <v>77</v>
      </c>
      <c r="C284" s="152"/>
      <c r="D284" s="153"/>
      <c r="E284" s="153"/>
      <c r="F284" s="90"/>
      <c r="G284" s="90"/>
      <c r="H284" s="90"/>
      <c r="I284" s="153"/>
      <c r="J284" s="153"/>
      <c r="K284" s="90"/>
      <c r="L284" s="90"/>
      <c r="M284" s="93"/>
    </row>
    <row r="285" spans="2:13" x14ac:dyDescent="0.25">
      <c r="B285" s="151" t="s">
        <v>78</v>
      </c>
      <c r="C285" s="152"/>
      <c r="D285" s="153"/>
      <c r="E285" s="153"/>
      <c r="F285" s="90"/>
      <c r="G285" s="90"/>
      <c r="H285" s="90"/>
      <c r="I285" s="153"/>
      <c r="J285" s="153"/>
      <c r="K285" s="90"/>
      <c r="L285" s="90"/>
      <c r="M285" s="93"/>
    </row>
    <row r="286" spans="2:13" x14ac:dyDescent="0.25">
      <c r="B286" s="151" t="s">
        <v>79</v>
      </c>
      <c r="C286" s="152"/>
      <c r="D286" s="186"/>
      <c r="E286" s="186"/>
      <c r="F286" s="95"/>
      <c r="G286" s="95"/>
      <c r="H286" s="95"/>
      <c r="I286" s="186"/>
      <c r="J286" s="186"/>
      <c r="K286" s="95"/>
      <c r="L286" s="95"/>
      <c r="M286" s="96"/>
    </row>
    <row r="287" spans="2:13" ht="22.5" customHeight="1" x14ac:dyDescent="0.25">
      <c r="B287" s="154" t="s">
        <v>80</v>
      </c>
      <c r="C287" s="155"/>
      <c r="D287" s="185">
        <f>D283+D284-D285+D286</f>
        <v>0</v>
      </c>
      <c r="E287" s="185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185">
        <f>I283+I284-I285+I286</f>
        <v>0</v>
      </c>
      <c r="J287" s="185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 x14ac:dyDescent="0.25">
      <c r="B288" s="156" t="s">
        <v>81</v>
      </c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8"/>
    </row>
    <row r="289" spans="2:13" ht="22.5" customHeight="1" x14ac:dyDescent="0.25">
      <c r="B289" s="154" t="s">
        <v>76</v>
      </c>
      <c r="C289" s="155"/>
      <c r="D289" s="153"/>
      <c r="E289" s="153"/>
      <c r="F289" s="90"/>
      <c r="G289" s="90"/>
      <c r="H289" s="90"/>
      <c r="I289" s="153"/>
      <c r="J289" s="153"/>
      <c r="K289" s="90"/>
      <c r="L289" s="90"/>
      <c r="M289" s="93"/>
    </row>
    <row r="290" spans="2:13" x14ac:dyDescent="0.25">
      <c r="B290" s="151" t="s">
        <v>77</v>
      </c>
      <c r="C290" s="152"/>
      <c r="D290" s="153"/>
      <c r="E290" s="153"/>
      <c r="F290" s="90"/>
      <c r="G290" s="90"/>
      <c r="H290" s="90"/>
      <c r="I290" s="153"/>
      <c r="J290" s="153"/>
      <c r="K290" s="90"/>
      <c r="L290" s="90"/>
      <c r="M290" s="93"/>
    </row>
    <row r="291" spans="2:13" x14ac:dyDescent="0.25">
      <c r="B291" s="151" t="s">
        <v>78</v>
      </c>
      <c r="C291" s="152"/>
      <c r="D291" s="153"/>
      <c r="E291" s="153"/>
      <c r="F291" s="90"/>
      <c r="G291" s="90"/>
      <c r="H291" s="90"/>
      <c r="I291" s="153"/>
      <c r="J291" s="153"/>
      <c r="K291" s="90"/>
      <c r="L291" s="90"/>
      <c r="M291" s="93"/>
    </row>
    <row r="292" spans="2:13" ht="22.5" customHeight="1" x14ac:dyDescent="0.25">
      <c r="B292" s="154" t="s">
        <v>80</v>
      </c>
      <c r="C292" s="155"/>
      <c r="D292" s="185">
        <f>D289+D290-D291</f>
        <v>0</v>
      </c>
      <c r="E292" s="185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185">
        <f>I289+I290-I291</f>
        <v>0</v>
      </c>
      <c r="J292" s="185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 x14ac:dyDescent="0.25">
      <c r="B293" s="156" t="s">
        <v>82</v>
      </c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8"/>
    </row>
    <row r="294" spans="2:13" ht="22.5" customHeight="1" x14ac:dyDescent="0.25">
      <c r="B294" s="154" t="s">
        <v>76</v>
      </c>
      <c r="C294" s="155"/>
      <c r="D294" s="153"/>
      <c r="E294" s="153"/>
      <c r="F294" s="90"/>
      <c r="G294" s="90"/>
      <c r="H294" s="90"/>
      <c r="I294" s="153"/>
      <c r="J294" s="153"/>
      <c r="K294" s="90"/>
      <c r="L294" s="90"/>
      <c r="M294" s="93"/>
    </row>
    <row r="295" spans="2:13" x14ac:dyDescent="0.25">
      <c r="B295" s="151" t="s">
        <v>77</v>
      </c>
      <c r="C295" s="152"/>
      <c r="D295" s="153"/>
      <c r="E295" s="153"/>
      <c r="F295" s="90"/>
      <c r="G295" s="90"/>
      <c r="H295" s="90"/>
      <c r="I295" s="153"/>
      <c r="J295" s="153"/>
      <c r="K295" s="90"/>
      <c r="L295" s="90"/>
      <c r="M295" s="93"/>
    </row>
    <row r="296" spans="2:13" x14ac:dyDescent="0.25">
      <c r="B296" s="151" t="s">
        <v>78</v>
      </c>
      <c r="C296" s="152"/>
      <c r="D296" s="153"/>
      <c r="E296" s="153"/>
      <c r="F296" s="90"/>
      <c r="G296" s="90"/>
      <c r="H296" s="90"/>
      <c r="I296" s="153"/>
      <c r="J296" s="153"/>
      <c r="K296" s="90"/>
      <c r="L296" s="90"/>
      <c r="M296" s="93"/>
    </row>
    <row r="297" spans="2:13" ht="22.5" customHeight="1" x14ac:dyDescent="0.25">
      <c r="B297" s="154" t="s">
        <v>80</v>
      </c>
      <c r="C297" s="155"/>
      <c r="D297" s="185">
        <f>D294+D295-D296</f>
        <v>0</v>
      </c>
      <c r="E297" s="185"/>
      <c r="F297" s="97">
        <f>F294+F295-F296</f>
        <v>0</v>
      </c>
      <c r="G297" s="97">
        <f>G294+G295-G296</f>
        <v>0</v>
      </c>
      <c r="H297" s="97">
        <f>H294+H295-H296</f>
        <v>0</v>
      </c>
      <c r="I297" s="185">
        <f>I294+I295-I296</f>
        <v>0</v>
      </c>
      <c r="J297" s="185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 x14ac:dyDescent="0.25">
      <c r="B298" s="156" t="s">
        <v>83</v>
      </c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8"/>
    </row>
    <row r="299" spans="2:13" ht="22.5" customHeight="1" x14ac:dyDescent="0.25">
      <c r="B299" s="154" t="s">
        <v>76</v>
      </c>
      <c r="C299" s="155"/>
      <c r="D299" s="185">
        <f>D283-D289-D294</f>
        <v>0</v>
      </c>
      <c r="E299" s="185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185">
        <f>I283-I289-I294</f>
        <v>0</v>
      </c>
      <c r="J299" s="185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 x14ac:dyDescent="0.25">
      <c r="B300" s="181" t="s">
        <v>80</v>
      </c>
      <c r="C300" s="182"/>
      <c r="D300" s="183">
        <f>D287-D292-D297</f>
        <v>0</v>
      </c>
      <c r="E300" s="183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183">
        <f>I287-I292-I297</f>
        <v>0</v>
      </c>
      <c r="J300" s="183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 x14ac:dyDescent="0.25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 x14ac:dyDescent="0.25">
      <c r="B302" s="9"/>
      <c r="M302" s="10"/>
    </row>
    <row r="303" spans="2:13" x14ac:dyDescent="0.25">
      <c r="B303" s="9"/>
      <c r="M303" s="10"/>
    </row>
    <row r="304" spans="2:13" ht="28.5" customHeight="1" x14ac:dyDescent="0.25">
      <c r="B304" s="9"/>
      <c r="M304" s="10"/>
    </row>
    <row r="305" spans="2:13" x14ac:dyDescent="0.25">
      <c r="B305" s="9"/>
      <c r="M305" s="10"/>
    </row>
    <row r="306" spans="2:13" x14ac:dyDescent="0.25">
      <c r="B306" s="9"/>
      <c r="M306" s="10"/>
    </row>
    <row r="307" spans="2:13" ht="28.5" customHeight="1" x14ac:dyDescent="0.25">
      <c r="B307" s="9"/>
      <c r="M307" s="10"/>
    </row>
    <row r="308" spans="2:13" x14ac:dyDescent="0.25">
      <c r="B308" s="9"/>
      <c r="M308" s="10"/>
    </row>
    <row r="309" spans="2:13" ht="28.5" customHeight="1" x14ac:dyDescent="0.25">
      <c r="B309" s="9"/>
      <c r="M309" s="10"/>
    </row>
    <row r="310" spans="2:13" ht="28.5" customHeight="1" x14ac:dyDescent="0.25">
      <c r="B310" s="9"/>
      <c r="M310" s="10"/>
    </row>
    <row r="311" spans="2:13" x14ac:dyDescent="0.25">
      <c r="B311" s="9"/>
      <c r="M311" s="10"/>
    </row>
    <row r="312" spans="2:13" x14ac:dyDescent="0.25">
      <c r="B312" s="9"/>
      <c r="M312" s="10"/>
    </row>
    <row r="313" spans="2:13" x14ac:dyDescent="0.25">
      <c r="B313" s="9"/>
      <c r="M313" s="10"/>
    </row>
    <row r="314" spans="2:13" x14ac:dyDescent="0.25">
      <c r="B314" s="9"/>
      <c r="M314" s="10"/>
    </row>
    <row r="315" spans="2:13" x14ac:dyDescent="0.25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 x14ac:dyDescent="0.25">
      <c r="B316" s="22" t="s">
        <v>97</v>
      </c>
      <c r="M316" s="10"/>
    </row>
    <row r="317" spans="2:13" x14ac:dyDescent="0.25">
      <c r="B317" s="9" t="s">
        <v>64</v>
      </c>
      <c r="M317" s="10"/>
    </row>
    <row r="318" spans="2:13" x14ac:dyDescent="0.25">
      <c r="B318" s="159" t="s">
        <v>112</v>
      </c>
      <c r="C318" s="160"/>
      <c r="D318" s="163" t="s">
        <v>74</v>
      </c>
      <c r="E318" s="163"/>
      <c r="F318" s="163"/>
      <c r="G318" s="163"/>
      <c r="H318" s="163"/>
      <c r="I318" s="163"/>
      <c r="J318" s="163"/>
      <c r="K318" s="163"/>
      <c r="L318" s="163"/>
      <c r="M318" s="164"/>
    </row>
    <row r="319" spans="2:13" ht="63" x14ac:dyDescent="0.25">
      <c r="B319" s="161"/>
      <c r="C319" s="162"/>
      <c r="D319" s="165" t="s">
        <v>98</v>
      </c>
      <c r="E319" s="165"/>
      <c r="F319" s="23" t="s">
        <v>103</v>
      </c>
      <c r="G319" s="23" t="s">
        <v>99</v>
      </c>
      <c r="H319" s="23" t="s">
        <v>104</v>
      </c>
      <c r="I319" s="165" t="s">
        <v>105</v>
      </c>
      <c r="J319" s="165"/>
      <c r="K319" s="23" t="s">
        <v>102</v>
      </c>
      <c r="L319" s="23" t="s">
        <v>101</v>
      </c>
      <c r="M319" s="24" t="s">
        <v>100</v>
      </c>
    </row>
    <row r="320" spans="2:13" x14ac:dyDescent="0.25">
      <c r="B320" s="156" t="s">
        <v>75</v>
      </c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8"/>
    </row>
    <row r="321" spans="2:13" ht="22.5" customHeight="1" x14ac:dyDescent="0.25">
      <c r="B321" s="154" t="s">
        <v>76</v>
      </c>
      <c r="C321" s="155"/>
      <c r="D321" s="153"/>
      <c r="E321" s="153"/>
      <c r="F321" s="90"/>
      <c r="G321" s="90"/>
      <c r="H321" s="90"/>
      <c r="I321" s="153"/>
      <c r="J321" s="153"/>
      <c r="K321" s="90"/>
      <c r="L321" s="90"/>
      <c r="M321" s="93"/>
    </row>
    <row r="322" spans="2:13" x14ac:dyDescent="0.25">
      <c r="B322" s="151" t="s">
        <v>77</v>
      </c>
      <c r="C322" s="152"/>
      <c r="D322" s="153"/>
      <c r="E322" s="153"/>
      <c r="F322" s="90"/>
      <c r="G322" s="90"/>
      <c r="H322" s="90"/>
      <c r="I322" s="153"/>
      <c r="J322" s="153"/>
      <c r="K322" s="90"/>
      <c r="L322" s="90"/>
      <c r="M322" s="93"/>
    </row>
    <row r="323" spans="2:13" x14ac:dyDescent="0.25">
      <c r="B323" s="151" t="s">
        <v>78</v>
      </c>
      <c r="C323" s="152"/>
      <c r="D323" s="153"/>
      <c r="E323" s="153"/>
      <c r="F323" s="90"/>
      <c r="G323" s="90"/>
      <c r="H323" s="90"/>
      <c r="I323" s="153"/>
      <c r="J323" s="153"/>
      <c r="K323" s="90"/>
      <c r="L323" s="90"/>
      <c r="M323" s="93"/>
    </row>
    <row r="324" spans="2:13" x14ac:dyDescent="0.25">
      <c r="B324" s="151" t="s">
        <v>79</v>
      </c>
      <c r="C324" s="152"/>
      <c r="D324" s="153"/>
      <c r="E324" s="153"/>
      <c r="F324" s="90"/>
      <c r="G324" s="90"/>
      <c r="H324" s="90"/>
      <c r="I324" s="153"/>
      <c r="J324" s="153"/>
      <c r="K324" s="90"/>
      <c r="L324" s="90"/>
      <c r="M324" s="93"/>
    </row>
    <row r="325" spans="2:13" ht="22.5" customHeight="1" x14ac:dyDescent="0.25">
      <c r="B325" s="154" t="s">
        <v>80</v>
      </c>
      <c r="C325" s="155"/>
      <c r="D325" s="146">
        <f>D321+D322-D323+D324</f>
        <v>0</v>
      </c>
      <c r="E325" s="147"/>
      <c r="F325" s="97">
        <f>F321+F322-F323+F324</f>
        <v>0</v>
      </c>
      <c r="G325" s="97">
        <f t="shared" ref="G325:H325" si="28">G321+G322-G323+G324</f>
        <v>0</v>
      </c>
      <c r="H325" s="97">
        <f t="shared" si="28"/>
        <v>0</v>
      </c>
      <c r="I325" s="146">
        <f>I321+I322-I323+I324</f>
        <v>0</v>
      </c>
      <c r="J325" s="147"/>
      <c r="K325" s="97">
        <f>K321+K322-K323+K324</f>
        <v>0</v>
      </c>
      <c r="L325" s="97">
        <f t="shared" ref="L325:M325" si="29">L321+L322-L323+L324</f>
        <v>0</v>
      </c>
      <c r="M325" s="94">
        <f t="shared" si="29"/>
        <v>0</v>
      </c>
    </row>
    <row r="326" spans="2:13" x14ac:dyDescent="0.25">
      <c r="B326" s="156" t="s">
        <v>81</v>
      </c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8"/>
    </row>
    <row r="327" spans="2:13" ht="22.5" customHeight="1" x14ac:dyDescent="0.25">
      <c r="B327" s="154" t="s">
        <v>76</v>
      </c>
      <c r="C327" s="155"/>
      <c r="D327" s="153"/>
      <c r="E327" s="153"/>
      <c r="F327" s="90"/>
      <c r="G327" s="90"/>
      <c r="H327" s="90"/>
      <c r="I327" s="153"/>
      <c r="J327" s="153"/>
      <c r="K327" s="90"/>
      <c r="L327" s="90"/>
      <c r="M327" s="93"/>
    </row>
    <row r="328" spans="2:13" x14ac:dyDescent="0.25">
      <c r="B328" s="151" t="s">
        <v>77</v>
      </c>
      <c r="C328" s="152"/>
      <c r="D328" s="153"/>
      <c r="E328" s="153"/>
      <c r="F328" s="90"/>
      <c r="G328" s="90"/>
      <c r="H328" s="90"/>
      <c r="I328" s="153"/>
      <c r="J328" s="153"/>
      <c r="K328" s="90"/>
      <c r="L328" s="90"/>
      <c r="M328" s="93"/>
    </row>
    <row r="329" spans="2:13" x14ac:dyDescent="0.25">
      <c r="B329" s="151" t="s">
        <v>78</v>
      </c>
      <c r="C329" s="152"/>
      <c r="D329" s="153"/>
      <c r="E329" s="153"/>
      <c r="F329" s="90"/>
      <c r="G329" s="90"/>
      <c r="H329" s="90"/>
      <c r="I329" s="153"/>
      <c r="J329" s="153"/>
      <c r="K329" s="90"/>
      <c r="L329" s="90"/>
      <c r="M329" s="93"/>
    </row>
    <row r="330" spans="2:13" ht="22.5" customHeight="1" x14ac:dyDescent="0.25">
      <c r="B330" s="154" t="s">
        <v>80</v>
      </c>
      <c r="C330" s="155"/>
      <c r="D330" s="146">
        <f>D327+D328-D329</f>
        <v>0</v>
      </c>
      <c r="E330" s="147"/>
      <c r="F330" s="97">
        <f>F327+F328-F329</f>
        <v>0</v>
      </c>
      <c r="G330" s="97">
        <f t="shared" ref="G330:H330" si="30">G327+G328-G329</f>
        <v>0</v>
      </c>
      <c r="H330" s="97">
        <f t="shared" si="30"/>
        <v>0</v>
      </c>
      <c r="I330" s="146">
        <f>I327+I328-I329</f>
        <v>0</v>
      </c>
      <c r="J330" s="147"/>
      <c r="K330" s="97">
        <f>K327+K328-K329</f>
        <v>0</v>
      </c>
      <c r="L330" s="97">
        <f t="shared" ref="L330:M330" si="31">L327+L328-L329</f>
        <v>0</v>
      </c>
      <c r="M330" s="94">
        <f t="shared" si="31"/>
        <v>0</v>
      </c>
    </row>
    <row r="331" spans="2:13" x14ac:dyDescent="0.25">
      <c r="B331" s="156" t="s">
        <v>82</v>
      </c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8"/>
    </row>
    <row r="332" spans="2:13" ht="22.5" customHeight="1" x14ac:dyDescent="0.25">
      <c r="B332" s="154" t="s">
        <v>76</v>
      </c>
      <c r="C332" s="155"/>
      <c r="D332" s="153"/>
      <c r="E332" s="153"/>
      <c r="F332" s="90"/>
      <c r="G332" s="90"/>
      <c r="H332" s="90"/>
      <c r="I332" s="153"/>
      <c r="J332" s="153"/>
      <c r="K332" s="90"/>
      <c r="L332" s="90"/>
      <c r="M332" s="93"/>
    </row>
    <row r="333" spans="2:13" ht="14.1" customHeight="1" x14ac:dyDescent="0.25">
      <c r="B333" s="151" t="s">
        <v>77</v>
      </c>
      <c r="C333" s="152"/>
      <c r="D333" s="153"/>
      <c r="E333" s="153"/>
      <c r="F333" s="90"/>
      <c r="G333" s="90"/>
      <c r="H333" s="90"/>
      <c r="I333" s="153"/>
      <c r="J333" s="153"/>
      <c r="K333" s="90"/>
      <c r="L333" s="90"/>
      <c r="M333" s="93"/>
    </row>
    <row r="334" spans="2:13" x14ac:dyDescent="0.25">
      <c r="B334" s="151" t="s">
        <v>78</v>
      </c>
      <c r="C334" s="152"/>
      <c r="D334" s="153"/>
      <c r="E334" s="153"/>
      <c r="F334" s="90"/>
      <c r="G334" s="90"/>
      <c r="H334" s="90"/>
      <c r="I334" s="153"/>
      <c r="J334" s="153"/>
      <c r="K334" s="90"/>
      <c r="L334" s="90"/>
      <c r="M334" s="93"/>
    </row>
    <row r="335" spans="2:13" ht="22.5" customHeight="1" x14ac:dyDescent="0.25">
      <c r="B335" s="144" t="s">
        <v>80</v>
      </c>
      <c r="C335" s="145"/>
      <c r="D335" s="146">
        <f>D332+D333-D334</f>
        <v>0</v>
      </c>
      <c r="E335" s="147"/>
      <c r="F335" s="97">
        <f>F332+F333-F334</f>
        <v>0</v>
      </c>
      <c r="G335" s="97">
        <f>G332+G333-G334</f>
        <v>0</v>
      </c>
      <c r="H335" s="97">
        <f>H332+H333-H334</f>
        <v>0</v>
      </c>
      <c r="I335" s="146">
        <f>I332+I333-I334</f>
        <v>0</v>
      </c>
      <c r="J335" s="147"/>
      <c r="K335" s="97">
        <f>K332+K333-K334</f>
        <v>0</v>
      </c>
      <c r="L335" s="97">
        <f t="shared" ref="L335:M335" si="32">L332+L333-L334</f>
        <v>0</v>
      </c>
      <c r="M335" s="94">
        <f t="shared" si="32"/>
        <v>0</v>
      </c>
    </row>
    <row r="336" spans="2:13" x14ac:dyDescent="0.25">
      <c r="B336" s="148" t="s">
        <v>83</v>
      </c>
      <c r="C336" s="149"/>
      <c r="D336" s="149"/>
      <c r="E336" s="149"/>
      <c r="F336" s="149"/>
      <c r="G336" s="149"/>
      <c r="H336" s="149"/>
      <c r="I336" s="149"/>
      <c r="J336" s="149"/>
      <c r="K336" s="149"/>
      <c r="L336" s="149"/>
      <c r="M336" s="150"/>
    </row>
    <row r="337" spans="2:13" ht="22.5" customHeight="1" x14ac:dyDescent="0.25">
      <c r="B337" s="144" t="s">
        <v>76</v>
      </c>
      <c r="C337" s="145"/>
      <c r="D337" s="146">
        <f>D321-D327-D332</f>
        <v>0</v>
      </c>
      <c r="E337" s="147"/>
      <c r="F337" s="97">
        <f>F321-F327-F332</f>
        <v>0</v>
      </c>
      <c r="G337" s="97">
        <f t="shared" ref="G337:H337" si="33">G321-G327-G332</f>
        <v>0</v>
      </c>
      <c r="H337" s="97">
        <f t="shared" si="33"/>
        <v>0</v>
      </c>
      <c r="I337" s="146">
        <f>I321-I327-I332</f>
        <v>0</v>
      </c>
      <c r="J337" s="147"/>
      <c r="K337" s="97">
        <f>K321-K327-K332</f>
        <v>0</v>
      </c>
      <c r="L337" s="97">
        <f t="shared" ref="L337:M337" si="34">L321-L327-L332</f>
        <v>0</v>
      </c>
      <c r="M337" s="94">
        <f t="shared" si="34"/>
        <v>0</v>
      </c>
    </row>
    <row r="338" spans="2:13" ht="22.5" customHeight="1" x14ac:dyDescent="0.25">
      <c r="B338" s="140" t="s">
        <v>80</v>
      </c>
      <c r="C338" s="141"/>
      <c r="D338" s="142">
        <f>D325-D330-D335</f>
        <v>0</v>
      </c>
      <c r="E338" s="143"/>
      <c r="F338" s="102">
        <f>F325-F330-F335</f>
        <v>0</v>
      </c>
      <c r="G338" s="102">
        <f t="shared" ref="G338:H338" si="35">G325-G330-G335</f>
        <v>0</v>
      </c>
      <c r="H338" s="102">
        <f t="shared" si="35"/>
        <v>0</v>
      </c>
      <c r="I338" s="142">
        <f>I325-I330-I335</f>
        <v>0</v>
      </c>
      <c r="J338" s="143"/>
      <c r="K338" s="102">
        <f>K325-K330-K335</f>
        <v>0</v>
      </c>
      <c r="L338" s="102">
        <f t="shared" ref="L338:M338" si="36">L325-L330-L335</f>
        <v>0</v>
      </c>
      <c r="M338" s="103">
        <f t="shared" si="36"/>
        <v>0</v>
      </c>
    </row>
    <row r="339" spans="2:13" ht="28.35" customHeight="1" x14ac:dyDescent="0.25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 x14ac:dyDescent="0.25">
      <c r="B340" s="22" t="s">
        <v>191</v>
      </c>
      <c r="M340" s="10"/>
    </row>
    <row r="341" spans="2:13" ht="28.35" customHeight="1" x14ac:dyDescent="0.25">
      <c r="B341" s="166" t="s">
        <v>113</v>
      </c>
      <c r="C341" s="167"/>
      <c r="D341" s="167"/>
      <c r="E341" s="167"/>
      <c r="F341" s="167" t="s">
        <v>114</v>
      </c>
      <c r="G341" s="167"/>
      <c r="H341" s="167" t="s">
        <v>115</v>
      </c>
      <c r="I341" s="170"/>
      <c r="J341" s="167" t="s">
        <v>192</v>
      </c>
      <c r="K341" s="167"/>
      <c r="L341" s="199" t="s">
        <v>213</v>
      </c>
      <c r="M341" s="202"/>
    </row>
    <row r="342" spans="2:13" ht="28.35" customHeight="1" x14ac:dyDescent="0.25">
      <c r="B342" s="168"/>
      <c r="C342" s="169"/>
      <c r="D342" s="169"/>
      <c r="E342" s="169"/>
      <c r="F342" s="169"/>
      <c r="G342" s="169"/>
      <c r="H342" s="171"/>
      <c r="I342" s="172"/>
      <c r="J342" s="317"/>
      <c r="K342" s="317"/>
      <c r="L342" s="317"/>
      <c r="M342" s="318"/>
    </row>
    <row r="343" spans="2:13" ht="28.35" customHeight="1" x14ac:dyDescent="0.25">
      <c r="B343" s="168"/>
      <c r="C343" s="169"/>
      <c r="D343" s="169"/>
      <c r="E343" s="169"/>
      <c r="F343" s="169"/>
      <c r="G343" s="169"/>
      <c r="H343" s="171"/>
      <c r="I343" s="172"/>
      <c r="J343" s="317"/>
      <c r="K343" s="317"/>
      <c r="L343" s="317"/>
      <c r="M343" s="318"/>
    </row>
    <row r="344" spans="2:13" ht="28.35" customHeight="1" x14ac:dyDescent="0.25">
      <c r="B344" s="168"/>
      <c r="C344" s="169"/>
      <c r="D344" s="169"/>
      <c r="E344" s="169"/>
      <c r="F344" s="169"/>
      <c r="G344" s="169"/>
      <c r="H344" s="171"/>
      <c r="I344" s="172"/>
      <c r="J344" s="317"/>
      <c r="K344" s="317"/>
      <c r="L344" s="317"/>
      <c r="M344" s="318"/>
    </row>
    <row r="345" spans="2:13" ht="28.35" customHeight="1" x14ac:dyDescent="0.25">
      <c r="B345" s="168"/>
      <c r="C345" s="169"/>
      <c r="D345" s="169"/>
      <c r="E345" s="169"/>
      <c r="F345" s="169"/>
      <c r="G345" s="169"/>
      <c r="H345" s="171"/>
      <c r="I345" s="172"/>
      <c r="J345" s="317"/>
      <c r="K345" s="317"/>
      <c r="L345" s="317"/>
      <c r="M345" s="318"/>
    </row>
    <row r="346" spans="2:13" ht="28.35" customHeight="1" x14ac:dyDescent="0.25">
      <c r="B346" s="168"/>
      <c r="C346" s="169"/>
      <c r="D346" s="169"/>
      <c r="E346" s="169"/>
      <c r="F346" s="169"/>
      <c r="G346" s="169"/>
      <c r="H346" s="171"/>
      <c r="I346" s="172"/>
      <c r="J346" s="317"/>
      <c r="K346" s="317"/>
      <c r="L346" s="317"/>
      <c r="M346" s="318"/>
    </row>
    <row r="347" spans="2:13" ht="28.35" customHeight="1" x14ac:dyDescent="0.25">
      <c r="B347" s="168"/>
      <c r="C347" s="169"/>
      <c r="D347" s="169"/>
      <c r="E347" s="169"/>
      <c r="F347" s="169"/>
      <c r="G347" s="169"/>
      <c r="H347" s="171"/>
      <c r="I347" s="172"/>
      <c r="J347" s="317"/>
      <c r="K347" s="317"/>
      <c r="L347" s="317"/>
      <c r="M347" s="318"/>
    </row>
    <row r="348" spans="2:13" ht="28.35" customHeight="1" x14ac:dyDescent="0.25">
      <c r="B348" s="137" t="s">
        <v>214</v>
      </c>
      <c r="C348" s="138"/>
      <c r="D348" s="138"/>
      <c r="E348" s="138"/>
      <c r="F348" s="138"/>
      <c r="G348" s="138"/>
      <c r="H348" s="138"/>
      <c r="I348" s="138"/>
      <c r="J348" s="138"/>
      <c r="K348" s="139"/>
      <c r="L348" s="331">
        <f>SUM(L342:M347)</f>
        <v>0</v>
      </c>
      <c r="M348" s="332"/>
    </row>
    <row r="349" spans="2:13" x14ac:dyDescent="0.25">
      <c r="B349" s="9" t="s">
        <v>85</v>
      </c>
      <c r="J349" s="38"/>
      <c r="K349" s="38"/>
      <c r="L349" s="38"/>
      <c r="M349" s="39"/>
    </row>
    <row r="350" spans="2:13" x14ac:dyDescent="0.25">
      <c r="B350" s="159" t="s">
        <v>112</v>
      </c>
      <c r="C350" s="160"/>
      <c r="D350" s="163" t="s">
        <v>84</v>
      </c>
      <c r="E350" s="163"/>
      <c r="F350" s="163"/>
      <c r="G350" s="163"/>
      <c r="H350" s="163"/>
      <c r="I350" s="163"/>
      <c r="J350" s="163"/>
      <c r="K350" s="163"/>
      <c r="L350" s="163"/>
      <c r="M350" s="164"/>
    </row>
    <row r="351" spans="2:13" ht="63" x14ac:dyDescent="0.25">
      <c r="B351" s="161"/>
      <c r="C351" s="162"/>
      <c r="D351" s="165" t="s">
        <v>98</v>
      </c>
      <c r="E351" s="165"/>
      <c r="F351" s="23" t="s">
        <v>103</v>
      </c>
      <c r="G351" s="23" t="s">
        <v>99</v>
      </c>
      <c r="H351" s="23" t="s">
        <v>104</v>
      </c>
      <c r="I351" s="165" t="s">
        <v>105</v>
      </c>
      <c r="J351" s="165"/>
      <c r="K351" s="23" t="s">
        <v>102</v>
      </c>
      <c r="L351" s="23" t="s">
        <v>101</v>
      </c>
      <c r="M351" s="24" t="s">
        <v>100</v>
      </c>
    </row>
    <row r="352" spans="2:13" x14ac:dyDescent="0.25">
      <c r="B352" s="156" t="s">
        <v>75</v>
      </c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8"/>
    </row>
    <row r="353" spans="2:13" ht="22.5" customHeight="1" x14ac:dyDescent="0.25">
      <c r="B353" s="154" t="s">
        <v>76</v>
      </c>
      <c r="C353" s="155"/>
      <c r="D353" s="153"/>
      <c r="E353" s="153"/>
      <c r="F353" s="90"/>
      <c r="G353" s="90"/>
      <c r="H353" s="90"/>
      <c r="I353" s="153"/>
      <c r="J353" s="153"/>
      <c r="K353" s="90"/>
      <c r="L353" s="90"/>
      <c r="M353" s="93"/>
    </row>
    <row r="354" spans="2:13" x14ac:dyDescent="0.25">
      <c r="B354" s="151" t="s">
        <v>77</v>
      </c>
      <c r="C354" s="152"/>
      <c r="D354" s="153"/>
      <c r="E354" s="153"/>
      <c r="F354" s="90"/>
      <c r="G354" s="90"/>
      <c r="H354" s="90"/>
      <c r="I354" s="153"/>
      <c r="J354" s="153"/>
      <c r="K354" s="90"/>
      <c r="L354" s="90"/>
      <c r="M354" s="93"/>
    </row>
    <row r="355" spans="2:13" x14ac:dyDescent="0.25">
      <c r="B355" s="151" t="s">
        <v>78</v>
      </c>
      <c r="C355" s="152"/>
      <c r="D355" s="153"/>
      <c r="E355" s="153"/>
      <c r="F355" s="90"/>
      <c r="G355" s="90"/>
      <c r="H355" s="90"/>
      <c r="I355" s="153"/>
      <c r="J355" s="153"/>
      <c r="K355" s="90"/>
      <c r="L355" s="90"/>
      <c r="M355" s="93"/>
    </row>
    <row r="356" spans="2:13" x14ac:dyDescent="0.25">
      <c r="B356" s="151" t="s">
        <v>79</v>
      </c>
      <c r="C356" s="152"/>
      <c r="D356" s="153"/>
      <c r="E356" s="153"/>
      <c r="F356" s="90"/>
      <c r="G356" s="90"/>
      <c r="H356" s="90"/>
      <c r="I356" s="153"/>
      <c r="J356" s="153"/>
      <c r="K356" s="90"/>
      <c r="L356" s="90"/>
      <c r="M356" s="93"/>
    </row>
    <row r="357" spans="2:13" ht="22.5" customHeight="1" x14ac:dyDescent="0.25">
      <c r="B357" s="154" t="s">
        <v>80</v>
      </c>
      <c r="C357" s="155"/>
      <c r="D357" s="146">
        <f>D353+D354-D355+D356</f>
        <v>0</v>
      </c>
      <c r="E357" s="147"/>
      <c r="F357" s="97">
        <f>F353+F354-F355+F356</f>
        <v>0</v>
      </c>
      <c r="G357" s="97">
        <f t="shared" ref="G357:H357" si="37">G353+G354-G355+G356</f>
        <v>0</v>
      </c>
      <c r="H357" s="97">
        <f t="shared" si="37"/>
        <v>0</v>
      </c>
      <c r="I357" s="146">
        <f>I353+I354-I355+I356</f>
        <v>0</v>
      </c>
      <c r="J357" s="147"/>
      <c r="K357" s="97">
        <f>K353+K354-K355+K356</f>
        <v>0</v>
      </c>
      <c r="L357" s="97">
        <f t="shared" ref="L357:M357" si="38">L353+L354-L355+L356</f>
        <v>0</v>
      </c>
      <c r="M357" s="94">
        <f t="shared" si="38"/>
        <v>0</v>
      </c>
    </row>
    <row r="358" spans="2:13" x14ac:dyDescent="0.25">
      <c r="B358" s="156" t="s">
        <v>81</v>
      </c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8"/>
    </row>
    <row r="359" spans="2:13" ht="22.5" customHeight="1" x14ac:dyDescent="0.25">
      <c r="B359" s="154" t="s">
        <v>76</v>
      </c>
      <c r="C359" s="155"/>
      <c r="D359" s="153"/>
      <c r="E359" s="153"/>
      <c r="F359" s="90"/>
      <c r="G359" s="90"/>
      <c r="H359" s="90"/>
      <c r="I359" s="153"/>
      <c r="J359" s="153"/>
      <c r="K359" s="90"/>
      <c r="L359" s="90"/>
      <c r="M359" s="93"/>
    </row>
    <row r="360" spans="2:13" x14ac:dyDescent="0.25">
      <c r="B360" s="151" t="s">
        <v>77</v>
      </c>
      <c r="C360" s="152"/>
      <c r="D360" s="153"/>
      <c r="E360" s="153"/>
      <c r="F360" s="90"/>
      <c r="G360" s="90"/>
      <c r="H360" s="90"/>
      <c r="I360" s="153"/>
      <c r="J360" s="153"/>
      <c r="K360" s="90"/>
      <c r="L360" s="90"/>
      <c r="M360" s="93"/>
    </row>
    <row r="361" spans="2:13" x14ac:dyDescent="0.25">
      <c r="B361" s="151" t="s">
        <v>78</v>
      </c>
      <c r="C361" s="152"/>
      <c r="D361" s="153"/>
      <c r="E361" s="153"/>
      <c r="F361" s="90"/>
      <c r="G361" s="90"/>
      <c r="H361" s="90"/>
      <c r="I361" s="153"/>
      <c r="J361" s="153"/>
      <c r="K361" s="90"/>
      <c r="L361" s="90"/>
      <c r="M361" s="93"/>
    </row>
    <row r="362" spans="2:13" ht="22.5" customHeight="1" x14ac:dyDescent="0.25">
      <c r="B362" s="154" t="s">
        <v>80</v>
      </c>
      <c r="C362" s="155"/>
      <c r="D362" s="146">
        <f>D359+D360-D361</f>
        <v>0</v>
      </c>
      <c r="E362" s="147"/>
      <c r="F362" s="97">
        <f>F359+F360-F361</f>
        <v>0</v>
      </c>
      <c r="G362" s="97">
        <f t="shared" ref="G362:H362" si="39">G359+G360-G361</f>
        <v>0</v>
      </c>
      <c r="H362" s="97">
        <f t="shared" si="39"/>
        <v>0</v>
      </c>
      <c r="I362" s="146">
        <f>I359+I360-I361</f>
        <v>0</v>
      </c>
      <c r="J362" s="147"/>
      <c r="K362" s="97">
        <f>K359+K360-K361</f>
        <v>0</v>
      </c>
      <c r="L362" s="97">
        <f t="shared" ref="L362:M362" si="40">L359+L360-L361</f>
        <v>0</v>
      </c>
      <c r="M362" s="94">
        <f t="shared" si="40"/>
        <v>0</v>
      </c>
    </row>
    <row r="363" spans="2:13" x14ac:dyDescent="0.25">
      <c r="B363" s="156" t="s">
        <v>82</v>
      </c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8"/>
    </row>
    <row r="364" spans="2:13" ht="22.5" customHeight="1" x14ac:dyDescent="0.25">
      <c r="B364" s="154" t="s">
        <v>76</v>
      </c>
      <c r="C364" s="155"/>
      <c r="D364" s="153"/>
      <c r="E364" s="153"/>
      <c r="F364" s="90"/>
      <c r="G364" s="90"/>
      <c r="H364" s="90"/>
      <c r="I364" s="153"/>
      <c r="J364" s="153"/>
      <c r="K364" s="90"/>
      <c r="L364" s="90"/>
      <c r="M364" s="93"/>
    </row>
    <row r="365" spans="2:13" x14ac:dyDescent="0.25">
      <c r="B365" s="151" t="s">
        <v>77</v>
      </c>
      <c r="C365" s="152"/>
      <c r="D365" s="153"/>
      <c r="E365" s="153"/>
      <c r="F365" s="90"/>
      <c r="G365" s="90"/>
      <c r="H365" s="90"/>
      <c r="I365" s="153"/>
      <c r="J365" s="153"/>
      <c r="K365" s="90"/>
      <c r="L365" s="90"/>
      <c r="M365" s="93"/>
    </row>
    <row r="366" spans="2:13" x14ac:dyDescent="0.25">
      <c r="B366" s="151" t="s">
        <v>78</v>
      </c>
      <c r="C366" s="152"/>
      <c r="D366" s="153"/>
      <c r="E366" s="153"/>
      <c r="F366" s="90"/>
      <c r="G366" s="90"/>
      <c r="H366" s="90"/>
      <c r="I366" s="153"/>
      <c r="J366" s="153"/>
      <c r="K366" s="90"/>
      <c r="L366" s="90"/>
      <c r="M366" s="93"/>
    </row>
    <row r="367" spans="2:13" ht="22.5" customHeight="1" x14ac:dyDescent="0.25">
      <c r="B367" s="144" t="s">
        <v>80</v>
      </c>
      <c r="C367" s="145"/>
      <c r="D367" s="146">
        <f>D364+D365-D366</f>
        <v>0</v>
      </c>
      <c r="E367" s="147"/>
      <c r="F367" s="97">
        <f>F364+F365-F366</f>
        <v>0</v>
      </c>
      <c r="G367" s="97">
        <f>G364+G365-G366</f>
        <v>0</v>
      </c>
      <c r="H367" s="97">
        <f>H364+H365-H366</f>
        <v>0</v>
      </c>
      <c r="I367" s="146">
        <f>I364+I365-I366</f>
        <v>0</v>
      </c>
      <c r="J367" s="147"/>
      <c r="K367" s="97">
        <f>K364+K365-K366</f>
        <v>0</v>
      </c>
      <c r="L367" s="97">
        <f t="shared" ref="L367:M367" si="41">L364+L365-L366</f>
        <v>0</v>
      </c>
      <c r="M367" s="94">
        <f t="shared" si="41"/>
        <v>0</v>
      </c>
    </row>
    <row r="368" spans="2:13" x14ac:dyDescent="0.25">
      <c r="B368" s="148" t="s">
        <v>83</v>
      </c>
      <c r="C368" s="149"/>
      <c r="D368" s="149"/>
      <c r="E368" s="149"/>
      <c r="F368" s="149"/>
      <c r="G368" s="149"/>
      <c r="H368" s="149"/>
      <c r="I368" s="149"/>
      <c r="J368" s="149"/>
      <c r="K368" s="149"/>
      <c r="L368" s="149"/>
      <c r="M368" s="150"/>
    </row>
    <row r="369" spans="2:13" ht="22.5" customHeight="1" x14ac:dyDescent="0.25">
      <c r="B369" s="144" t="s">
        <v>76</v>
      </c>
      <c r="C369" s="145"/>
      <c r="D369" s="146">
        <f>D353-D359-D364</f>
        <v>0</v>
      </c>
      <c r="E369" s="147"/>
      <c r="F369" s="97">
        <f>F353-F359-F364</f>
        <v>0</v>
      </c>
      <c r="G369" s="97">
        <f t="shared" ref="G369:H369" si="42">G353-G359-G364</f>
        <v>0</v>
      </c>
      <c r="H369" s="97">
        <f t="shared" si="42"/>
        <v>0</v>
      </c>
      <c r="I369" s="146">
        <f>I353-I359-I364</f>
        <v>0</v>
      </c>
      <c r="J369" s="147"/>
      <c r="K369" s="97">
        <f>K353-K359-K364</f>
        <v>0</v>
      </c>
      <c r="L369" s="97">
        <f t="shared" ref="L369:M369" si="43">L353-L359-L364</f>
        <v>0</v>
      </c>
      <c r="M369" s="94">
        <f t="shared" si="43"/>
        <v>0</v>
      </c>
    </row>
    <row r="370" spans="2:13" ht="22.5" customHeight="1" x14ac:dyDescent="0.25">
      <c r="B370" s="140" t="s">
        <v>80</v>
      </c>
      <c r="C370" s="141"/>
      <c r="D370" s="142">
        <f>D357-D362-D367</f>
        <v>0</v>
      </c>
      <c r="E370" s="143"/>
      <c r="F370" s="102">
        <f>F357-F362-F367</f>
        <v>0</v>
      </c>
      <c r="G370" s="102">
        <f t="shared" ref="G370:H370" si="44">G357-G362-G367</f>
        <v>0</v>
      </c>
      <c r="H370" s="102">
        <f t="shared" si="44"/>
        <v>0</v>
      </c>
      <c r="I370" s="142">
        <f>I357-I362-I367</f>
        <v>0</v>
      </c>
      <c r="J370" s="143"/>
      <c r="K370" s="102">
        <f>K357-K362-K367</f>
        <v>0</v>
      </c>
      <c r="L370" s="102">
        <f t="shared" ref="L370:M370" si="45">L357-L362-L367</f>
        <v>0</v>
      </c>
      <c r="M370" s="103">
        <f t="shared" si="45"/>
        <v>0</v>
      </c>
    </row>
    <row r="371" spans="2:13" x14ac:dyDescent="0.25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 x14ac:dyDescent="0.25">
      <c r="B372" s="9"/>
      <c r="M372" s="10"/>
    </row>
    <row r="373" spans="2:13" x14ac:dyDescent="0.25">
      <c r="B373" s="9"/>
      <c r="M373" s="10"/>
    </row>
    <row r="374" spans="2:13" ht="28.5" customHeight="1" x14ac:dyDescent="0.25">
      <c r="B374" s="9"/>
      <c r="M374" s="10"/>
    </row>
    <row r="375" spans="2:13" x14ac:dyDescent="0.25">
      <c r="B375" s="9"/>
      <c r="M375" s="10"/>
    </row>
    <row r="376" spans="2:13" ht="28.5" customHeight="1" x14ac:dyDescent="0.25">
      <c r="B376" s="9"/>
      <c r="M376" s="10"/>
    </row>
    <row r="377" spans="2:13" x14ac:dyDescent="0.25">
      <c r="B377" s="9"/>
      <c r="M377" s="10"/>
    </row>
    <row r="378" spans="2:13" x14ac:dyDescent="0.25">
      <c r="B378" s="9"/>
      <c r="M378" s="10"/>
    </row>
    <row r="379" spans="2:13" ht="28.5" customHeight="1" x14ac:dyDescent="0.25">
      <c r="B379" s="9"/>
      <c r="M379" s="10"/>
    </row>
    <row r="380" spans="2:13" x14ac:dyDescent="0.25">
      <c r="B380" s="9"/>
      <c r="M380" s="10"/>
    </row>
    <row r="381" spans="2:13" ht="28.5" customHeight="1" x14ac:dyDescent="0.25">
      <c r="B381" s="9"/>
      <c r="M381" s="10"/>
    </row>
    <row r="382" spans="2:13" x14ac:dyDescent="0.25">
      <c r="B382" s="9"/>
      <c r="M382" s="10"/>
    </row>
    <row r="383" spans="2:13" x14ac:dyDescent="0.25">
      <c r="B383" s="9"/>
      <c r="M383" s="10"/>
    </row>
    <row r="384" spans="2:13" ht="28.5" customHeight="1" x14ac:dyDescent="0.25">
      <c r="B384" s="9"/>
      <c r="M384" s="10"/>
    </row>
    <row r="385" spans="2:13" ht="13.5" customHeight="1" x14ac:dyDescent="0.25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 x14ac:dyDescent="0.25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 x14ac:dyDescent="0.25">
      <c r="B387" s="264" t="s">
        <v>118</v>
      </c>
      <c r="C387" s="265"/>
      <c r="D387" s="265"/>
      <c r="E387" s="265"/>
      <c r="F387" s="265"/>
      <c r="G387" s="40" t="s">
        <v>121</v>
      </c>
      <c r="H387" s="199" t="s">
        <v>123</v>
      </c>
      <c r="I387" s="199"/>
      <c r="J387" s="199"/>
      <c r="K387" s="199"/>
      <c r="L387" s="199" t="s">
        <v>122</v>
      </c>
      <c r="M387" s="202"/>
    </row>
    <row r="388" spans="2:13" x14ac:dyDescent="0.25">
      <c r="B388" s="261" t="s">
        <v>119</v>
      </c>
      <c r="C388" s="262"/>
      <c r="D388" s="262"/>
      <c r="E388" s="262"/>
      <c r="F388" s="262"/>
      <c r="G388" s="49"/>
      <c r="H388" s="266"/>
      <c r="I388" s="266"/>
      <c r="J388" s="266"/>
      <c r="K388" s="266"/>
      <c r="L388" s="266"/>
      <c r="M388" s="267"/>
    </row>
    <row r="389" spans="2:13" x14ac:dyDescent="0.25">
      <c r="B389" s="261" t="s">
        <v>120</v>
      </c>
      <c r="C389" s="262"/>
      <c r="D389" s="262"/>
      <c r="E389" s="262"/>
      <c r="F389" s="262"/>
      <c r="G389" s="49" t="s">
        <v>124</v>
      </c>
      <c r="H389" s="266"/>
      <c r="I389" s="266"/>
      <c r="J389" s="266"/>
      <c r="K389" s="266"/>
      <c r="L389" s="266"/>
      <c r="M389" s="267"/>
    </row>
    <row r="390" spans="2:13" x14ac:dyDescent="0.25">
      <c r="B390" s="261" t="s">
        <v>120</v>
      </c>
      <c r="C390" s="262"/>
      <c r="D390" s="262"/>
      <c r="E390" s="262"/>
      <c r="F390" s="262"/>
      <c r="G390" s="49" t="s">
        <v>125</v>
      </c>
      <c r="H390" s="266"/>
      <c r="I390" s="266"/>
      <c r="J390" s="266"/>
      <c r="K390" s="266"/>
      <c r="L390" s="266"/>
      <c r="M390" s="267"/>
    </row>
    <row r="391" spans="2:13" x14ac:dyDescent="0.25">
      <c r="B391" s="261" t="s">
        <v>120</v>
      </c>
      <c r="C391" s="262"/>
      <c r="D391" s="262"/>
      <c r="E391" s="262"/>
      <c r="F391" s="262"/>
      <c r="G391" s="49" t="s">
        <v>126</v>
      </c>
      <c r="H391" s="266"/>
      <c r="I391" s="266"/>
      <c r="J391" s="266"/>
      <c r="K391" s="266"/>
      <c r="L391" s="266"/>
      <c r="M391" s="267"/>
    </row>
    <row r="392" spans="2:13" x14ac:dyDescent="0.25">
      <c r="B392" s="261" t="s">
        <v>120</v>
      </c>
      <c r="C392" s="262"/>
      <c r="D392" s="262"/>
      <c r="E392" s="262"/>
      <c r="F392" s="262"/>
      <c r="G392" s="49" t="s">
        <v>127</v>
      </c>
      <c r="H392" s="266"/>
      <c r="I392" s="266"/>
      <c r="J392" s="266"/>
      <c r="K392" s="266"/>
      <c r="L392" s="266"/>
      <c r="M392" s="267"/>
    </row>
    <row r="393" spans="2:13" x14ac:dyDescent="0.25">
      <c r="B393" s="261" t="s">
        <v>120</v>
      </c>
      <c r="C393" s="262"/>
      <c r="D393" s="262"/>
      <c r="E393" s="262"/>
      <c r="F393" s="262"/>
      <c r="G393" s="49" t="s">
        <v>128</v>
      </c>
      <c r="H393" s="266"/>
      <c r="I393" s="266"/>
      <c r="J393" s="266"/>
      <c r="K393" s="266"/>
      <c r="L393" s="266"/>
      <c r="M393" s="267"/>
    </row>
    <row r="394" spans="2:13" ht="28.35" customHeight="1" x14ac:dyDescent="0.25">
      <c r="B394" s="268" t="s">
        <v>72</v>
      </c>
      <c r="C394" s="269"/>
      <c r="D394" s="269"/>
      <c r="E394" s="269"/>
      <c r="F394" s="269"/>
      <c r="G394" s="269"/>
      <c r="H394" s="263">
        <f>SUM(H388:K393)</f>
        <v>0</v>
      </c>
      <c r="I394" s="263"/>
      <c r="J394" s="263"/>
      <c r="K394" s="263">
        <f>SUM(K388:M393)</f>
        <v>0</v>
      </c>
      <c r="L394" s="263">
        <f>SUM(L388:M393)</f>
        <v>0</v>
      </c>
      <c r="M394" s="270"/>
    </row>
    <row r="395" spans="2:13" ht="28.35" customHeight="1" x14ac:dyDescent="0.25">
      <c r="B395" s="264" t="s">
        <v>129</v>
      </c>
      <c r="C395" s="265"/>
      <c r="D395" s="265"/>
      <c r="E395" s="265"/>
      <c r="F395" s="265"/>
      <c r="G395" s="50" t="s">
        <v>131</v>
      </c>
      <c r="H395" s="199" t="s">
        <v>123</v>
      </c>
      <c r="I395" s="199"/>
      <c r="J395" s="199"/>
      <c r="K395" s="199" t="s">
        <v>122</v>
      </c>
      <c r="L395" s="199" t="s">
        <v>122</v>
      </c>
      <c r="M395" s="202"/>
    </row>
    <row r="396" spans="2:13" x14ac:dyDescent="0.25">
      <c r="B396" s="261" t="s">
        <v>130</v>
      </c>
      <c r="C396" s="262"/>
      <c r="D396" s="262"/>
      <c r="E396" s="262"/>
      <c r="F396" s="262"/>
      <c r="G396" s="49" t="s">
        <v>132</v>
      </c>
      <c r="H396" s="266"/>
      <c r="I396" s="266"/>
      <c r="J396" s="266"/>
      <c r="K396" s="266"/>
      <c r="L396" s="266"/>
      <c r="M396" s="267"/>
    </row>
    <row r="397" spans="2:13" x14ac:dyDescent="0.25">
      <c r="B397" s="261" t="s">
        <v>130</v>
      </c>
      <c r="C397" s="262"/>
      <c r="D397" s="262"/>
      <c r="E397" s="262"/>
      <c r="F397" s="262"/>
      <c r="G397" s="49" t="s">
        <v>133</v>
      </c>
      <c r="H397" s="266"/>
      <c r="I397" s="266"/>
      <c r="J397" s="266"/>
      <c r="K397" s="266"/>
      <c r="L397" s="266"/>
      <c r="M397" s="267"/>
    </row>
    <row r="398" spans="2:13" ht="28.35" customHeight="1" x14ac:dyDescent="0.25">
      <c r="B398" s="268" t="s">
        <v>72</v>
      </c>
      <c r="C398" s="269"/>
      <c r="D398" s="269"/>
      <c r="E398" s="269"/>
      <c r="F398" s="269"/>
      <c r="G398" s="269"/>
      <c r="H398" s="263">
        <f>SUM(H396:K397)</f>
        <v>0</v>
      </c>
      <c r="I398" s="263"/>
      <c r="J398" s="263"/>
      <c r="K398" s="263"/>
      <c r="L398" s="263">
        <f>SUM(L396:M397)</f>
        <v>0</v>
      </c>
      <c r="M398" s="270"/>
    </row>
    <row r="399" spans="2:13" x14ac:dyDescent="0.25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 x14ac:dyDescent="0.25">
      <c r="B400" s="22" t="s">
        <v>134</v>
      </c>
      <c r="M400" s="10"/>
    </row>
    <row r="401" spans="2:13" ht="28.35" customHeight="1" x14ac:dyDescent="0.25">
      <c r="B401" s="264" t="s">
        <v>135</v>
      </c>
      <c r="C401" s="265"/>
      <c r="D401" s="265"/>
      <c r="E401" s="265"/>
      <c r="F401" s="265"/>
      <c r="G401" s="50" t="s">
        <v>121</v>
      </c>
      <c r="H401" s="199" t="s">
        <v>123</v>
      </c>
      <c r="I401" s="199"/>
      <c r="J401" s="199"/>
      <c r="K401" s="199"/>
      <c r="L401" s="199" t="s">
        <v>122</v>
      </c>
      <c r="M401" s="202"/>
    </row>
    <row r="402" spans="2:13" x14ac:dyDescent="0.25">
      <c r="B402" s="261" t="s">
        <v>193</v>
      </c>
      <c r="C402" s="262"/>
      <c r="D402" s="262"/>
      <c r="E402" s="262"/>
      <c r="F402" s="262"/>
      <c r="G402" s="49"/>
      <c r="H402" s="266"/>
      <c r="I402" s="266"/>
      <c r="J402" s="266"/>
      <c r="K402" s="266"/>
      <c r="L402" s="266"/>
      <c r="M402" s="267"/>
    </row>
    <row r="403" spans="2:13" x14ac:dyDescent="0.25">
      <c r="B403" s="261" t="s">
        <v>194</v>
      </c>
      <c r="C403" s="262"/>
      <c r="D403" s="262"/>
      <c r="E403" s="262"/>
      <c r="F403" s="262"/>
      <c r="G403" s="49" t="s">
        <v>124</v>
      </c>
      <c r="H403" s="266"/>
      <c r="I403" s="266"/>
      <c r="J403" s="266"/>
      <c r="K403" s="266"/>
      <c r="L403" s="266"/>
      <c r="M403" s="267"/>
    </row>
    <row r="404" spans="2:13" x14ac:dyDescent="0.25">
      <c r="B404" s="261" t="s">
        <v>194</v>
      </c>
      <c r="C404" s="262"/>
      <c r="D404" s="262"/>
      <c r="E404" s="262"/>
      <c r="F404" s="262"/>
      <c r="G404" s="49" t="s">
        <v>125</v>
      </c>
      <c r="H404" s="266"/>
      <c r="I404" s="266"/>
      <c r="J404" s="266"/>
      <c r="K404" s="266"/>
      <c r="L404" s="266"/>
      <c r="M404" s="267"/>
    </row>
    <row r="405" spans="2:13" x14ac:dyDescent="0.25">
      <c r="B405" s="261" t="s">
        <v>194</v>
      </c>
      <c r="C405" s="262"/>
      <c r="D405" s="262"/>
      <c r="E405" s="262"/>
      <c r="F405" s="262"/>
      <c r="G405" s="49" t="s">
        <v>126</v>
      </c>
      <c r="H405" s="266"/>
      <c r="I405" s="266"/>
      <c r="J405" s="266"/>
      <c r="K405" s="266"/>
      <c r="L405" s="266"/>
      <c r="M405" s="267"/>
    </row>
    <row r="406" spans="2:13" x14ac:dyDescent="0.25">
      <c r="B406" s="261" t="s">
        <v>194</v>
      </c>
      <c r="C406" s="262"/>
      <c r="D406" s="262"/>
      <c r="E406" s="262"/>
      <c r="F406" s="262"/>
      <c r="G406" s="49" t="s">
        <v>127</v>
      </c>
      <c r="H406" s="266"/>
      <c r="I406" s="266"/>
      <c r="J406" s="266"/>
      <c r="K406" s="266"/>
      <c r="L406" s="266"/>
      <c r="M406" s="267"/>
    </row>
    <row r="407" spans="2:13" x14ac:dyDescent="0.25">
      <c r="B407" s="261" t="s">
        <v>194</v>
      </c>
      <c r="C407" s="262"/>
      <c r="D407" s="262"/>
      <c r="E407" s="262"/>
      <c r="F407" s="262"/>
      <c r="G407" s="49" t="s">
        <v>128</v>
      </c>
      <c r="H407" s="266"/>
      <c r="I407" s="266"/>
      <c r="J407" s="266"/>
      <c r="K407" s="266"/>
      <c r="L407" s="266"/>
      <c r="M407" s="267"/>
    </row>
    <row r="408" spans="2:13" ht="28.35" customHeight="1" x14ac:dyDescent="0.25">
      <c r="B408" s="268" t="s">
        <v>72</v>
      </c>
      <c r="C408" s="269"/>
      <c r="D408" s="269"/>
      <c r="E408" s="269"/>
      <c r="F408" s="269"/>
      <c r="G408" s="269"/>
      <c r="H408" s="263">
        <f>SUM(H402:K407)</f>
        <v>0</v>
      </c>
      <c r="I408" s="263"/>
      <c r="J408" s="263"/>
      <c r="K408" s="263">
        <f>SUM(K402:M407)</f>
        <v>0</v>
      </c>
      <c r="L408" s="263">
        <f>SUM(L402:M407)</f>
        <v>0</v>
      </c>
      <c r="M408" s="270"/>
    </row>
    <row r="409" spans="2:13" ht="25.5" x14ac:dyDescent="0.25">
      <c r="B409" s="264" t="s">
        <v>136</v>
      </c>
      <c r="C409" s="265"/>
      <c r="D409" s="265"/>
      <c r="E409" s="265"/>
      <c r="F409" s="265"/>
      <c r="G409" s="50" t="s">
        <v>131</v>
      </c>
      <c r="H409" s="199" t="s">
        <v>123</v>
      </c>
      <c r="I409" s="199"/>
      <c r="J409" s="199"/>
      <c r="K409" s="199" t="s">
        <v>122</v>
      </c>
      <c r="L409" s="199" t="s">
        <v>122</v>
      </c>
      <c r="M409" s="202"/>
    </row>
    <row r="410" spans="2:13" x14ac:dyDescent="0.25">
      <c r="B410" s="261" t="s">
        <v>130</v>
      </c>
      <c r="C410" s="262"/>
      <c r="D410" s="262"/>
      <c r="E410" s="262"/>
      <c r="F410" s="262"/>
      <c r="G410" s="49" t="s">
        <v>132</v>
      </c>
      <c r="H410" s="266"/>
      <c r="I410" s="266"/>
      <c r="J410" s="266"/>
      <c r="K410" s="266"/>
      <c r="L410" s="266"/>
      <c r="M410" s="267"/>
    </row>
    <row r="411" spans="2:13" x14ac:dyDescent="0.25">
      <c r="B411" s="261" t="s">
        <v>130</v>
      </c>
      <c r="C411" s="262"/>
      <c r="D411" s="262"/>
      <c r="E411" s="262"/>
      <c r="F411" s="262"/>
      <c r="G411" s="49" t="s">
        <v>133</v>
      </c>
      <c r="H411" s="266"/>
      <c r="I411" s="266"/>
      <c r="J411" s="266"/>
      <c r="K411" s="266"/>
      <c r="L411" s="266"/>
      <c r="M411" s="267"/>
    </row>
    <row r="412" spans="2:13" ht="28.35" customHeight="1" x14ac:dyDescent="0.25">
      <c r="B412" s="268" t="s">
        <v>72</v>
      </c>
      <c r="C412" s="269"/>
      <c r="D412" s="269"/>
      <c r="E412" s="269"/>
      <c r="F412" s="269"/>
      <c r="G412" s="269"/>
      <c r="H412" s="263">
        <f>SUM(H410:K411)</f>
        <v>0</v>
      </c>
      <c r="I412" s="263"/>
      <c r="J412" s="263"/>
      <c r="K412" s="263"/>
      <c r="L412" s="263">
        <f>SUM(L410:M411)</f>
        <v>0</v>
      </c>
      <c r="M412" s="270"/>
    </row>
    <row r="413" spans="2:13" x14ac:dyDescent="0.25">
      <c r="B413" s="9"/>
      <c r="M413" s="10"/>
    </row>
    <row r="414" spans="2:13" x14ac:dyDescent="0.25">
      <c r="B414" s="9"/>
      <c r="M414" s="10"/>
    </row>
    <row r="415" spans="2:13" ht="28.35" customHeight="1" x14ac:dyDescent="0.25">
      <c r="B415" s="9"/>
      <c r="M415" s="10"/>
    </row>
    <row r="416" spans="2:13" x14ac:dyDescent="0.25">
      <c r="B416" s="9"/>
      <c r="M416" s="10"/>
    </row>
    <row r="417" spans="2:13" x14ac:dyDescent="0.25">
      <c r="B417" s="9"/>
      <c r="M417" s="10"/>
    </row>
    <row r="418" spans="2:13" x14ac:dyDescent="0.25">
      <c r="B418" s="9"/>
      <c r="M418" s="10"/>
    </row>
    <row r="419" spans="2:13" x14ac:dyDescent="0.25">
      <c r="B419" s="9"/>
      <c r="M419" s="10"/>
    </row>
    <row r="420" spans="2:13" x14ac:dyDescent="0.25">
      <c r="B420" s="9"/>
      <c r="M420" s="10"/>
    </row>
    <row r="421" spans="2:13" ht="14.1" customHeight="1" x14ac:dyDescent="0.25">
      <c r="B421" s="9"/>
      <c r="M421" s="10"/>
    </row>
    <row r="422" spans="2:13" x14ac:dyDescent="0.25">
      <c r="B422" s="9"/>
      <c r="M422" s="10"/>
    </row>
    <row r="423" spans="2:13" ht="14.1" customHeight="1" x14ac:dyDescent="0.25">
      <c r="B423" s="9"/>
      <c r="M423" s="10"/>
    </row>
    <row r="424" spans="2:13" x14ac:dyDescent="0.25">
      <c r="B424" s="9"/>
      <c r="M424" s="10"/>
    </row>
    <row r="425" spans="2:13" x14ac:dyDescent="0.25">
      <c r="B425" s="9"/>
      <c r="M425" s="10"/>
    </row>
    <row r="426" spans="2:13" x14ac:dyDescent="0.25">
      <c r="B426" s="9"/>
      <c r="M426" s="10"/>
    </row>
    <row r="427" spans="2:13" ht="14.1" customHeight="1" x14ac:dyDescent="0.25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 x14ac:dyDescent="0.25">
      <c r="B428" s="22" t="s">
        <v>178</v>
      </c>
      <c r="M428" s="10"/>
    </row>
    <row r="429" spans="2:13" x14ac:dyDescent="0.25">
      <c r="B429" s="166" t="s">
        <v>156</v>
      </c>
      <c r="C429" s="167"/>
      <c r="D429" s="167"/>
      <c r="E429" s="167"/>
      <c r="F429" s="167"/>
      <c r="G429" s="167"/>
      <c r="H429" s="167"/>
      <c r="I429" s="167"/>
      <c r="J429" s="167" t="s">
        <v>157</v>
      </c>
      <c r="K429" s="167"/>
      <c r="L429" s="167" t="s">
        <v>181</v>
      </c>
      <c r="M429" s="184"/>
    </row>
    <row r="430" spans="2:13" x14ac:dyDescent="0.25">
      <c r="B430" s="292" t="s">
        <v>10</v>
      </c>
      <c r="C430" s="293"/>
      <c r="D430" s="293"/>
      <c r="E430" s="293"/>
      <c r="F430" s="293"/>
      <c r="G430" s="293"/>
      <c r="H430" s="293"/>
      <c r="I430" s="293"/>
      <c r="J430" s="294" t="str">
        <f>IFERROR(INDEX(Číselník!$A$1:$B$100,MATCH(B430,Číselník!$B$1:$B$100,0),1),"—")</f>
        <v>—</v>
      </c>
      <c r="K430" s="294"/>
      <c r="L430" s="295"/>
      <c r="M430" s="296"/>
    </row>
    <row r="431" spans="2:13" x14ac:dyDescent="0.25">
      <c r="B431" s="292" t="s">
        <v>10</v>
      </c>
      <c r="C431" s="293"/>
      <c r="D431" s="293"/>
      <c r="E431" s="293"/>
      <c r="F431" s="293"/>
      <c r="G431" s="293"/>
      <c r="H431" s="293"/>
      <c r="I431" s="293"/>
      <c r="J431" s="294" t="str">
        <f>IFERROR(INDEX(Číselník!$A$1:$B$100,MATCH(B431,Číselník!$B$1:$B$100,0),1),"—")</f>
        <v>—</v>
      </c>
      <c r="K431" s="294"/>
      <c r="L431" s="295"/>
      <c r="M431" s="296"/>
    </row>
    <row r="432" spans="2:13" x14ac:dyDescent="0.25">
      <c r="B432" s="292" t="s">
        <v>10</v>
      </c>
      <c r="C432" s="293"/>
      <c r="D432" s="293"/>
      <c r="E432" s="293"/>
      <c r="F432" s="293"/>
      <c r="G432" s="293"/>
      <c r="H432" s="293"/>
      <c r="I432" s="293"/>
      <c r="J432" s="294" t="str">
        <f>IFERROR(INDEX(Číselník!$A$1:$B$100,MATCH(B432,Číselník!$B$1:$B$100,0),1),"—")</f>
        <v>—</v>
      </c>
      <c r="K432" s="294"/>
      <c r="L432" s="295"/>
      <c r="M432" s="296"/>
    </row>
    <row r="433" spans="2:13" x14ac:dyDescent="0.25">
      <c r="B433" s="292" t="s">
        <v>10</v>
      </c>
      <c r="C433" s="293"/>
      <c r="D433" s="293"/>
      <c r="E433" s="293"/>
      <c r="F433" s="293"/>
      <c r="G433" s="293"/>
      <c r="H433" s="293"/>
      <c r="I433" s="293"/>
      <c r="J433" s="294" t="str">
        <f>IFERROR(INDEX(Číselník!$A$1:$B$100,MATCH(B433,Číselník!$B$1:$B$100,0),1),"—")</f>
        <v>—</v>
      </c>
      <c r="K433" s="294"/>
      <c r="L433" s="295"/>
      <c r="M433" s="296"/>
    </row>
    <row r="434" spans="2:13" x14ac:dyDescent="0.25">
      <c r="B434" s="292" t="s">
        <v>10</v>
      </c>
      <c r="C434" s="293"/>
      <c r="D434" s="293"/>
      <c r="E434" s="293"/>
      <c r="F434" s="293"/>
      <c r="G434" s="293"/>
      <c r="H434" s="293"/>
      <c r="I434" s="293"/>
      <c r="J434" s="294" t="str">
        <f>IFERROR(INDEX(Číselník!$A$1:$B$100,MATCH(B434,Číselník!$B$1:$B$100,0),1),"—")</f>
        <v>—</v>
      </c>
      <c r="K434" s="294"/>
      <c r="L434" s="295"/>
      <c r="M434" s="296"/>
    </row>
    <row r="435" spans="2:13" x14ac:dyDescent="0.25">
      <c r="B435" s="292" t="s">
        <v>10</v>
      </c>
      <c r="C435" s="293"/>
      <c r="D435" s="293"/>
      <c r="E435" s="293"/>
      <c r="F435" s="293"/>
      <c r="G435" s="293"/>
      <c r="H435" s="293"/>
      <c r="I435" s="293"/>
      <c r="J435" s="294" t="str">
        <f>IFERROR(INDEX(Číselník!$A$1:$B$100,MATCH(B435,Číselník!$B$1:$B$100,0),1),"—")</f>
        <v>—</v>
      </c>
      <c r="K435" s="294"/>
      <c r="L435" s="295"/>
      <c r="M435" s="296"/>
    </row>
    <row r="436" spans="2:13" x14ac:dyDescent="0.25">
      <c r="B436" s="292" t="s">
        <v>10</v>
      </c>
      <c r="C436" s="293"/>
      <c r="D436" s="293"/>
      <c r="E436" s="293"/>
      <c r="F436" s="293"/>
      <c r="G436" s="293"/>
      <c r="H436" s="293"/>
      <c r="I436" s="293"/>
      <c r="J436" s="294" t="str">
        <f>IFERROR(INDEX(Číselník!$A$1:$B$100,MATCH(B436,Číselník!$B$1:$B$100,0),1),"—")</f>
        <v>—</v>
      </c>
      <c r="K436" s="294"/>
      <c r="L436" s="295"/>
      <c r="M436" s="296"/>
    </row>
    <row r="437" spans="2:13" x14ac:dyDescent="0.25">
      <c r="B437" s="292" t="s">
        <v>10</v>
      </c>
      <c r="C437" s="293"/>
      <c r="D437" s="293"/>
      <c r="E437" s="293"/>
      <c r="F437" s="293"/>
      <c r="G437" s="293"/>
      <c r="H437" s="293"/>
      <c r="I437" s="293"/>
      <c r="J437" s="294" t="str">
        <f>IFERROR(INDEX(Číselník!$A$1:$B$100,MATCH(B437,Číselník!$B$1:$B$100,0),1),"—")</f>
        <v>—</v>
      </c>
      <c r="K437" s="294"/>
      <c r="L437" s="295"/>
      <c r="M437" s="296"/>
    </row>
    <row r="438" spans="2:13" x14ac:dyDescent="0.25">
      <c r="B438" s="292" t="s">
        <v>10</v>
      </c>
      <c r="C438" s="293"/>
      <c r="D438" s="293"/>
      <c r="E438" s="293"/>
      <c r="F438" s="293"/>
      <c r="G438" s="293"/>
      <c r="H438" s="293"/>
      <c r="I438" s="293"/>
      <c r="J438" s="294" t="str">
        <f>IFERROR(INDEX(Číselník!$A$1:$B$100,MATCH(B438,Číselník!$B$1:$B$100,0),1),"—")</f>
        <v>—</v>
      </c>
      <c r="K438" s="294"/>
      <c r="L438" s="295"/>
      <c r="M438" s="296"/>
    </row>
    <row r="439" spans="2:13" x14ac:dyDescent="0.25">
      <c r="B439" s="292" t="s">
        <v>10</v>
      </c>
      <c r="C439" s="293"/>
      <c r="D439" s="293"/>
      <c r="E439" s="293"/>
      <c r="F439" s="293"/>
      <c r="G439" s="293"/>
      <c r="H439" s="293"/>
      <c r="I439" s="293"/>
      <c r="J439" s="294" t="str">
        <f>IFERROR(INDEX(Číselník!$A$1:$B$100,MATCH(B439,Číselník!$B$1:$B$100,0),1),"—")</f>
        <v>—</v>
      </c>
      <c r="K439" s="294"/>
      <c r="L439" s="295"/>
      <c r="M439" s="296"/>
    </row>
    <row r="440" spans="2:13" x14ac:dyDescent="0.25">
      <c r="B440" s="268" t="s">
        <v>72</v>
      </c>
      <c r="C440" s="269"/>
      <c r="D440" s="269"/>
      <c r="E440" s="269"/>
      <c r="F440" s="269"/>
      <c r="G440" s="269"/>
      <c r="H440" s="269"/>
      <c r="I440" s="269"/>
      <c r="J440" s="269"/>
      <c r="K440" s="269"/>
      <c r="L440" s="286">
        <f>SUM(L430:M439)</f>
        <v>0</v>
      </c>
      <c r="M440" s="287"/>
    </row>
    <row r="441" spans="2:13" ht="15" customHeight="1" x14ac:dyDescent="0.25">
      <c r="B441" s="299" t="s">
        <v>179</v>
      </c>
      <c r="C441" s="300"/>
      <c r="D441" s="300"/>
      <c r="E441" s="300"/>
      <c r="F441" s="300"/>
      <c r="G441" s="300"/>
      <c r="H441" s="300"/>
      <c r="I441" s="300"/>
      <c r="J441" s="300"/>
      <c r="K441" s="300"/>
      <c r="L441" s="288"/>
      <c r="M441" s="289"/>
    </row>
    <row r="442" spans="2:13" ht="15" customHeight="1" x14ac:dyDescent="0.25">
      <c r="B442" s="297" t="s">
        <v>180</v>
      </c>
      <c r="C442" s="298"/>
      <c r="D442" s="298"/>
      <c r="E442" s="298"/>
      <c r="F442" s="298"/>
      <c r="G442" s="298"/>
      <c r="H442" s="298"/>
      <c r="I442" s="298"/>
      <c r="J442" s="298"/>
      <c r="K442" s="298"/>
      <c r="L442" s="290"/>
      <c r="M442" s="291"/>
    </row>
    <row r="443" spans="2:13" x14ac:dyDescent="0.25">
      <c r="B443" s="281"/>
      <c r="C443" s="282"/>
      <c r="D443" s="282"/>
      <c r="E443" s="282"/>
      <c r="F443" s="282"/>
      <c r="G443" s="282"/>
      <c r="H443" s="282"/>
      <c r="I443" s="282"/>
      <c r="J443" s="283"/>
      <c r="K443" s="283"/>
      <c r="L443" s="284"/>
      <c r="M443" s="285"/>
    </row>
    <row r="444" spans="2:13" x14ac:dyDescent="0.25">
      <c r="B444" s="22" t="s">
        <v>182</v>
      </c>
      <c r="M444" s="10"/>
    </row>
    <row r="445" spans="2:13" x14ac:dyDescent="0.25">
      <c r="B445" s="166" t="s">
        <v>156</v>
      </c>
      <c r="C445" s="167"/>
      <c r="D445" s="167"/>
      <c r="E445" s="167"/>
      <c r="F445" s="167"/>
      <c r="G445" s="167"/>
      <c r="H445" s="167"/>
      <c r="I445" s="167"/>
      <c r="J445" s="167" t="s">
        <v>157</v>
      </c>
      <c r="K445" s="167"/>
      <c r="L445" s="167" t="s">
        <v>181</v>
      </c>
      <c r="M445" s="184"/>
    </row>
    <row r="446" spans="2:13" x14ac:dyDescent="0.25">
      <c r="B446" s="292" t="s">
        <v>10</v>
      </c>
      <c r="C446" s="293"/>
      <c r="D446" s="293"/>
      <c r="E446" s="293"/>
      <c r="F446" s="293"/>
      <c r="G446" s="293"/>
      <c r="H446" s="293"/>
      <c r="I446" s="293"/>
      <c r="J446" s="294" t="str">
        <f>IFERROR(INDEX(Číselník!$A$1:$B$100,MATCH(B446,Číselník!$B$1:$B$100,0),1),"—")</f>
        <v>—</v>
      </c>
      <c r="K446" s="294"/>
      <c r="L446" s="295"/>
      <c r="M446" s="296"/>
    </row>
    <row r="447" spans="2:13" x14ac:dyDescent="0.25">
      <c r="B447" s="292" t="s">
        <v>10</v>
      </c>
      <c r="C447" s="293"/>
      <c r="D447" s="293"/>
      <c r="E447" s="293"/>
      <c r="F447" s="293"/>
      <c r="G447" s="293"/>
      <c r="H447" s="293"/>
      <c r="I447" s="293"/>
      <c r="J447" s="294" t="str">
        <f>IFERROR(INDEX(Číselník!$A$1:$B$100,MATCH(B447,Číselník!$B$1:$B$100,0),1),"—")</f>
        <v>—</v>
      </c>
      <c r="K447" s="294"/>
      <c r="L447" s="295"/>
      <c r="M447" s="296"/>
    </row>
    <row r="448" spans="2:13" x14ac:dyDescent="0.25">
      <c r="B448" s="292" t="s">
        <v>10</v>
      </c>
      <c r="C448" s="293"/>
      <c r="D448" s="293"/>
      <c r="E448" s="293"/>
      <c r="F448" s="293"/>
      <c r="G448" s="293"/>
      <c r="H448" s="293"/>
      <c r="I448" s="293"/>
      <c r="J448" s="294" t="str">
        <f>IFERROR(INDEX(Číselník!$A$1:$B$100,MATCH(B448,Číselník!$B$1:$B$100,0),1),"—")</f>
        <v>—</v>
      </c>
      <c r="K448" s="294"/>
      <c r="L448" s="295"/>
      <c r="M448" s="296"/>
    </row>
    <row r="449" spans="2:13" x14ac:dyDescent="0.25">
      <c r="B449" s="292" t="s">
        <v>10</v>
      </c>
      <c r="C449" s="293"/>
      <c r="D449" s="293"/>
      <c r="E449" s="293"/>
      <c r="F449" s="293"/>
      <c r="G449" s="293"/>
      <c r="H449" s="293"/>
      <c r="I449" s="293"/>
      <c r="J449" s="294" t="str">
        <f>IFERROR(INDEX(Číselník!$A$1:$B$100,MATCH(B449,Číselník!$B$1:$B$100,0),1),"—")</f>
        <v>—</v>
      </c>
      <c r="K449" s="294"/>
      <c r="L449" s="295"/>
      <c r="M449" s="296"/>
    </row>
    <row r="450" spans="2:13" x14ac:dyDescent="0.25">
      <c r="B450" s="292" t="s">
        <v>10</v>
      </c>
      <c r="C450" s="293"/>
      <c r="D450" s="293"/>
      <c r="E450" s="293"/>
      <c r="F450" s="293"/>
      <c r="G450" s="293"/>
      <c r="H450" s="293"/>
      <c r="I450" s="293"/>
      <c r="J450" s="294" t="str">
        <f>IFERROR(INDEX(Číselník!$A$1:$B$100,MATCH(B450,Číselník!$B$1:$B$100,0),1),"—")</f>
        <v>—</v>
      </c>
      <c r="K450" s="294"/>
      <c r="L450" s="295"/>
      <c r="M450" s="296"/>
    </row>
    <row r="451" spans="2:13" x14ac:dyDescent="0.25">
      <c r="B451" s="292" t="s">
        <v>10</v>
      </c>
      <c r="C451" s="293"/>
      <c r="D451" s="293"/>
      <c r="E451" s="293"/>
      <c r="F451" s="293"/>
      <c r="G451" s="293"/>
      <c r="H451" s="293"/>
      <c r="I451" s="293"/>
      <c r="J451" s="294" t="str">
        <f>IFERROR(INDEX(Číselník!$A$1:$B$100,MATCH(B451,Číselník!$B$1:$B$100,0),1),"—")</f>
        <v>—</v>
      </c>
      <c r="K451" s="294"/>
      <c r="L451" s="295"/>
      <c r="M451" s="296"/>
    </row>
    <row r="452" spans="2:13" x14ac:dyDescent="0.25">
      <c r="B452" s="292"/>
      <c r="C452" s="293"/>
      <c r="D452" s="293"/>
      <c r="E452" s="293"/>
      <c r="F452" s="293"/>
      <c r="G452" s="293"/>
      <c r="H452" s="293"/>
      <c r="I452" s="293"/>
      <c r="J452" s="294" t="str">
        <f>IFERROR(INDEX(Číselník!$A$1:$B$100,MATCH(B452,Číselník!$B$1:$B$100,0),1),"—")</f>
        <v>—</v>
      </c>
      <c r="K452" s="294"/>
      <c r="L452" s="295"/>
      <c r="M452" s="296"/>
    </row>
    <row r="453" spans="2:13" x14ac:dyDescent="0.25">
      <c r="B453" s="292" t="s">
        <v>10</v>
      </c>
      <c r="C453" s="293"/>
      <c r="D453" s="293"/>
      <c r="E453" s="293"/>
      <c r="F453" s="293"/>
      <c r="G453" s="293"/>
      <c r="H453" s="293"/>
      <c r="I453" s="293"/>
      <c r="J453" s="294" t="str">
        <f>IFERROR(INDEX(Číselník!$A$1:$B$100,MATCH(B453,Číselník!$B$1:$B$100,0),1),"—")</f>
        <v>—</v>
      </c>
      <c r="K453" s="294"/>
      <c r="L453" s="295"/>
      <c r="M453" s="296"/>
    </row>
    <row r="454" spans="2:13" x14ac:dyDescent="0.25">
      <c r="B454" s="292" t="s">
        <v>10</v>
      </c>
      <c r="C454" s="293"/>
      <c r="D454" s="293"/>
      <c r="E454" s="293"/>
      <c r="F454" s="293"/>
      <c r="G454" s="293"/>
      <c r="H454" s="293"/>
      <c r="I454" s="293"/>
      <c r="J454" s="294" t="str">
        <f>IFERROR(INDEX(Číselník!$A$1:$B$100,MATCH(B454,Číselník!$B$1:$B$100,0),1),"—")</f>
        <v>—</v>
      </c>
      <c r="K454" s="294"/>
      <c r="L454" s="295"/>
      <c r="M454" s="296"/>
    </row>
    <row r="455" spans="2:13" x14ac:dyDescent="0.25">
      <c r="B455" s="292" t="s">
        <v>10</v>
      </c>
      <c r="C455" s="293"/>
      <c r="D455" s="293"/>
      <c r="E455" s="293"/>
      <c r="F455" s="293"/>
      <c r="G455" s="293"/>
      <c r="H455" s="293"/>
      <c r="I455" s="293"/>
      <c r="J455" s="294" t="str">
        <f>IFERROR(INDEX(Číselník!$A$1:$B$100,MATCH(B455,Číselník!$B$1:$B$100,0),1),"—")</f>
        <v>—</v>
      </c>
      <c r="K455" s="294"/>
      <c r="L455" s="295"/>
      <c r="M455" s="296"/>
    </row>
    <row r="456" spans="2:13" x14ac:dyDescent="0.25">
      <c r="B456" s="268" t="s">
        <v>72</v>
      </c>
      <c r="C456" s="269"/>
      <c r="D456" s="269"/>
      <c r="E456" s="269"/>
      <c r="F456" s="269"/>
      <c r="G456" s="269"/>
      <c r="H456" s="269"/>
      <c r="I456" s="269"/>
      <c r="J456" s="269"/>
      <c r="K456" s="269"/>
      <c r="L456" s="286">
        <f>SUM(L446:M455)</f>
        <v>0</v>
      </c>
      <c r="M456" s="287"/>
    </row>
    <row r="457" spans="2:13" x14ac:dyDescent="0.25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 x14ac:dyDescent="0.25">
      <c r="B458" s="22" t="s">
        <v>183</v>
      </c>
      <c r="M458" s="10"/>
    </row>
    <row r="459" spans="2:13" x14ac:dyDescent="0.25">
      <c r="B459" s="166" t="s">
        <v>156</v>
      </c>
      <c r="C459" s="167"/>
      <c r="D459" s="167"/>
      <c r="E459" s="167"/>
      <c r="F459" s="167"/>
      <c r="G459" s="167"/>
      <c r="H459" s="167"/>
      <c r="I459" s="167"/>
      <c r="J459" s="167" t="s">
        <v>157</v>
      </c>
      <c r="K459" s="167"/>
      <c r="L459" s="167" t="s">
        <v>181</v>
      </c>
      <c r="M459" s="184"/>
    </row>
    <row r="460" spans="2:13" x14ac:dyDescent="0.25">
      <c r="B460" s="292" t="s">
        <v>10</v>
      </c>
      <c r="C460" s="293"/>
      <c r="D460" s="293"/>
      <c r="E460" s="293"/>
      <c r="F460" s="293"/>
      <c r="G460" s="293"/>
      <c r="H460" s="293"/>
      <c r="I460" s="293"/>
      <c r="J460" s="294" t="str">
        <f>IFERROR(INDEX(Číselník!$A$1:$B$100,MATCH(B460,Číselník!$B$1:$B$100,0),1),"—")</f>
        <v>—</v>
      </c>
      <c r="K460" s="294"/>
      <c r="L460" s="295"/>
      <c r="M460" s="296"/>
    </row>
    <row r="461" spans="2:13" x14ac:dyDescent="0.25">
      <c r="B461" s="292" t="s">
        <v>10</v>
      </c>
      <c r="C461" s="293"/>
      <c r="D461" s="293"/>
      <c r="E461" s="293"/>
      <c r="F461" s="293"/>
      <c r="G461" s="293"/>
      <c r="H461" s="293"/>
      <c r="I461" s="293"/>
      <c r="J461" s="294" t="str">
        <f>IFERROR(INDEX(Číselník!$A$1:$B$100,MATCH(B461,Číselník!$B$1:$B$100,0),1),"—")</f>
        <v>—</v>
      </c>
      <c r="K461" s="294"/>
      <c r="L461" s="295"/>
      <c r="M461" s="296"/>
    </row>
    <row r="462" spans="2:13" x14ac:dyDescent="0.25">
      <c r="B462" s="292" t="s">
        <v>10</v>
      </c>
      <c r="C462" s="293"/>
      <c r="D462" s="293"/>
      <c r="E462" s="293"/>
      <c r="F462" s="293"/>
      <c r="G462" s="293"/>
      <c r="H462" s="293"/>
      <c r="I462" s="293"/>
      <c r="J462" s="294" t="str">
        <f>IFERROR(INDEX(Číselník!$A$1:$B$100,MATCH(B462,Číselník!$B$1:$B$100,0),1),"—")</f>
        <v>—</v>
      </c>
      <c r="K462" s="294"/>
      <c r="L462" s="295"/>
      <c r="M462" s="296"/>
    </row>
    <row r="463" spans="2:13" x14ac:dyDescent="0.25">
      <c r="B463" s="292" t="s">
        <v>10</v>
      </c>
      <c r="C463" s="293"/>
      <c r="D463" s="293"/>
      <c r="E463" s="293"/>
      <c r="F463" s="293"/>
      <c r="G463" s="293"/>
      <c r="H463" s="293"/>
      <c r="I463" s="293"/>
      <c r="J463" s="294" t="str">
        <f>IFERROR(INDEX(Číselník!$A$1:$B$100,MATCH(B463,Číselník!$B$1:$B$100,0),1),"—")</f>
        <v>—</v>
      </c>
      <c r="K463" s="294"/>
      <c r="L463" s="295"/>
      <c r="M463" s="296"/>
    </row>
    <row r="464" spans="2:13" x14ac:dyDescent="0.25">
      <c r="B464" s="292" t="s">
        <v>10</v>
      </c>
      <c r="C464" s="293"/>
      <c r="D464" s="293"/>
      <c r="E464" s="293"/>
      <c r="F464" s="293"/>
      <c r="G464" s="293"/>
      <c r="H464" s="293"/>
      <c r="I464" s="293"/>
      <c r="J464" s="294" t="str">
        <f>IFERROR(INDEX(Číselník!$A$1:$B$100,MATCH(B464,Číselník!$B$1:$B$100,0),1),"—")</f>
        <v>—</v>
      </c>
      <c r="K464" s="294"/>
      <c r="L464" s="295"/>
      <c r="M464" s="296"/>
    </row>
    <row r="465" spans="2:13" x14ac:dyDescent="0.25">
      <c r="B465" s="292" t="s">
        <v>10</v>
      </c>
      <c r="C465" s="293"/>
      <c r="D465" s="293"/>
      <c r="E465" s="293"/>
      <c r="F465" s="293"/>
      <c r="G465" s="293"/>
      <c r="H465" s="293"/>
      <c r="I465" s="293"/>
      <c r="J465" s="294" t="str">
        <f>IFERROR(INDEX(Číselník!$A$1:$B$100,MATCH(B465,Číselník!$B$1:$B$100,0),1),"—")</f>
        <v>—</v>
      </c>
      <c r="K465" s="294"/>
      <c r="L465" s="295"/>
      <c r="M465" s="296"/>
    </row>
    <row r="466" spans="2:13" x14ac:dyDescent="0.25">
      <c r="B466" s="292" t="s">
        <v>10</v>
      </c>
      <c r="C466" s="293"/>
      <c r="D466" s="293"/>
      <c r="E466" s="293"/>
      <c r="F466" s="293"/>
      <c r="G466" s="293"/>
      <c r="H466" s="293"/>
      <c r="I466" s="293"/>
      <c r="J466" s="294" t="str">
        <f>IFERROR(INDEX(Číselník!$A$1:$B$100,MATCH(B466,Číselník!$B$1:$B$100,0),1),"—")</f>
        <v>—</v>
      </c>
      <c r="K466" s="294"/>
      <c r="L466" s="295"/>
      <c r="M466" s="296"/>
    </row>
    <row r="467" spans="2:13" x14ac:dyDescent="0.25">
      <c r="B467" s="292" t="s">
        <v>10</v>
      </c>
      <c r="C467" s="293"/>
      <c r="D467" s="293"/>
      <c r="E467" s="293"/>
      <c r="F467" s="293"/>
      <c r="G467" s="293"/>
      <c r="H467" s="293"/>
      <c r="I467" s="293"/>
      <c r="J467" s="294" t="str">
        <f>IFERROR(INDEX(Číselník!$A$1:$B$100,MATCH(B467,Číselník!$B$1:$B$100,0),1),"—")</f>
        <v>—</v>
      </c>
      <c r="K467" s="294"/>
      <c r="L467" s="295"/>
      <c r="M467" s="296"/>
    </row>
    <row r="468" spans="2:13" x14ac:dyDescent="0.25">
      <c r="B468" s="292" t="s">
        <v>10</v>
      </c>
      <c r="C468" s="293"/>
      <c r="D468" s="293"/>
      <c r="E468" s="293"/>
      <c r="F468" s="293"/>
      <c r="G468" s="293"/>
      <c r="H468" s="293"/>
      <c r="I468" s="293"/>
      <c r="J468" s="294" t="str">
        <f>IFERROR(INDEX(Číselník!$A$1:$B$100,MATCH(B468,Číselník!$B$1:$B$100,0),1),"—")</f>
        <v>—</v>
      </c>
      <c r="K468" s="294"/>
      <c r="L468" s="295"/>
      <c r="M468" s="296"/>
    </row>
    <row r="469" spans="2:13" x14ac:dyDescent="0.25">
      <c r="B469" s="292" t="s">
        <v>10</v>
      </c>
      <c r="C469" s="293"/>
      <c r="D469" s="293"/>
      <c r="E469" s="293"/>
      <c r="F469" s="293"/>
      <c r="G469" s="293"/>
      <c r="H469" s="293"/>
      <c r="I469" s="293"/>
      <c r="J469" s="294" t="str">
        <f>IFERROR(INDEX(Číselník!$A$1:$B$100,MATCH(B469,Číselník!$B$1:$B$100,0),1),"—")</f>
        <v>—</v>
      </c>
      <c r="K469" s="294"/>
      <c r="L469" s="295"/>
      <c r="M469" s="296"/>
    </row>
    <row r="470" spans="2:13" x14ac:dyDescent="0.25">
      <c r="B470" s="268" t="s">
        <v>72</v>
      </c>
      <c r="C470" s="269"/>
      <c r="D470" s="269"/>
      <c r="E470" s="269"/>
      <c r="F470" s="269"/>
      <c r="G470" s="269"/>
      <c r="H470" s="269"/>
      <c r="I470" s="269"/>
      <c r="J470" s="269"/>
      <c r="K470" s="269"/>
      <c r="L470" s="286">
        <f>SUM(L460:M469)</f>
        <v>0</v>
      </c>
      <c r="M470" s="287"/>
    </row>
    <row r="471" spans="2:13" x14ac:dyDescent="0.25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 x14ac:dyDescent="0.25">
      <c r="B472" s="22" t="s">
        <v>184</v>
      </c>
      <c r="M472" s="10"/>
    </row>
    <row r="473" spans="2:13" x14ac:dyDescent="0.25">
      <c r="B473" s="311" t="s">
        <v>185</v>
      </c>
      <c r="C473" s="312"/>
      <c r="D473" s="312"/>
      <c r="E473" s="312"/>
      <c r="F473" s="312"/>
      <c r="G473" s="312"/>
      <c r="H473" s="312"/>
      <c r="I473" s="312"/>
      <c r="J473" s="312"/>
      <c r="K473" s="312"/>
      <c r="L473" s="305"/>
      <c r="M473" s="306"/>
    </row>
    <row r="474" spans="2:13" x14ac:dyDescent="0.25">
      <c r="B474" s="309" t="s">
        <v>186</v>
      </c>
      <c r="C474" s="310"/>
      <c r="D474" s="310"/>
      <c r="E474" s="310"/>
      <c r="F474" s="310"/>
      <c r="G474" s="310"/>
      <c r="H474" s="310"/>
      <c r="I474" s="310"/>
      <c r="J474" s="310"/>
      <c r="K474" s="310"/>
      <c r="L474" s="303"/>
      <c r="M474" s="304"/>
    </row>
    <row r="475" spans="2:13" x14ac:dyDescent="0.25">
      <c r="B475" s="307" t="s">
        <v>187</v>
      </c>
      <c r="C475" s="308"/>
      <c r="D475" s="308"/>
      <c r="E475" s="308"/>
      <c r="F475" s="308"/>
      <c r="G475" s="308"/>
      <c r="H475" s="308"/>
      <c r="I475" s="308"/>
      <c r="J475" s="308"/>
      <c r="K475" s="308"/>
      <c r="L475" s="301"/>
      <c r="M475" s="302"/>
    </row>
    <row r="476" spans="2:13" x14ac:dyDescent="0.25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 x14ac:dyDescent="0.25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 x14ac:dyDescent="0.25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 x14ac:dyDescent="0.25">
      <c r="B479" s="278" t="s">
        <v>138</v>
      </c>
      <c r="C479" s="273"/>
      <c r="D479" s="273"/>
      <c r="E479" s="273"/>
      <c r="F479" s="273"/>
      <c r="G479" s="273" t="s">
        <v>153</v>
      </c>
      <c r="H479" s="273"/>
      <c r="I479" s="273" t="s">
        <v>139</v>
      </c>
      <c r="J479" s="273"/>
      <c r="K479" s="54" t="s">
        <v>140</v>
      </c>
      <c r="L479" s="273" t="s">
        <v>141</v>
      </c>
      <c r="M479" s="274"/>
    </row>
    <row r="480" spans="2:13" x14ac:dyDescent="0.25">
      <c r="B480" s="154" t="s">
        <v>142</v>
      </c>
      <c r="C480" s="155"/>
      <c r="D480" s="155"/>
      <c r="E480" s="155"/>
      <c r="F480" s="155"/>
      <c r="G480" s="271"/>
      <c r="H480" s="271"/>
      <c r="I480" s="271"/>
      <c r="J480" s="271"/>
      <c r="K480" s="55"/>
      <c r="L480" s="271">
        <f>G480+I480-K480</f>
        <v>0</v>
      </c>
      <c r="M480" s="272"/>
    </row>
    <row r="481" spans="2:13" x14ac:dyDescent="0.25">
      <c r="B481" s="154" t="s">
        <v>143</v>
      </c>
      <c r="C481" s="155"/>
      <c r="D481" s="155"/>
      <c r="E481" s="155"/>
      <c r="F481" s="155"/>
      <c r="G481" s="271"/>
      <c r="H481" s="271"/>
      <c r="I481" s="271"/>
      <c r="J481" s="271"/>
      <c r="K481" s="55"/>
      <c r="L481" s="271">
        <f t="shared" ref="L481:L490" si="46">G481+I481-K481</f>
        <v>0</v>
      </c>
      <c r="M481" s="272"/>
    </row>
    <row r="482" spans="2:13" x14ac:dyDescent="0.25">
      <c r="B482" s="154" t="s">
        <v>144</v>
      </c>
      <c r="C482" s="155"/>
      <c r="D482" s="155"/>
      <c r="E482" s="155"/>
      <c r="F482" s="155"/>
      <c r="G482" s="271"/>
      <c r="H482" s="271"/>
      <c r="I482" s="271"/>
      <c r="J482" s="271"/>
      <c r="K482" s="55"/>
      <c r="L482" s="271">
        <f t="shared" si="46"/>
        <v>0</v>
      </c>
      <c r="M482" s="272"/>
    </row>
    <row r="483" spans="2:13" x14ac:dyDescent="0.25">
      <c r="B483" s="154" t="s">
        <v>145</v>
      </c>
      <c r="C483" s="155"/>
      <c r="D483" s="155"/>
      <c r="E483" s="155"/>
      <c r="F483" s="155"/>
      <c r="G483" s="271"/>
      <c r="H483" s="271"/>
      <c r="I483" s="271"/>
      <c r="J483" s="271"/>
      <c r="K483" s="55"/>
      <c r="L483" s="271">
        <f t="shared" si="46"/>
        <v>0</v>
      </c>
      <c r="M483" s="272"/>
    </row>
    <row r="484" spans="2:13" x14ac:dyDescent="0.25">
      <c r="B484" s="154" t="s">
        <v>146</v>
      </c>
      <c r="C484" s="155"/>
      <c r="D484" s="155"/>
      <c r="E484" s="155"/>
      <c r="F484" s="155"/>
      <c r="G484" s="271"/>
      <c r="H484" s="271"/>
      <c r="I484" s="271"/>
      <c r="J484" s="271"/>
      <c r="K484" s="55"/>
      <c r="L484" s="271">
        <f t="shared" si="46"/>
        <v>0</v>
      </c>
      <c r="M484" s="272"/>
    </row>
    <row r="485" spans="2:13" x14ac:dyDescent="0.25">
      <c r="B485" s="154" t="s">
        <v>147</v>
      </c>
      <c r="C485" s="155"/>
      <c r="D485" s="155"/>
      <c r="E485" s="155"/>
      <c r="F485" s="155"/>
      <c r="G485" s="271"/>
      <c r="H485" s="271"/>
      <c r="I485" s="271"/>
      <c r="J485" s="271"/>
      <c r="K485" s="55"/>
      <c r="L485" s="271">
        <f t="shared" si="46"/>
        <v>0</v>
      </c>
      <c r="M485" s="272"/>
    </row>
    <row r="486" spans="2:13" x14ac:dyDescent="0.25">
      <c r="B486" s="154" t="s">
        <v>148</v>
      </c>
      <c r="C486" s="155"/>
      <c r="D486" s="155"/>
      <c r="E486" s="155"/>
      <c r="F486" s="155"/>
      <c r="G486" s="271"/>
      <c r="H486" s="271"/>
      <c r="I486" s="271"/>
      <c r="J486" s="271"/>
      <c r="K486" s="55"/>
      <c r="L486" s="271">
        <f t="shared" si="46"/>
        <v>0</v>
      </c>
      <c r="M486" s="272"/>
    </row>
    <row r="487" spans="2:13" x14ac:dyDescent="0.25">
      <c r="B487" s="154" t="s">
        <v>154</v>
      </c>
      <c r="C487" s="155"/>
      <c r="D487" s="155"/>
      <c r="E487" s="155"/>
      <c r="F487" s="155"/>
      <c r="G487" s="271"/>
      <c r="H487" s="271"/>
      <c r="I487" s="271"/>
      <c r="J487" s="271"/>
      <c r="K487" s="55"/>
      <c r="L487" s="271">
        <f t="shared" si="46"/>
        <v>0</v>
      </c>
      <c r="M487" s="272"/>
    </row>
    <row r="488" spans="2:13" x14ac:dyDescent="0.25">
      <c r="B488" s="154" t="s">
        <v>149</v>
      </c>
      <c r="C488" s="155"/>
      <c r="D488" s="155"/>
      <c r="E488" s="155"/>
      <c r="F488" s="155"/>
      <c r="G488" s="271"/>
      <c r="H488" s="271"/>
      <c r="I488" s="271"/>
      <c r="J488" s="271"/>
      <c r="K488" s="55"/>
      <c r="L488" s="271">
        <f t="shared" si="46"/>
        <v>0</v>
      </c>
      <c r="M488" s="272"/>
    </row>
    <row r="489" spans="2:13" x14ac:dyDescent="0.25">
      <c r="B489" s="154" t="s">
        <v>195</v>
      </c>
      <c r="C489" s="155"/>
      <c r="D489" s="155"/>
      <c r="E489" s="155"/>
      <c r="F489" s="155"/>
      <c r="G489" s="271"/>
      <c r="H489" s="271"/>
      <c r="I489" s="271"/>
      <c r="J489" s="271"/>
      <c r="K489" s="55"/>
      <c r="L489" s="271">
        <f t="shared" si="46"/>
        <v>0</v>
      </c>
      <c r="M489" s="272"/>
    </row>
    <row r="490" spans="2:13" x14ac:dyDescent="0.25">
      <c r="B490" s="154" t="s">
        <v>150</v>
      </c>
      <c r="C490" s="155"/>
      <c r="D490" s="155"/>
      <c r="E490" s="155"/>
      <c r="F490" s="155"/>
      <c r="G490" s="271"/>
      <c r="H490" s="271"/>
      <c r="I490" s="271"/>
      <c r="J490" s="271"/>
      <c r="K490" s="55"/>
      <c r="L490" s="271">
        <f t="shared" si="46"/>
        <v>0</v>
      </c>
      <c r="M490" s="272"/>
    </row>
    <row r="491" spans="2:13" x14ac:dyDescent="0.25">
      <c r="B491" s="154" t="s">
        <v>151</v>
      </c>
      <c r="C491" s="155"/>
      <c r="D491" s="155"/>
      <c r="E491" s="155"/>
      <c r="F491" s="155"/>
      <c r="G491" s="271"/>
      <c r="H491" s="271"/>
      <c r="I491" s="271"/>
      <c r="J491" s="271"/>
      <c r="K491" s="55"/>
      <c r="L491" s="271">
        <f>G491+I491-K491</f>
        <v>0</v>
      </c>
      <c r="M491" s="272"/>
    </row>
    <row r="492" spans="2:13" ht="15" customHeight="1" x14ac:dyDescent="0.25">
      <c r="B492" s="154" t="s">
        <v>155</v>
      </c>
      <c r="C492" s="155"/>
      <c r="D492" s="155"/>
      <c r="E492" s="155"/>
      <c r="F492" s="155"/>
      <c r="G492" s="333"/>
      <c r="H492" s="334"/>
      <c r="I492" s="334"/>
      <c r="J492" s="334"/>
      <c r="K492" s="335"/>
      <c r="L492" s="271"/>
      <c r="M492" s="272"/>
    </row>
    <row r="493" spans="2:13" x14ac:dyDescent="0.25">
      <c r="B493" s="279" t="s">
        <v>152</v>
      </c>
      <c r="C493" s="280"/>
      <c r="D493" s="280"/>
      <c r="E493" s="280"/>
      <c r="F493" s="280"/>
      <c r="G493" s="275">
        <f>SUM(G480:H492)</f>
        <v>0</v>
      </c>
      <c r="H493" s="275"/>
      <c r="I493" s="275">
        <f>SUM(I480:J492)</f>
        <v>0</v>
      </c>
      <c r="J493" s="275"/>
      <c r="K493" s="56">
        <f>SUM(K480:K492)</f>
        <v>0</v>
      </c>
      <c r="L493" s="276">
        <f>SUM(L480:M492)</f>
        <v>0</v>
      </c>
      <c r="M493" s="277"/>
    </row>
    <row r="494" spans="2:13" x14ac:dyDescent="0.25">
      <c r="B494" s="9"/>
      <c r="M494" s="10"/>
    </row>
    <row r="495" spans="2:13" x14ac:dyDescent="0.25">
      <c r="B495" s="14" t="s">
        <v>190</v>
      </c>
      <c r="M495" s="10"/>
    </row>
    <row r="496" spans="2:13" x14ac:dyDescent="0.25">
      <c r="B496" s="319" t="s">
        <v>206</v>
      </c>
      <c r="C496" s="320"/>
      <c r="D496" s="320"/>
      <c r="E496" s="320"/>
      <c r="F496" s="320"/>
      <c r="G496" s="320"/>
      <c r="H496" s="320"/>
      <c r="I496" s="320"/>
      <c r="J496" s="320"/>
      <c r="K496" s="320"/>
      <c r="L496" s="320"/>
      <c r="M496" s="321"/>
    </row>
    <row r="497" spans="2:13" x14ac:dyDescent="0.25">
      <c r="B497" s="322"/>
      <c r="C497" s="323"/>
      <c r="D497" s="323"/>
      <c r="E497" s="323"/>
      <c r="F497" s="323"/>
      <c r="G497" s="323"/>
      <c r="H497" s="323"/>
      <c r="I497" s="323"/>
      <c r="J497" s="323"/>
      <c r="K497" s="323"/>
      <c r="L497" s="323"/>
      <c r="M497" s="324"/>
    </row>
    <row r="498" spans="2:13" x14ac:dyDescent="0.25">
      <c r="B498" s="322"/>
      <c r="C498" s="323"/>
      <c r="D498" s="323"/>
      <c r="E498" s="323"/>
      <c r="F498" s="323"/>
      <c r="G498" s="323"/>
      <c r="H498" s="323"/>
      <c r="I498" s="323"/>
      <c r="J498" s="323"/>
      <c r="K498" s="323"/>
      <c r="L498" s="323"/>
      <c r="M498" s="324"/>
    </row>
    <row r="499" spans="2:13" x14ac:dyDescent="0.25">
      <c r="B499" s="322"/>
      <c r="C499" s="323"/>
      <c r="D499" s="323"/>
      <c r="E499" s="323"/>
      <c r="F499" s="323"/>
      <c r="G499" s="323"/>
      <c r="H499" s="323"/>
      <c r="I499" s="323"/>
      <c r="J499" s="323"/>
      <c r="K499" s="323"/>
      <c r="L499" s="323"/>
      <c r="M499" s="324"/>
    </row>
    <row r="500" spans="2:13" x14ac:dyDescent="0.25">
      <c r="B500" s="322"/>
      <c r="C500" s="323"/>
      <c r="D500" s="323"/>
      <c r="E500" s="323"/>
      <c r="F500" s="323"/>
      <c r="G500" s="323"/>
      <c r="H500" s="323"/>
      <c r="I500" s="323"/>
      <c r="J500" s="323"/>
      <c r="K500" s="323"/>
      <c r="L500" s="323"/>
      <c r="M500" s="324"/>
    </row>
    <row r="501" spans="2:13" x14ac:dyDescent="0.25">
      <c r="B501" s="322"/>
      <c r="C501" s="323"/>
      <c r="D501" s="323"/>
      <c r="E501" s="323"/>
      <c r="F501" s="323"/>
      <c r="G501" s="323"/>
      <c r="H501" s="323"/>
      <c r="I501" s="323"/>
      <c r="J501" s="323"/>
      <c r="K501" s="323"/>
      <c r="L501" s="323"/>
      <c r="M501" s="324"/>
    </row>
    <row r="502" spans="2:13" x14ac:dyDescent="0.25">
      <c r="B502" s="322"/>
      <c r="C502" s="323"/>
      <c r="D502" s="323"/>
      <c r="E502" s="323"/>
      <c r="F502" s="323"/>
      <c r="G502" s="323"/>
      <c r="H502" s="323"/>
      <c r="I502" s="323"/>
      <c r="J502" s="323"/>
      <c r="K502" s="323"/>
      <c r="L502" s="323"/>
      <c r="M502" s="324"/>
    </row>
    <row r="503" spans="2:13" x14ac:dyDescent="0.25">
      <c r="B503" s="322"/>
      <c r="C503" s="323"/>
      <c r="D503" s="323"/>
      <c r="E503" s="323"/>
      <c r="F503" s="323"/>
      <c r="G503" s="323"/>
      <c r="H503" s="323"/>
      <c r="I503" s="323"/>
      <c r="J503" s="323"/>
      <c r="K503" s="323"/>
      <c r="L503" s="323"/>
      <c r="M503" s="324"/>
    </row>
    <row r="504" spans="2:13" x14ac:dyDescent="0.25">
      <c r="B504" s="322"/>
      <c r="C504" s="323"/>
      <c r="D504" s="323"/>
      <c r="E504" s="323"/>
      <c r="F504" s="323"/>
      <c r="G504" s="323"/>
      <c r="H504" s="323"/>
      <c r="I504" s="323"/>
      <c r="J504" s="323"/>
      <c r="K504" s="323"/>
      <c r="L504" s="323"/>
      <c r="M504" s="324"/>
    </row>
    <row r="505" spans="2:13" x14ac:dyDescent="0.25">
      <c r="B505" s="322"/>
      <c r="C505" s="323"/>
      <c r="D505" s="323"/>
      <c r="E505" s="323"/>
      <c r="F505" s="323"/>
      <c r="G505" s="323"/>
      <c r="H505" s="323"/>
      <c r="I505" s="323"/>
      <c r="J505" s="323"/>
      <c r="K505" s="323"/>
      <c r="L505" s="323"/>
      <c r="M505" s="324"/>
    </row>
    <row r="506" spans="2:13" x14ac:dyDescent="0.25">
      <c r="B506" s="322"/>
      <c r="C506" s="323"/>
      <c r="D506" s="323"/>
      <c r="E506" s="323"/>
      <c r="F506" s="323"/>
      <c r="G506" s="323"/>
      <c r="H506" s="323"/>
      <c r="I506" s="323"/>
      <c r="J506" s="323"/>
      <c r="K506" s="323"/>
      <c r="L506" s="323"/>
      <c r="M506" s="324"/>
    </row>
    <row r="507" spans="2:13" x14ac:dyDescent="0.25">
      <c r="B507" s="322"/>
      <c r="C507" s="323"/>
      <c r="D507" s="323"/>
      <c r="E507" s="323"/>
      <c r="F507" s="323"/>
      <c r="G507" s="323"/>
      <c r="H507" s="323"/>
      <c r="I507" s="323"/>
      <c r="J507" s="323"/>
      <c r="K507" s="323"/>
      <c r="L507" s="323"/>
      <c r="M507" s="324"/>
    </row>
    <row r="508" spans="2:13" x14ac:dyDescent="0.25">
      <c r="B508" s="322"/>
      <c r="C508" s="323"/>
      <c r="D508" s="323"/>
      <c r="E508" s="323"/>
      <c r="F508" s="323"/>
      <c r="G508" s="323"/>
      <c r="H508" s="323"/>
      <c r="I508" s="323"/>
      <c r="J508" s="323"/>
      <c r="K508" s="323"/>
      <c r="L508" s="323"/>
      <c r="M508" s="324"/>
    </row>
    <row r="509" spans="2:13" x14ac:dyDescent="0.25">
      <c r="B509" s="322"/>
      <c r="C509" s="323"/>
      <c r="D509" s="323"/>
      <c r="E509" s="323"/>
      <c r="F509" s="323"/>
      <c r="G509" s="323"/>
      <c r="H509" s="323"/>
      <c r="I509" s="323"/>
      <c r="J509" s="323"/>
      <c r="K509" s="323"/>
      <c r="L509" s="323"/>
      <c r="M509" s="324"/>
    </row>
    <row r="510" spans="2:13" x14ac:dyDescent="0.25">
      <c r="B510" s="322"/>
      <c r="C510" s="323"/>
      <c r="D510" s="323"/>
      <c r="E510" s="323"/>
      <c r="F510" s="323"/>
      <c r="G510" s="323"/>
      <c r="H510" s="323"/>
      <c r="I510" s="323"/>
      <c r="J510" s="323"/>
      <c r="K510" s="323"/>
      <c r="L510" s="323"/>
      <c r="M510" s="324"/>
    </row>
    <row r="511" spans="2:13" x14ac:dyDescent="0.25">
      <c r="B511" s="322"/>
      <c r="C511" s="323"/>
      <c r="D511" s="323"/>
      <c r="E511" s="323"/>
      <c r="F511" s="323"/>
      <c r="G511" s="323"/>
      <c r="H511" s="323"/>
      <c r="I511" s="323"/>
      <c r="J511" s="323"/>
      <c r="K511" s="323"/>
      <c r="L511" s="323"/>
      <c r="M511" s="324"/>
    </row>
    <row r="512" spans="2:13" x14ac:dyDescent="0.25">
      <c r="B512" s="322"/>
      <c r="C512" s="323"/>
      <c r="D512" s="323"/>
      <c r="E512" s="323"/>
      <c r="F512" s="323"/>
      <c r="G512" s="323"/>
      <c r="H512" s="323"/>
      <c r="I512" s="323"/>
      <c r="J512" s="323"/>
      <c r="K512" s="323"/>
      <c r="L512" s="323"/>
      <c r="M512" s="324"/>
    </row>
    <row r="513" spans="2:13" x14ac:dyDescent="0.25">
      <c r="B513" s="322"/>
      <c r="C513" s="323"/>
      <c r="D513" s="323"/>
      <c r="E513" s="323"/>
      <c r="F513" s="323"/>
      <c r="G513" s="323"/>
      <c r="H513" s="323"/>
      <c r="I513" s="323"/>
      <c r="J513" s="323"/>
      <c r="K513" s="323"/>
      <c r="L513" s="323"/>
      <c r="M513" s="324"/>
    </row>
    <row r="514" spans="2:13" x14ac:dyDescent="0.25">
      <c r="B514" s="322"/>
      <c r="C514" s="323"/>
      <c r="D514" s="323"/>
      <c r="E514" s="323"/>
      <c r="F514" s="323"/>
      <c r="G514" s="323"/>
      <c r="H514" s="323"/>
      <c r="I514" s="323"/>
      <c r="J514" s="323"/>
      <c r="K514" s="323"/>
      <c r="L514" s="323"/>
      <c r="M514" s="324"/>
    </row>
    <row r="515" spans="2:13" x14ac:dyDescent="0.25">
      <c r="B515" s="322"/>
      <c r="C515" s="323"/>
      <c r="D515" s="323"/>
      <c r="E515" s="323"/>
      <c r="F515" s="323"/>
      <c r="G515" s="323"/>
      <c r="H515" s="323"/>
      <c r="I515" s="323"/>
      <c r="J515" s="323"/>
      <c r="K515" s="323"/>
      <c r="L515" s="323"/>
      <c r="M515" s="324"/>
    </row>
    <row r="516" spans="2:13" x14ac:dyDescent="0.25">
      <c r="B516" s="322"/>
      <c r="C516" s="323"/>
      <c r="D516" s="323"/>
      <c r="E516" s="323"/>
      <c r="F516" s="323"/>
      <c r="G516" s="323"/>
      <c r="H516" s="323"/>
      <c r="I516" s="323"/>
      <c r="J516" s="323"/>
      <c r="K516" s="323"/>
      <c r="L516" s="323"/>
      <c r="M516" s="324"/>
    </row>
    <row r="517" spans="2:13" x14ac:dyDescent="0.25">
      <c r="B517" s="322"/>
      <c r="C517" s="323"/>
      <c r="D517" s="323"/>
      <c r="E517" s="323"/>
      <c r="F517" s="323"/>
      <c r="G517" s="323"/>
      <c r="H517" s="323"/>
      <c r="I517" s="323"/>
      <c r="J517" s="323"/>
      <c r="K517" s="323"/>
      <c r="L517" s="323"/>
      <c r="M517" s="324"/>
    </row>
    <row r="518" spans="2:13" x14ac:dyDescent="0.25">
      <c r="B518" s="322"/>
      <c r="C518" s="323"/>
      <c r="D518" s="323"/>
      <c r="E518" s="323"/>
      <c r="F518" s="323"/>
      <c r="G518" s="323"/>
      <c r="H518" s="323"/>
      <c r="I518" s="323"/>
      <c r="J518" s="323"/>
      <c r="K518" s="323"/>
      <c r="L518" s="323"/>
      <c r="M518" s="324"/>
    </row>
    <row r="519" spans="2:13" x14ac:dyDescent="0.25">
      <c r="B519" s="322"/>
      <c r="C519" s="323"/>
      <c r="D519" s="323"/>
      <c r="E519" s="323"/>
      <c r="F519" s="323"/>
      <c r="G519" s="323"/>
      <c r="H519" s="323"/>
      <c r="I519" s="323"/>
      <c r="J519" s="323"/>
      <c r="K519" s="323"/>
      <c r="L519" s="323"/>
      <c r="M519" s="324"/>
    </row>
    <row r="520" spans="2:13" x14ac:dyDescent="0.25">
      <c r="B520" s="322"/>
      <c r="C520" s="323"/>
      <c r="D520" s="323"/>
      <c r="E520" s="323"/>
      <c r="F520" s="323"/>
      <c r="G520" s="323"/>
      <c r="H520" s="323"/>
      <c r="I520" s="323"/>
      <c r="J520" s="323"/>
      <c r="K520" s="323"/>
      <c r="L520" s="323"/>
      <c r="M520" s="324"/>
    </row>
    <row r="521" spans="2:13" x14ac:dyDescent="0.25">
      <c r="B521" s="322"/>
      <c r="C521" s="323"/>
      <c r="D521" s="323"/>
      <c r="E521" s="323"/>
      <c r="F521" s="323"/>
      <c r="G521" s="323"/>
      <c r="H521" s="323"/>
      <c r="I521" s="323"/>
      <c r="J521" s="323"/>
      <c r="K521" s="323"/>
      <c r="L521" s="323"/>
      <c r="M521" s="324"/>
    </row>
    <row r="522" spans="2:13" x14ac:dyDescent="0.25">
      <c r="B522" s="322"/>
      <c r="C522" s="323"/>
      <c r="D522" s="323"/>
      <c r="E522" s="323"/>
      <c r="F522" s="323"/>
      <c r="G522" s="323"/>
      <c r="H522" s="323"/>
      <c r="I522" s="323"/>
      <c r="J522" s="323"/>
      <c r="K522" s="323"/>
      <c r="L522" s="323"/>
      <c r="M522" s="324"/>
    </row>
    <row r="523" spans="2:13" x14ac:dyDescent="0.25">
      <c r="B523" s="322"/>
      <c r="C523" s="323"/>
      <c r="D523" s="323"/>
      <c r="E523" s="323"/>
      <c r="F523" s="323"/>
      <c r="G523" s="323"/>
      <c r="H523" s="323"/>
      <c r="I523" s="323"/>
      <c r="J523" s="323"/>
      <c r="K523" s="323"/>
      <c r="L523" s="323"/>
      <c r="M523" s="324"/>
    </row>
    <row r="524" spans="2:13" x14ac:dyDescent="0.25">
      <c r="B524" s="322"/>
      <c r="C524" s="323"/>
      <c r="D524" s="323"/>
      <c r="E524" s="323"/>
      <c r="F524" s="323"/>
      <c r="G524" s="323"/>
      <c r="H524" s="323"/>
      <c r="I524" s="323"/>
      <c r="J524" s="323"/>
      <c r="K524" s="323"/>
      <c r="L524" s="323"/>
      <c r="M524" s="324"/>
    </row>
    <row r="525" spans="2:13" x14ac:dyDescent="0.25">
      <c r="B525" s="322"/>
      <c r="C525" s="323"/>
      <c r="D525" s="323"/>
      <c r="E525" s="323"/>
      <c r="F525" s="323"/>
      <c r="G525" s="323"/>
      <c r="H525" s="323"/>
      <c r="I525" s="323"/>
      <c r="J525" s="323"/>
      <c r="K525" s="323"/>
      <c r="L525" s="323"/>
      <c r="M525" s="324"/>
    </row>
    <row r="526" spans="2:13" x14ac:dyDescent="0.25">
      <c r="B526" s="325"/>
      <c r="C526" s="326"/>
      <c r="D526" s="326"/>
      <c r="E526" s="326"/>
      <c r="F526" s="326"/>
      <c r="G526" s="326"/>
      <c r="H526" s="326"/>
      <c r="I526" s="326"/>
      <c r="J526" s="326"/>
      <c r="K526" s="326"/>
      <c r="L526" s="326"/>
      <c r="M526" s="327"/>
    </row>
  </sheetData>
  <mergeCells count="726"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154:M159"/>
    <mergeCell ref="I165:J165"/>
    <mergeCell ref="D165:E165"/>
    <mergeCell ref="B164:C165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F23:H23"/>
    <mergeCell ref="J23:K23"/>
    <mergeCell ref="B26:M27"/>
    <mergeCell ref="B98:M102"/>
    <mergeCell ref="H74:M76"/>
    <mergeCell ref="F55:M55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H341:I341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42:E342"/>
    <mergeCell ref="F342:G342"/>
    <mergeCell ref="B343:E343"/>
    <mergeCell ref="F343:G343"/>
    <mergeCell ref="H342:I342"/>
    <mergeCell ref="H343:I343"/>
    <mergeCell ref="H344:I344"/>
    <mergeCell ref="B347:E347"/>
    <mergeCell ref="F347:G347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</mergeCells>
  <conditionalFormatting sqref="B166:B180 B185">
    <cfRule type="expression" dxfId="5" priority="4">
      <formula>M166=0</formula>
    </cfRule>
  </conditionalFormatting>
  <conditionalFormatting sqref="C1">
    <cfRule type="expression" dxfId="4" priority="16">
      <formula>AND(B1="IČO=",CELL("type",C1)="b")</formula>
    </cfRule>
  </conditionalFormatting>
  <conditionalFormatting sqref="C2">
    <cfRule type="expression" dxfId="3" priority="17">
      <formula>AND(B2="DIČ=",CELL("type",C2)="b")</formula>
    </cfRule>
  </conditionalFormatting>
  <conditionalFormatting sqref="M166:M178">
    <cfRule type="expression" dxfId="2" priority="18">
      <formula>X172=0</formula>
    </cfRule>
  </conditionalFormatting>
  <conditionalFormatting sqref="M179:M185">
    <cfRule type="expression" dxfId="1" priority="20">
      <formula>X186=0</formula>
    </cfRule>
  </conditionalFormatting>
  <conditionalFormatting sqref="M199:M217">
    <cfRule type="expression" dxfId="0" priority="5">
      <formula>$M199=0</formula>
    </cfRule>
  </conditionalFormatting>
  <dataValidations disablePrompts="1" count="2">
    <dataValidation type="list" allowBlank="1" showInputMessage="1" showErrorMessage="1" sqref="B446:B455 C455:I455 C446:I446 B460:B469 C469:I469 C460:I460 C430:I430 C439:I439 B430:B439" xr:uid="{00000000-0002-0000-0100-000000000000}">
      <formula1>INDIRECT("CPA")</formula1>
    </dataValidation>
    <dataValidation type="list" allowBlank="1" showInputMessage="1" showErrorMessage="1" sqref="D9:D10" xr:uid="{00000000-0002-0000-0100-000001000000}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37AD-5F5E-4318-841D-F45F47FE4F22}">
  <sheetPr>
    <tabColor rgb="FF00B0F0"/>
  </sheetPr>
  <dimension ref="A2:A12"/>
  <sheetViews>
    <sheetView workbookViewId="0">
      <selection activeCell="J19" sqref="J19"/>
    </sheetView>
  </sheetViews>
  <sheetFormatPr defaultRowHeight="15" x14ac:dyDescent="0.25"/>
  <sheetData>
    <row r="2" spans="1:1" x14ac:dyDescent="0.25">
      <c r="A2" t="s">
        <v>215</v>
      </c>
    </row>
    <row r="4" spans="1:1" x14ac:dyDescent="0.25">
      <c r="A4" t="s">
        <v>212</v>
      </c>
    </row>
    <row r="6" spans="1:1" x14ac:dyDescent="0.25">
      <c r="A6" t="s">
        <v>207</v>
      </c>
    </row>
    <row r="7" spans="1:1" x14ac:dyDescent="0.25">
      <c r="A7" t="s">
        <v>208</v>
      </c>
    </row>
    <row r="8" spans="1:1" x14ac:dyDescent="0.25">
      <c r="A8" t="s">
        <v>209</v>
      </c>
    </row>
    <row r="10" spans="1:1" x14ac:dyDescent="0.25">
      <c r="A10" t="s">
        <v>210</v>
      </c>
    </row>
    <row r="12" spans="1:1" x14ac:dyDescent="0.25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Admin</cp:lastModifiedBy>
  <cp:lastPrinted>2024-03-04T15:04:03Z</cp:lastPrinted>
  <dcterms:created xsi:type="dcterms:W3CDTF">2020-03-30T09:17:12Z</dcterms:created>
  <dcterms:modified xsi:type="dcterms:W3CDTF">2024-07-01T09:56:52Z</dcterms:modified>
</cp:coreProperties>
</file>