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216" windowWidth="19152" windowHeight="11412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52511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DA687" i="3" s="1"/>
  <c r="CB687" i="3" s="1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DA558" i="3" s="1"/>
  <c r="CB558" i="3" s="1"/>
  <c r="CX557" i="3"/>
  <c r="CX556" i="3"/>
  <c r="CX548" i="3"/>
  <c r="CX547" i="3"/>
  <c r="CX546" i="3"/>
  <c r="CX545" i="3"/>
  <c r="CX544" i="3"/>
  <c r="CX543" i="3"/>
  <c r="CX542" i="3"/>
  <c r="CX541" i="3"/>
  <c r="CX540" i="3"/>
  <c r="CW512" i="3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CW396" i="3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DA387" i="3" s="1"/>
  <c r="CB387" i="3" s="1"/>
  <c r="CW386" i="3"/>
  <c r="CW385" i="3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/>
  <c r="CB47" i="3" s="1"/>
  <c r="CW46" i="3"/>
  <c r="DA46" i="3" s="1"/>
  <c r="CB46" i="3" s="1"/>
  <c r="CW45" i="3"/>
  <c r="DA45" i="3"/>
  <c r="CB45" i="3" s="1"/>
  <c r="CW44" i="3"/>
  <c r="CW43" i="3"/>
  <c r="DA43" i="3"/>
  <c r="CB43" i="3" s="1"/>
  <c r="CW42" i="3"/>
  <c r="DA42" i="3" s="1"/>
  <c r="CB42" i="3" s="1"/>
  <c r="CZ40" i="3"/>
  <c r="CZ39" i="3"/>
  <c r="CW39" i="3"/>
  <c r="CZ38" i="3"/>
  <c r="CW38" i="3"/>
  <c r="DA38" i="3" s="1"/>
  <c r="CB38" i="3" s="1"/>
  <c r="CZ37" i="3"/>
  <c r="CW37" i="3"/>
  <c r="CW36" i="3"/>
  <c r="CZ36" i="3"/>
  <c r="CZ35" i="3"/>
  <c r="CW12" i="3"/>
  <c r="DA12" i="3" s="1"/>
  <c r="CB12" i="3" s="1"/>
  <c r="CW13" i="3"/>
  <c r="DA13" i="3" s="1"/>
  <c r="CB13" i="3" s="1"/>
  <c r="CW14" i="3"/>
  <c r="DA14" i="3"/>
  <c r="CB14" i="3" s="1"/>
  <c r="CW15" i="3"/>
  <c r="DA15" i="3" s="1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CW630" i="3"/>
  <c r="CW629" i="3"/>
  <c r="CW628" i="3"/>
  <c r="CW627" i="3"/>
  <c r="CW626" i="3"/>
  <c r="CW625" i="3"/>
  <c r="DA625" i="3"/>
  <c r="CB625" i="3" s="1"/>
  <c r="CW624" i="3"/>
  <c r="CW623" i="3"/>
  <c r="CW622" i="3"/>
  <c r="CW621" i="3"/>
  <c r="DA621" i="3"/>
  <c r="CB621" i="3" s="1"/>
  <c r="CW619" i="3"/>
  <c r="CZ618" i="3"/>
  <c r="CZ617" i="3"/>
  <c r="BM651" i="3"/>
  <c r="AY651" i="3"/>
  <c r="AK651" i="3"/>
  <c r="CZ616" i="3"/>
  <c r="CZ593" i="3"/>
  <c r="CW593" i="3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DA522" i="3" s="1"/>
  <c r="CB522" i="3" s="1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CW506" i="3"/>
  <c r="CW505" i="3"/>
  <c r="CW504" i="3"/>
  <c r="CW503" i="3"/>
  <c r="CW502" i="3"/>
  <c r="CW501" i="3"/>
  <c r="CW500" i="3"/>
  <c r="DA500" i="3" s="1"/>
  <c r="CB500" i="3" s="1"/>
  <c r="CW499" i="3"/>
  <c r="CW498" i="3"/>
  <c r="CW497" i="3"/>
  <c r="CW496" i="3"/>
  <c r="CW495" i="3"/>
  <c r="DA495" i="3" s="1"/>
  <c r="CB495" i="3"/>
  <c r="CW494" i="3"/>
  <c r="CW493" i="3"/>
  <c r="DA493" i="3" s="1"/>
  <c r="CB493" i="3" s="1"/>
  <c r="CW492" i="3"/>
  <c r="CW491" i="3"/>
  <c r="CW490" i="3"/>
  <c r="CW489" i="3"/>
  <c r="DA489" i="3" s="1"/>
  <c r="CB489" i="3" s="1"/>
  <c r="CW488" i="3"/>
  <c r="CW487" i="3"/>
  <c r="CW486" i="3"/>
  <c r="CW485" i="3"/>
  <c r="CW484" i="3"/>
  <c r="CW483" i="3"/>
  <c r="CW482" i="3"/>
  <c r="DA482" i="3" s="1"/>
  <c r="CB482" i="3" s="1"/>
  <c r="CW481" i="3"/>
  <c r="CW480" i="3"/>
  <c r="CW479" i="3"/>
  <c r="DA479" i="3" s="1"/>
  <c r="CB479" i="3" s="1"/>
  <c r="CW478" i="3"/>
  <c r="CW477" i="3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DA464" i="3" s="1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DA347" i="3" s="1"/>
  <c r="CB347" i="3" s="1"/>
  <c r="CX346" i="3"/>
  <c r="CX345" i="3"/>
  <c r="CX344" i="3"/>
  <c r="DA344" i="3" s="1"/>
  <c r="CB344" i="3" s="1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DA24" i="3" s="1"/>
  <c r="CB24" i="3" s="1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CW22" i="3"/>
  <c r="BH14" i="3"/>
  <c r="CW21" i="3"/>
  <c r="CW20" i="3"/>
  <c r="CW19" i="3"/>
  <c r="DA19" i="3" s="1"/>
  <c r="CB19" i="3" s="1"/>
  <c r="CW18" i="3"/>
  <c r="CW17" i="3"/>
  <c r="CW16" i="3"/>
  <c r="CX21" i="3"/>
  <c r="CX17" i="3"/>
  <c r="CZ145" i="3"/>
  <c r="CZ144" i="3"/>
  <c r="CZ143" i="3"/>
  <c r="CZ142" i="3"/>
  <c r="CW142" i="3"/>
  <c r="DA142" i="3"/>
  <c r="CB142" i="3" s="1"/>
  <c r="CZ141" i="3"/>
  <c r="CW141" i="3"/>
  <c r="DA141" i="3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CX432" i="3" s="1"/>
  <c r="DA432" i="3" s="1"/>
  <c r="CB432" i="3" s="1"/>
  <c r="CX429" i="3"/>
  <c r="CX428" i="3"/>
  <c r="CX427" i="3"/>
  <c r="DA427" i="3" s="1"/>
  <c r="CB427" i="3" s="1"/>
  <c r="CX426" i="3"/>
  <c r="CX425" i="3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/>
  <c r="CW153" i="3"/>
  <c r="DA153" i="3"/>
  <c r="CB153" i="3" s="1"/>
  <c r="CW152" i="3"/>
  <c r="DA152" i="3" s="1"/>
  <c r="CB152" i="3" s="1"/>
  <c r="CW151" i="3"/>
  <c r="DA151" i="3" s="1"/>
  <c r="CB151" i="3" s="1"/>
  <c r="CW150" i="3"/>
  <c r="DA150" i="3" s="1"/>
  <c r="CB150" i="3"/>
  <c r="CW149" i="3"/>
  <c r="CW148" i="3"/>
  <c r="CW146" i="3" s="1"/>
  <c r="DA146" i="3" s="1"/>
  <c r="CB146" i="3" s="1"/>
  <c r="CW120" i="3"/>
  <c r="DA120" i="3" s="1"/>
  <c r="CB120" i="3" s="1"/>
  <c r="CW119" i="3"/>
  <c r="DA119" i="3" s="1"/>
  <c r="CB119" i="3" s="1"/>
  <c r="CW118" i="3"/>
  <c r="DA118" i="3"/>
  <c r="CB118" i="3" s="1"/>
  <c r="CW117" i="3"/>
  <c r="DA117" i="3" s="1"/>
  <c r="CB117" i="3" s="1"/>
  <c r="CW116" i="3"/>
  <c r="DA116" i="3" s="1"/>
  <c r="CB116" i="3" s="1"/>
  <c r="CW115" i="3"/>
  <c r="CW114" i="3"/>
  <c r="DA114" i="3" s="1"/>
  <c r="CB114" i="3" s="1"/>
  <c r="CW113" i="3"/>
  <c r="DA113" i="3" s="1"/>
  <c r="CB113" i="3" s="1"/>
  <c r="CW112" i="3"/>
  <c r="CW111" i="3" s="1"/>
  <c r="DA111" i="3" s="1"/>
  <c r="CB111" i="3" s="1"/>
  <c r="DA112" i="3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DA274" i="3" s="1"/>
  <c r="CB274" i="3" s="1"/>
  <c r="CZ273" i="3"/>
  <c r="DA273" i="3" s="1"/>
  <c r="CB273" i="3" s="1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DA249" i="3" s="1"/>
  <c r="CB249" i="3" s="1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DA206" i="3" s="1"/>
  <c r="CB206" i="3" s="1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DA124" i="3" s="1"/>
  <c r="CB124" i="3" s="1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DA91" i="3" s="1"/>
  <c r="CB91" i="3" s="1"/>
  <c r="CZ90" i="3"/>
  <c r="CZ89" i="3"/>
  <c r="CZ88" i="3"/>
  <c r="CZ87" i="3"/>
  <c r="DA87" i="3" s="1"/>
  <c r="CB87" i="3" s="1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/>
  <c r="CZ67" i="3"/>
  <c r="DA67" i="3" s="1"/>
  <c r="CB67" i="3" s="1"/>
  <c r="CZ66" i="3"/>
  <c r="DA66" i="3" s="1"/>
  <c r="CB66" i="3" s="1"/>
  <c r="CZ65" i="3"/>
  <c r="DA65" i="3"/>
  <c r="CB65" i="3" s="1"/>
  <c r="CZ64" i="3"/>
  <c r="DA64" i="3" s="1"/>
  <c r="CB64" i="3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/>
  <c r="CB10" i="3" s="1"/>
  <c r="CZ9" i="3"/>
  <c r="DA9" i="3" s="1"/>
  <c r="CB9" i="3" s="1"/>
  <c r="CZ8" i="3"/>
  <c r="DA8" i="3"/>
  <c r="CB8" i="3" s="1"/>
  <c r="CZ7" i="3"/>
  <c r="DA7" i="3" s="1"/>
  <c r="CB7" i="3" s="1"/>
  <c r="CZ6" i="3"/>
  <c r="DA6" i="3"/>
  <c r="CB6" i="3" s="1"/>
  <c r="CZ5" i="3"/>
  <c r="DA5" i="3" s="1"/>
  <c r="CB5" i="3" s="1"/>
  <c r="CW615" i="3"/>
  <c r="DA615" i="3" s="1"/>
  <c r="CB615" i="3" s="1"/>
  <c r="CW614" i="3"/>
  <c r="CW613" i="3"/>
  <c r="CW612" i="3"/>
  <c r="CW611" i="3"/>
  <c r="CW610" i="3"/>
  <c r="CW609" i="3"/>
  <c r="CW608" i="3"/>
  <c r="DA608" i="3" s="1"/>
  <c r="CB608" i="3" s="1"/>
  <c r="CW607" i="3"/>
  <c r="DA607" i="3" s="1"/>
  <c r="CB607" i="3" s="1"/>
  <c r="CW606" i="3"/>
  <c r="CW605" i="3"/>
  <c r="CW604" i="3"/>
  <c r="CW603" i="3"/>
  <c r="CW602" i="3"/>
  <c r="CW601" i="3"/>
  <c r="CW600" i="3"/>
  <c r="DA600" i="3" s="1"/>
  <c r="CB600" i="3" s="1"/>
  <c r="CW599" i="3"/>
  <c r="DA599" i="3" s="1"/>
  <c r="CB599" i="3" s="1"/>
  <c r="CW598" i="3"/>
  <c r="CW597" i="3"/>
  <c r="CW596" i="3"/>
  <c r="CX615" i="3"/>
  <c r="CX614" i="3"/>
  <c r="CX613" i="3"/>
  <c r="DA613" i="3"/>
  <c r="CB613" i="3" s="1"/>
  <c r="CX612" i="3"/>
  <c r="DA612" i="3" s="1"/>
  <c r="CB612" i="3" s="1"/>
  <c r="CX611" i="3"/>
  <c r="CX610" i="3"/>
  <c r="CX609" i="3"/>
  <c r="DA609" i="3" s="1"/>
  <c r="CB609" i="3" s="1"/>
  <c r="CX608" i="3"/>
  <c r="CX607" i="3"/>
  <c r="CX606" i="3"/>
  <c r="CX605" i="3"/>
  <c r="DA605" i="3" s="1"/>
  <c r="CB605" i="3" s="1"/>
  <c r="CX604" i="3"/>
  <c r="CX595" i="3" s="1"/>
  <c r="DA595" i="3" s="1"/>
  <c r="CB595" i="3" s="1"/>
  <c r="CX603" i="3"/>
  <c r="CX602" i="3"/>
  <c r="CX601" i="3"/>
  <c r="DA601" i="3" s="1"/>
  <c r="CB601" i="3" s="1"/>
  <c r="CX600" i="3"/>
  <c r="CX599" i="3"/>
  <c r="CX598" i="3"/>
  <c r="CX597" i="3"/>
  <c r="DA597" i="3" s="1"/>
  <c r="CB597" i="3" s="1"/>
  <c r="CX457" i="3"/>
  <c r="CX456" i="3"/>
  <c r="CX455" i="3"/>
  <c r="CX454" i="3"/>
  <c r="CX453" i="3"/>
  <c r="CX452" i="3"/>
  <c r="CX451" i="3"/>
  <c r="CX450" i="3"/>
  <c r="CX449" i="3"/>
  <c r="CX448" i="3"/>
  <c r="CX447" i="3"/>
  <c r="CX446" i="3"/>
  <c r="DA446" i="3" s="1"/>
  <c r="CB446" i="3" s="1"/>
  <c r="CX445" i="3"/>
  <c r="CX444" i="3"/>
  <c r="CX443" i="3"/>
  <c r="CX442" i="3"/>
  <c r="CX441" i="3"/>
  <c r="CX440" i="3"/>
  <c r="CX439" i="3"/>
  <c r="CX438" i="3"/>
  <c r="DA438" i="3" s="1"/>
  <c r="CB438" i="3" s="1"/>
  <c r="CX418" i="3"/>
  <c r="CX417" i="3"/>
  <c r="CX416" i="3"/>
  <c r="CX415" i="3"/>
  <c r="CX414" i="3"/>
  <c r="CX398" i="3" s="1"/>
  <c r="DA398" i="3" s="1"/>
  <c r="CB398" i="3" s="1"/>
  <c r="CX413" i="3"/>
  <c r="CX412" i="3"/>
  <c r="CX411" i="3"/>
  <c r="CX410" i="3"/>
  <c r="CX409" i="3"/>
  <c r="CX408" i="3"/>
  <c r="CX407" i="3"/>
  <c r="DA407" i="3"/>
  <c r="CB407" i="3" s="1"/>
  <c r="CX406" i="3"/>
  <c r="CX405" i="3"/>
  <c r="CX404" i="3"/>
  <c r="CX403" i="3"/>
  <c r="CX402" i="3"/>
  <c r="CX401" i="3"/>
  <c r="CX400" i="3"/>
  <c r="DA400" i="3" s="1"/>
  <c r="CB400" i="3"/>
  <c r="CX399" i="3"/>
  <c r="CW383" i="3"/>
  <c r="CW382" i="3"/>
  <c r="CW381" i="3"/>
  <c r="CW380" i="3"/>
  <c r="CW379" i="3"/>
  <c r="CW378" i="3"/>
  <c r="CW377" i="3"/>
  <c r="DA377" i="3" s="1"/>
  <c r="CB377" i="3" s="1"/>
  <c r="CW376" i="3"/>
  <c r="CW375" i="3"/>
  <c r="CW374" i="3"/>
  <c r="CW373" i="3"/>
  <c r="CW372" i="3"/>
  <c r="CW371" i="3"/>
  <c r="CW370" i="3"/>
  <c r="DA370" i="3" s="1"/>
  <c r="CB370" i="3" s="1"/>
  <c r="CW369" i="3"/>
  <c r="DA369" i="3" s="1"/>
  <c r="CB369" i="3" s="1"/>
  <c r="CW368" i="3"/>
  <c r="CW367" i="3"/>
  <c r="CW366" i="3"/>
  <c r="CW365" i="3"/>
  <c r="CW364" i="3"/>
  <c r="CW363" i="3"/>
  <c r="CW362" i="3"/>
  <c r="DA362" i="3" s="1"/>
  <c r="CB362" i="3" s="1"/>
  <c r="CW361" i="3"/>
  <c r="DA361" i="3" s="1"/>
  <c r="CB361" i="3" s="1"/>
  <c r="CW360" i="3"/>
  <c r="CW359" i="3"/>
  <c r="CW358" i="3"/>
  <c r="DA358" i="3" s="1"/>
  <c r="CB358" i="3" s="1"/>
  <c r="CX377" i="3"/>
  <c r="CX376" i="3"/>
  <c r="CX375" i="3"/>
  <c r="CX374" i="3"/>
  <c r="CX373" i="3"/>
  <c r="DA373" i="3" s="1"/>
  <c r="CB373" i="3" s="1"/>
  <c r="CX372" i="3"/>
  <c r="CX371" i="3"/>
  <c r="CX370" i="3"/>
  <c r="CX369" i="3"/>
  <c r="CX368" i="3"/>
  <c r="CX367" i="3"/>
  <c r="CX366" i="3"/>
  <c r="CX365" i="3"/>
  <c r="CX357" i="3" s="1"/>
  <c r="DA357" i="3" s="1"/>
  <c r="CB357" i="3" s="1"/>
  <c r="CX364" i="3"/>
  <c r="CX363" i="3"/>
  <c r="CX362" i="3"/>
  <c r="CX361" i="3"/>
  <c r="CX360" i="3"/>
  <c r="CX359" i="3"/>
  <c r="CW328" i="3"/>
  <c r="DA328" i="3"/>
  <c r="CB328" i="3" s="1"/>
  <c r="CW327" i="3"/>
  <c r="DA327" i="3" s="1"/>
  <c r="CB327" i="3" s="1"/>
  <c r="CW326" i="3"/>
  <c r="DA326" i="3" s="1"/>
  <c r="CB326" i="3" s="1"/>
  <c r="CW325" i="3"/>
  <c r="DA325" i="3" s="1"/>
  <c r="CB325" i="3"/>
  <c r="CW324" i="3"/>
  <c r="DA324" i="3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/>
  <c r="CB302" i="3" s="1"/>
  <c r="CW301" i="3"/>
  <c r="DA301" i="3" s="1"/>
  <c r="CB301" i="3" s="1"/>
  <c r="CW300" i="3"/>
  <c r="DA300" i="3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/>
  <c r="CB279" i="3" s="1"/>
  <c r="CW278" i="3"/>
  <c r="DA278" i="3" s="1"/>
  <c r="CB278" i="3" s="1"/>
  <c r="CW277" i="3"/>
  <c r="DA277" i="3"/>
  <c r="CB277" i="3" s="1"/>
  <c r="CW276" i="3"/>
  <c r="DA276" i="3" s="1"/>
  <c r="CB276" i="3" s="1"/>
  <c r="CW275" i="3"/>
  <c r="DA275" i="3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/>
  <c r="CB240" i="3" s="1"/>
  <c r="CW239" i="3"/>
  <c r="DA239" i="3" s="1"/>
  <c r="CB239" i="3" s="1"/>
  <c r="CW238" i="3"/>
  <c r="DA238" i="3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DA214" i="3"/>
  <c r="CB214" i="3" s="1"/>
  <c r="CW213" i="3"/>
  <c r="DA213" i="3" s="1"/>
  <c r="CB213" i="3" s="1"/>
  <c r="CW212" i="3"/>
  <c r="DA212" i="3"/>
  <c r="CB212" i="3" s="1"/>
  <c r="CW211" i="3"/>
  <c r="DA211" i="3" s="1"/>
  <c r="CB211" i="3" s="1"/>
  <c r="CW210" i="3"/>
  <c r="DA210" i="3"/>
  <c r="CB210" i="3" s="1"/>
  <c r="CW209" i="3"/>
  <c r="DA209" i="3" s="1"/>
  <c r="CB209" i="3" s="1"/>
  <c r="CW208" i="3"/>
  <c r="DA208" i="3" s="1"/>
  <c r="CB208" i="3" s="1"/>
  <c r="CW207" i="3"/>
  <c r="CW196" i="3"/>
  <c r="DA196" i="3" s="1"/>
  <c r="CB196" i="3" s="1"/>
  <c r="CW195" i="3"/>
  <c r="DA195" i="3" s="1"/>
  <c r="CB195" i="3" s="1"/>
  <c r="CW194" i="3"/>
  <c r="DA194" i="3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/>
  <c r="CB173" i="3" s="1"/>
  <c r="CW172" i="3"/>
  <c r="DA172" i="3" s="1"/>
  <c r="CB172" i="3" s="1"/>
  <c r="CW171" i="3"/>
  <c r="DA171" i="3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/>
  <c r="CB135" i="3" s="1"/>
  <c r="CW134" i="3"/>
  <c r="DA134" i="3" s="1"/>
  <c r="CB134" i="3" s="1"/>
  <c r="CW133" i="3"/>
  <c r="DA133" i="3"/>
  <c r="CB133" i="3" s="1"/>
  <c r="CW132" i="3"/>
  <c r="DA132" i="3" s="1"/>
  <c r="CB132" i="3" s="1"/>
  <c r="CW131" i="3"/>
  <c r="DA131" i="3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/>
  <c r="CW97" i="3"/>
  <c r="DA97" i="3" s="1"/>
  <c r="CB97" i="3" s="1"/>
  <c r="CW96" i="3"/>
  <c r="DA96" i="3" s="1"/>
  <c r="CB96" i="3"/>
  <c r="CW332" i="3"/>
  <c r="DA332" i="3" s="1"/>
  <c r="CB332" i="3" s="1"/>
  <c r="CW331" i="3"/>
  <c r="DA331" i="3" s="1"/>
  <c r="CB331" i="3"/>
  <c r="CW330" i="3"/>
  <c r="DA330" i="3" s="1"/>
  <c r="CB330" i="3" s="1"/>
  <c r="CW329" i="3"/>
  <c r="DA329" i="3" s="1"/>
  <c r="CB329" i="3"/>
  <c r="CW310" i="3"/>
  <c r="DA310" i="3" s="1"/>
  <c r="CB310" i="3" s="1"/>
  <c r="CW309" i="3"/>
  <c r="DA309" i="3" s="1"/>
  <c r="CB309" i="3"/>
  <c r="CW308" i="3"/>
  <c r="DA308" i="3" s="1"/>
  <c r="CB308" i="3" s="1"/>
  <c r="CW307" i="3"/>
  <c r="DA307" i="3" s="1"/>
  <c r="CB307" i="3"/>
  <c r="CW294" i="3"/>
  <c r="CW293" i="3"/>
  <c r="CW288" i="3"/>
  <c r="DA288" i="3"/>
  <c r="CB288" i="3" s="1"/>
  <c r="CW287" i="3"/>
  <c r="DA287" i="3" s="1"/>
  <c r="CB287" i="3" s="1"/>
  <c r="CW286" i="3"/>
  <c r="DA286" i="3"/>
  <c r="CB286" i="3" s="1"/>
  <c r="CW274" i="3"/>
  <c r="CW273" i="3"/>
  <c r="CW266" i="3"/>
  <c r="DA266" i="3" s="1"/>
  <c r="CB266" i="3"/>
  <c r="CW265" i="3"/>
  <c r="DA265" i="3" s="1"/>
  <c r="CB265" i="3" s="1"/>
  <c r="CW264" i="3"/>
  <c r="DA264" i="3" s="1"/>
  <c r="CB264" i="3"/>
  <c r="CW250" i="3"/>
  <c r="CW244" i="3"/>
  <c r="DA244" i="3" s="1"/>
  <c r="CB244" i="3" s="1"/>
  <c r="CW243" i="3"/>
  <c r="DA243" i="3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/>
  <c r="CW220" i="3"/>
  <c r="DA220" i="3" s="1"/>
  <c r="CB220" i="3" s="1"/>
  <c r="CW219" i="3"/>
  <c r="DA219" i="3" s="1"/>
  <c r="CB219" i="3"/>
  <c r="CW218" i="3"/>
  <c r="DA218" i="3" s="1"/>
  <c r="CB218" i="3" s="1"/>
  <c r="CW206" i="3"/>
  <c r="CW205" i="3"/>
  <c r="DA205" i="3" s="1"/>
  <c r="CB205" i="3" s="1"/>
  <c r="CW185" i="3"/>
  <c r="DA185" i="3" s="1"/>
  <c r="CB185" i="3" s="1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/>
  <c r="CB186" i="3" s="1"/>
  <c r="CW140" i="3"/>
  <c r="DA140" i="3" s="1"/>
  <c r="CB140" i="3" s="1"/>
  <c r="CW121" i="3"/>
  <c r="DA121" i="3"/>
  <c r="CB121" i="3" s="1"/>
  <c r="CW69" i="3"/>
  <c r="DA69" i="3" s="1"/>
  <c r="CB69" i="3" s="1"/>
  <c r="CW73" i="3"/>
  <c r="DA73" i="3"/>
  <c r="CB73" i="3" s="1"/>
  <c r="CW74" i="3"/>
  <c r="DA74" i="3" s="1"/>
  <c r="CB74" i="3" s="1"/>
  <c r="CW75" i="3"/>
  <c r="DA75" i="3" s="1"/>
  <c r="CB75" i="3" s="1"/>
  <c r="CW76" i="3"/>
  <c r="DA76" i="3" s="1"/>
  <c r="CB76" i="3" s="1"/>
  <c r="CW77" i="3"/>
  <c r="DA77" i="3" s="1"/>
  <c r="CB77" i="3" s="1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DA78" i="3" s="1"/>
  <c r="CB78" i="3" s="1"/>
  <c r="CX77" i="3"/>
  <c r="CX76" i="3"/>
  <c r="CX81" i="3"/>
  <c r="CW333" i="3"/>
  <c r="DA333" i="3" s="1"/>
  <c r="CB333" i="3" s="1"/>
  <c r="CW316" i="3"/>
  <c r="CW315" i="3"/>
  <c r="CW314" i="3"/>
  <c r="CW312" i="3" s="1"/>
  <c r="DA312" i="3" s="1"/>
  <c r="CB312" i="3" s="1"/>
  <c r="CW311" i="3"/>
  <c r="DA311" i="3" s="1"/>
  <c r="CB311" i="3" s="1"/>
  <c r="CW292" i="3"/>
  <c r="CW289" i="3"/>
  <c r="DA289" i="3" s="1"/>
  <c r="CB289" i="3"/>
  <c r="CW272" i="3"/>
  <c r="DA272" i="3" s="1"/>
  <c r="CB272" i="3" s="1"/>
  <c r="CW271" i="3"/>
  <c r="DA271" i="3" s="1"/>
  <c r="CB271" i="3" s="1"/>
  <c r="CW270" i="3"/>
  <c r="DA270" i="3" s="1"/>
  <c r="CW267" i="3"/>
  <c r="DA267" i="3" s="1"/>
  <c r="CB267" i="3" s="1"/>
  <c r="CW249" i="3"/>
  <c r="CW248" i="3"/>
  <c r="CW245" i="3"/>
  <c r="DA245" i="3" s="1"/>
  <c r="CB245" i="3" s="1"/>
  <c r="CW228" i="3"/>
  <c r="DA228" i="3" s="1"/>
  <c r="CB228" i="3" s="1"/>
  <c r="CW227" i="3"/>
  <c r="DA227" i="3" s="1"/>
  <c r="CB227" i="3" s="1"/>
  <c r="CW226" i="3"/>
  <c r="CW224" i="3" s="1"/>
  <c r="DA224" i="3" s="1"/>
  <c r="CB224" i="3" s="1"/>
  <c r="CW223" i="3"/>
  <c r="DA223" i="3"/>
  <c r="CB223" i="3" s="1"/>
  <c r="CW204" i="3"/>
  <c r="CW201" i="3"/>
  <c r="DA201" i="3"/>
  <c r="CB201" i="3" s="1"/>
  <c r="CW184" i="3"/>
  <c r="DA184" i="3" s="1"/>
  <c r="CW183" i="3"/>
  <c r="DA183" i="3" s="1"/>
  <c r="CB183" i="3" s="1"/>
  <c r="CW182" i="3"/>
  <c r="CW180" i="3" s="1"/>
  <c r="DA180" i="3" s="1"/>
  <c r="CB180" i="3" s="1"/>
  <c r="CW179" i="3"/>
  <c r="DA179" i="3" s="1"/>
  <c r="CB179" i="3" s="1"/>
  <c r="CW178" i="3"/>
  <c r="DA178" i="3" s="1"/>
  <c r="CB178" i="3" s="1"/>
  <c r="CW177" i="3"/>
  <c r="DA177" i="3"/>
  <c r="CB177" i="3" s="1"/>
  <c r="CW176" i="3"/>
  <c r="DA176" i="3" s="1"/>
  <c r="CB176" i="3" s="1"/>
  <c r="CW175" i="3"/>
  <c r="DA175" i="3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DA125" i="3" s="1"/>
  <c r="CB125" i="3" s="1"/>
  <c r="CW124" i="3"/>
  <c r="CW123" i="3"/>
  <c r="CW95" i="3"/>
  <c r="CW94" i="3"/>
  <c r="DA94" i="3" s="1"/>
  <c r="CB94" i="3" s="1"/>
  <c r="CW93" i="3"/>
  <c r="CW92" i="3"/>
  <c r="CW91" i="3"/>
  <c r="CW90" i="3"/>
  <c r="CW86" i="3" s="1"/>
  <c r="DA86" i="3" s="1"/>
  <c r="CB86" i="3" s="1"/>
  <c r="CW89" i="3"/>
  <c r="CW88" i="3"/>
  <c r="CW87" i="3"/>
  <c r="CX83" i="3"/>
  <c r="DA83" i="3" s="1"/>
  <c r="CB83" i="3" s="1"/>
  <c r="CX82" i="3"/>
  <c r="B72" i="3"/>
  <c r="B69" i="3"/>
  <c r="B552" i="3"/>
  <c r="DA207" i="3"/>
  <c r="CB207" i="3" s="1"/>
  <c r="DA521" i="3"/>
  <c r="CB521" i="3"/>
  <c r="DA471" i="3"/>
  <c r="CB471" i="3" s="1"/>
  <c r="DA336" i="3"/>
  <c r="CB336" i="3"/>
  <c r="AB382" i="3"/>
  <c r="DA402" i="3"/>
  <c r="CB402" i="3" s="1"/>
  <c r="DA410" i="3"/>
  <c r="CB410" i="3" s="1"/>
  <c r="DA418" i="3"/>
  <c r="CB418" i="3" s="1"/>
  <c r="DA445" i="3"/>
  <c r="CB445" i="3" s="1"/>
  <c r="DA355" i="3"/>
  <c r="CB355" i="3" s="1"/>
  <c r="DA435" i="3"/>
  <c r="CB435" i="3" s="1"/>
  <c r="DA342" i="3"/>
  <c r="CB342" i="3" s="1"/>
  <c r="DA81" i="3"/>
  <c r="CB81" i="3" s="1"/>
  <c r="DA520" i="3"/>
  <c r="CB520" i="3" s="1"/>
  <c r="DA397" i="3"/>
  <c r="CB397" i="3" s="1"/>
  <c r="DA675" i="3"/>
  <c r="CB675" i="3" s="1"/>
  <c r="DA546" i="3"/>
  <c r="CB546" i="3" s="1"/>
  <c r="DA17" i="3"/>
  <c r="CB17" i="3" s="1"/>
  <c r="DA494" i="3"/>
  <c r="CB494" i="3" s="1"/>
  <c r="DA640" i="3"/>
  <c r="CB640" i="3" s="1"/>
  <c r="DA543" i="3"/>
  <c r="CB543" i="3" s="1"/>
  <c r="DA548" i="3"/>
  <c r="CB548" i="3" s="1"/>
  <c r="DA20" i="3"/>
  <c r="CB20" i="3" s="1"/>
  <c r="DA18" i="3"/>
  <c r="CB18" i="3" s="1"/>
  <c r="DA384" i="3"/>
  <c r="CB384" i="3" s="1"/>
  <c r="DA684" i="3"/>
  <c r="CB684" i="3" s="1"/>
  <c r="DA618" i="3"/>
  <c r="CB618" i="3" s="1"/>
  <c r="DA671" i="3"/>
  <c r="CB671" i="3" s="1"/>
  <c r="DA413" i="3"/>
  <c r="CB413" i="3" s="1"/>
  <c r="DA428" i="3"/>
  <c r="CB428" i="3" s="1"/>
  <c r="CW578" i="3"/>
  <c r="DA426" i="3"/>
  <c r="CB426" i="3"/>
  <c r="DA319" i="3"/>
  <c r="CB319" i="3" s="1"/>
  <c r="DA679" i="3"/>
  <c r="CB679" i="3"/>
  <c r="DA26" i="3"/>
  <c r="CB26" i="3" s="1"/>
  <c r="DA345" i="3"/>
  <c r="CB345" i="3"/>
  <c r="DA463" i="3"/>
  <c r="CB463" i="3" s="1"/>
  <c r="DA515" i="3"/>
  <c r="CB515" i="3"/>
  <c r="DA531" i="3"/>
  <c r="CB531" i="3" s="1"/>
  <c r="DA517" i="3"/>
  <c r="CB517" i="3"/>
  <c r="DA529" i="3"/>
  <c r="CB529" i="3" s="1"/>
  <c r="DA623" i="3"/>
  <c r="CB623" i="3"/>
  <c r="DA631" i="3"/>
  <c r="CB631" i="3" s="1"/>
  <c r="DA652" i="3"/>
  <c r="CB652" i="3"/>
  <c r="DA656" i="3"/>
  <c r="CB656" i="3"/>
  <c r="DA424" i="3"/>
  <c r="CB424" i="3"/>
  <c r="DA475" i="3"/>
  <c r="CB475" i="3" s="1"/>
  <c r="DA483" i="3"/>
  <c r="CB483" i="3"/>
  <c r="DA557" i="3"/>
  <c r="CB557" i="3" s="1"/>
  <c r="DA659" i="3"/>
  <c r="CB659" i="3"/>
  <c r="DA682" i="3"/>
  <c r="CB682" i="3" s="1"/>
  <c r="DA616" i="3"/>
  <c r="CB616" i="3"/>
  <c r="DA126" i="3"/>
  <c r="CB126" i="3"/>
  <c r="DA480" i="3"/>
  <c r="CB480" i="3" s="1"/>
  <c r="DA504" i="3"/>
  <c r="CB504" i="3"/>
  <c r="DA532" i="3"/>
  <c r="CB532" i="3"/>
  <c r="DA525" i="3"/>
  <c r="CB525" i="3"/>
  <c r="DA530" i="3"/>
  <c r="CB530" i="3" s="1"/>
  <c r="DA391" i="3"/>
  <c r="CB391" i="3"/>
  <c r="DA672" i="3"/>
  <c r="CB672" i="3" s="1"/>
  <c r="DA540" i="3"/>
  <c r="CB540" i="3"/>
  <c r="DA563" i="3"/>
  <c r="CB563" i="3" s="1"/>
  <c r="DA526" i="3"/>
  <c r="CB526" i="3" s="1"/>
  <c r="DA385" i="3"/>
  <c r="CB385" i="3"/>
  <c r="DA30" i="3"/>
  <c r="CB30" i="3"/>
  <c r="DA450" i="3"/>
  <c r="CB450" i="3" s="1"/>
  <c r="DA635" i="3"/>
  <c r="CB635" i="3"/>
  <c r="CX382" i="3"/>
  <c r="DA382" i="3" s="1"/>
  <c r="CB382" i="3" s="1"/>
  <c r="DA561" i="3"/>
  <c r="CB561" i="3" s="1"/>
  <c r="DA32" i="3"/>
  <c r="CB32" i="3" s="1"/>
  <c r="DA417" i="3"/>
  <c r="CB417" i="3" s="1"/>
  <c r="DA505" i="3"/>
  <c r="CB505" i="3" s="1"/>
  <c r="CW573" i="3"/>
  <c r="DA573" i="3" s="1"/>
  <c r="CB573" i="3" s="1"/>
  <c r="DA292" i="3"/>
  <c r="CB292" i="3"/>
  <c r="DA394" i="3"/>
  <c r="CB394" i="3"/>
  <c r="DA393" i="3"/>
  <c r="CB393" i="3"/>
  <c r="DA392" i="3"/>
  <c r="CB392" i="3" s="1"/>
  <c r="DA467" i="3"/>
  <c r="CB467" i="3"/>
  <c r="CX508" i="3"/>
  <c r="CX497" i="3"/>
  <c r="DA497" i="3" s="1"/>
  <c r="CB497" i="3" s="1"/>
  <c r="DA545" i="3"/>
  <c r="CB545" i="3" s="1"/>
  <c r="DA560" i="3"/>
  <c r="CB560" i="3"/>
  <c r="DA678" i="3"/>
  <c r="CB678" i="3" s="1"/>
  <c r="DA680" i="3"/>
  <c r="CB680" i="3"/>
  <c r="DA562" i="3"/>
  <c r="CB562" i="3" s="1"/>
  <c r="CW577" i="3"/>
  <c r="DA577" i="3"/>
  <c r="CB577" i="3" s="1"/>
  <c r="DA33" i="3"/>
  <c r="CB33" i="3" s="1"/>
  <c r="DA93" i="3"/>
  <c r="CB93" i="3" s="1"/>
  <c r="DA371" i="3"/>
  <c r="CB371" i="3" s="1"/>
  <c r="DA366" i="3"/>
  <c r="CB366" i="3" s="1"/>
  <c r="DA603" i="3"/>
  <c r="CB603" i="3" s="1"/>
  <c r="DA404" i="3"/>
  <c r="CB404" i="3" s="1"/>
  <c r="DA439" i="3"/>
  <c r="CB439" i="3" s="1"/>
  <c r="DA447" i="3"/>
  <c r="CB447" i="3" s="1"/>
  <c r="DA455" i="3"/>
  <c r="CB455" i="3" s="1"/>
  <c r="DA477" i="3"/>
  <c r="CB477" i="3" s="1"/>
  <c r="DA619" i="3"/>
  <c r="CB619" i="3" s="1"/>
  <c r="DA628" i="3"/>
  <c r="CB628" i="3" s="1"/>
  <c r="DA662" i="3"/>
  <c r="CB662" i="3" s="1"/>
  <c r="DA429" i="3"/>
  <c r="CB429" i="3" s="1"/>
  <c r="DA491" i="3"/>
  <c r="CB491" i="3" s="1"/>
  <c r="DA617" i="3"/>
  <c r="CB617" i="3" s="1"/>
  <c r="DA691" i="3"/>
  <c r="CB691" i="3" s="1"/>
  <c r="DA541" i="3"/>
  <c r="CB541" i="3" s="1"/>
  <c r="DA556" i="3"/>
  <c r="CB556" i="3" s="1"/>
  <c r="DA564" i="3"/>
  <c r="CB564" i="3" s="1"/>
  <c r="DA632" i="3"/>
  <c r="CB632" i="3" s="1"/>
  <c r="DA596" i="3"/>
  <c r="CB596" i="3" s="1"/>
  <c r="DA25" i="3"/>
  <c r="CB25" i="3" s="1"/>
  <c r="DA468" i="3"/>
  <c r="CB468" i="3" s="1"/>
  <c r="DA82" i="3"/>
  <c r="CB82" i="3" s="1"/>
  <c r="DA359" i="3"/>
  <c r="CB359" i="3" s="1"/>
  <c r="DA375" i="3"/>
  <c r="CB375" i="3" s="1"/>
  <c r="DA448" i="3"/>
  <c r="CB448" i="3" s="1"/>
  <c r="DA456" i="3"/>
  <c r="CB456" i="3" s="1"/>
  <c r="DA501" i="3"/>
  <c r="CB501" i="3" s="1"/>
  <c r="DA514" i="3"/>
  <c r="CB514" i="3" s="1"/>
  <c r="DA629" i="3"/>
  <c r="CB629" i="3" s="1"/>
  <c r="DA637" i="3"/>
  <c r="CB637" i="3" s="1"/>
  <c r="DA565" i="3"/>
  <c r="CB565" i="3" s="1"/>
  <c r="DA690" i="3"/>
  <c r="CB690" i="3" s="1"/>
  <c r="DA95" i="3"/>
  <c r="CB95" i="3" s="1"/>
  <c r="DA316" i="3"/>
  <c r="CB316" i="3" s="1"/>
  <c r="DA376" i="3"/>
  <c r="CB376" i="3" s="1"/>
  <c r="DA399" i="3"/>
  <c r="CB399" i="3" s="1"/>
  <c r="DA688" i="3"/>
  <c r="CB688" i="3" s="1"/>
  <c r="DA35" i="3"/>
  <c r="CB35" i="3" s="1"/>
  <c r="DA27" i="3"/>
  <c r="CB27" i="3" s="1"/>
  <c r="CX651" i="3"/>
  <c r="DA651" i="3" s="1"/>
  <c r="CB651" i="3" s="1"/>
  <c r="DA568" i="3"/>
  <c r="CB568" i="3" s="1"/>
  <c r="CX549" i="3"/>
  <c r="CX538" i="3"/>
  <c r="DA538" i="3" s="1"/>
  <c r="CB538" i="3" s="1"/>
  <c r="DA440" i="3"/>
  <c r="CB440" i="3"/>
  <c r="CX570" i="3"/>
  <c r="DA664" i="3"/>
  <c r="CB664" i="3"/>
  <c r="DA92" i="3"/>
  <c r="CB92" i="3"/>
  <c r="DA602" i="3"/>
  <c r="CB602" i="3" s="1"/>
  <c r="DA406" i="3"/>
  <c r="CB406" i="3"/>
  <c r="DA506" i="3"/>
  <c r="CB506" i="3"/>
  <c r="DA518" i="3"/>
  <c r="CB518" i="3" s="1"/>
  <c r="DA481" i="3"/>
  <c r="CB481" i="3"/>
  <c r="CX496" i="3"/>
  <c r="DA496" i="3" s="1"/>
  <c r="CB496" i="3" s="1"/>
  <c r="CX498" i="3"/>
  <c r="DA498" i="3"/>
  <c r="CB498" i="3" s="1"/>
  <c r="DA683" i="3"/>
  <c r="CB683" i="3" s="1"/>
  <c r="DA692" i="3"/>
  <c r="CB692" i="3" s="1"/>
  <c r="DA542" i="3"/>
  <c r="CB542" i="3" s="1"/>
  <c r="CX572" i="3"/>
  <c r="CX383" i="3"/>
  <c r="DA383" i="3" s="1"/>
  <c r="CB383" i="3" s="1"/>
  <c r="DA28" i="3"/>
  <c r="CB28" i="3" s="1"/>
  <c r="DA611" i="3"/>
  <c r="CB611" i="3" s="1"/>
  <c r="DA356" i="3"/>
  <c r="CB356" i="3" s="1"/>
  <c r="DA436" i="3"/>
  <c r="CB436" i="3" s="1"/>
  <c r="DA512" i="3"/>
  <c r="CB512" i="3" s="1"/>
  <c r="DA22" i="3"/>
  <c r="CB22" i="3" s="1"/>
  <c r="DA341" i="3"/>
  <c r="CB341" i="3" s="1"/>
  <c r="DA349" i="3"/>
  <c r="CB349" i="3" s="1"/>
  <c r="DA476" i="3"/>
  <c r="CB476" i="3" s="1"/>
  <c r="DA423" i="3"/>
  <c r="CB423" i="3" s="1"/>
  <c r="DA431" i="3"/>
  <c r="CB431" i="3" s="1"/>
  <c r="CX677" i="3"/>
  <c r="DA677" i="3" s="1"/>
  <c r="CB677" i="3" s="1"/>
  <c r="CX537" i="3"/>
  <c r="DA537" i="3" s="1"/>
  <c r="CB537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 s="1"/>
  <c r="DA250" i="3"/>
  <c r="CB250" i="3" s="1"/>
  <c r="DA363" i="3"/>
  <c r="CB363" i="3" s="1"/>
  <c r="DA604" i="3"/>
  <c r="CB604" i="3" s="1"/>
  <c r="DA318" i="3"/>
  <c r="CB318" i="3" s="1"/>
  <c r="DA425" i="3"/>
  <c r="CB425" i="3" s="1"/>
  <c r="DA16" i="3"/>
  <c r="CB16" i="3" s="1"/>
  <c r="DA23" i="3"/>
  <c r="CB23" i="3" s="1"/>
  <c r="DA348" i="3"/>
  <c r="CB348" i="3" s="1"/>
  <c r="DA416" i="3"/>
  <c r="CB416" i="3" s="1"/>
  <c r="DA443" i="3"/>
  <c r="CB443" i="3" s="1"/>
  <c r="CX620" i="3"/>
  <c r="DA620" i="3" s="1"/>
  <c r="CB620" i="3" s="1"/>
  <c r="DA626" i="3"/>
  <c r="CB626" i="3" s="1"/>
  <c r="DA630" i="3"/>
  <c r="CB630" i="3"/>
  <c r="DA634" i="3"/>
  <c r="CB634" i="3"/>
  <c r="DA638" i="3"/>
  <c r="CB638" i="3"/>
  <c r="DA654" i="3"/>
  <c r="CB654" i="3" s="1"/>
  <c r="DA689" i="3"/>
  <c r="CB689" i="3"/>
  <c r="DA676" i="3"/>
  <c r="CB676" i="3"/>
  <c r="CX571" i="3"/>
  <c r="DA571" i="3"/>
  <c r="CB571" i="3" s="1"/>
  <c r="DA90" i="3"/>
  <c r="CB90" i="3" s="1"/>
  <c r="DA80" i="3"/>
  <c r="CB80" i="3" s="1"/>
  <c r="DA364" i="3"/>
  <c r="CB364" i="3" s="1"/>
  <c r="DA372" i="3"/>
  <c r="CB372" i="3" s="1"/>
  <c r="DA411" i="3"/>
  <c r="CB411" i="3" s="1"/>
  <c r="DA454" i="3"/>
  <c r="CB454" i="3" s="1"/>
  <c r="CW109" i="3"/>
  <c r="DA478" i="3"/>
  <c r="CB478" i="3"/>
  <c r="DA636" i="3"/>
  <c r="CB636" i="3"/>
  <c r="DA88" i="3"/>
  <c r="CB88" i="3" s="1"/>
  <c r="DA79" i="3"/>
  <c r="CB79" i="3"/>
  <c r="DA606" i="3"/>
  <c r="CB606" i="3"/>
  <c r="DA614" i="3"/>
  <c r="CB614" i="3" s="1"/>
  <c r="DA123" i="3"/>
  <c r="CB123" i="3"/>
  <c r="DA160" i="3"/>
  <c r="CB160" i="3"/>
  <c r="DA502" i="3"/>
  <c r="CB502" i="3"/>
  <c r="DA528" i="3"/>
  <c r="CB528" i="3" s="1"/>
  <c r="DA488" i="3"/>
  <c r="CB488" i="3"/>
  <c r="DA507" i="3"/>
  <c r="CB507" i="3"/>
  <c r="DA567" i="3"/>
  <c r="CB567" i="3"/>
  <c r="DA29" i="3"/>
  <c r="CB29" i="3" s="1"/>
  <c r="AC390" i="3"/>
  <c r="DA294" i="3"/>
  <c r="CB294" i="3" s="1"/>
  <c r="DA673" i="3"/>
  <c r="CB673" i="3" s="1"/>
  <c r="CB184" i="3"/>
  <c r="DA248" i="3"/>
  <c r="CB248" i="3" s="1"/>
  <c r="DA148" i="3"/>
  <c r="CB148" i="3"/>
  <c r="DA31" i="3"/>
  <c r="CB31" i="3" s="1"/>
  <c r="CX484" i="3"/>
  <c r="DA484" i="3" s="1"/>
  <c r="CB484" i="3" s="1"/>
  <c r="DA453" i="3"/>
  <c r="CB453" i="3" s="1"/>
  <c r="CX380" i="3"/>
  <c r="DA380" i="3"/>
  <c r="CB380" i="3" s="1"/>
  <c r="CX378" i="3"/>
  <c r="DA378" i="3" s="1"/>
  <c r="CB378" i="3" s="1"/>
  <c r="DA434" i="3"/>
  <c r="CB434" i="3" s="1"/>
  <c r="CX472" i="3"/>
  <c r="CX461" i="3" s="1"/>
  <c r="CX462" i="3"/>
  <c r="DA462" i="3" s="1"/>
  <c r="CB462" i="3" s="1"/>
  <c r="DA470" i="3"/>
  <c r="CB470" i="3"/>
  <c r="CX644" i="3"/>
  <c r="DA644" i="3"/>
  <c r="CB644" i="3" s="1"/>
  <c r="DA681" i="3"/>
  <c r="CB681" i="3" s="1"/>
  <c r="CW582" i="3"/>
  <c r="DA582" i="3" s="1"/>
  <c r="CB582" i="3" s="1"/>
  <c r="CW589" i="3"/>
  <c r="DA589" i="3"/>
  <c r="CB589" i="3" s="1"/>
  <c r="CW581" i="3"/>
  <c r="DA581" i="3" s="1"/>
  <c r="CB581" i="3" s="1"/>
  <c r="CW585" i="3"/>
  <c r="DA585" i="3"/>
  <c r="CB585" i="3" s="1"/>
  <c r="CW586" i="3"/>
  <c r="DA586" i="3" s="1"/>
  <c r="CB586" i="3" s="1"/>
  <c r="AK646" i="3"/>
  <c r="DA317" i="3"/>
  <c r="CB317" i="3" s="1"/>
  <c r="DA610" i="3"/>
  <c r="CB610" i="3" s="1"/>
  <c r="DA523" i="3"/>
  <c r="CB523" i="3" s="1"/>
  <c r="DA533" i="3"/>
  <c r="CB533" i="3" s="1"/>
  <c r="CX381" i="3"/>
  <c r="DA381" i="3" s="1"/>
  <c r="CB381" i="3" s="1"/>
  <c r="DA653" i="3"/>
  <c r="CB653" i="3" s="1"/>
  <c r="DA115" i="3"/>
  <c r="CB115" i="3"/>
  <c r="DA444" i="3"/>
  <c r="CB444" i="3" s="1"/>
  <c r="DA503" i="3"/>
  <c r="CB503" i="3" s="1"/>
  <c r="DA388" i="3"/>
  <c r="CB388" i="3" s="1"/>
  <c r="DA395" i="3"/>
  <c r="CB395" i="3" s="1"/>
  <c r="DA89" i="3"/>
  <c r="CB89" i="3" s="1"/>
  <c r="DA360" i="3"/>
  <c r="CB360" i="3" s="1"/>
  <c r="DA367" i="3"/>
  <c r="CB367" i="3" s="1"/>
  <c r="DA412" i="3"/>
  <c r="CB412" i="3" s="1"/>
  <c r="DA492" i="3"/>
  <c r="CB492" i="3" s="1"/>
  <c r="DA499" i="3"/>
  <c r="CB499" i="3" s="1"/>
  <c r="DA627" i="3"/>
  <c r="CB627" i="3" s="1"/>
  <c r="DA639" i="3"/>
  <c r="CB639" i="3" s="1"/>
  <c r="DA396" i="3"/>
  <c r="CB396" i="3" s="1"/>
  <c r="DA415" i="3"/>
  <c r="CB415" i="3" s="1"/>
  <c r="DA389" i="3"/>
  <c r="CB389" i="3" s="1"/>
  <c r="DA408" i="3"/>
  <c r="CB408" i="3"/>
  <c r="DA449" i="3"/>
  <c r="CB449" i="3" s="1"/>
  <c r="DA466" i="3"/>
  <c r="CB466" i="3" s="1"/>
  <c r="DA451" i="3"/>
  <c r="CB451" i="3" s="1"/>
  <c r="DA598" i="3"/>
  <c r="CB598" i="3"/>
  <c r="DA315" i="3"/>
  <c r="CB315" i="3" s="1"/>
  <c r="DA594" i="3"/>
  <c r="CB594" i="3"/>
  <c r="DA346" i="3"/>
  <c r="CB346" i="3" s="1"/>
  <c r="DA401" i="3"/>
  <c r="CB401" i="3"/>
  <c r="DA409" i="3"/>
  <c r="CB409" i="3" s="1"/>
  <c r="DA433" i="3"/>
  <c r="CB433" i="3"/>
  <c r="DA487" i="3"/>
  <c r="CB487" i="3" s="1"/>
  <c r="DA665" i="3"/>
  <c r="CB665" i="3"/>
  <c r="DA674" i="3"/>
  <c r="CB674" i="3" s="1"/>
  <c r="CX669" i="3"/>
  <c r="CW584" i="3"/>
  <c r="DA584" i="3" s="1"/>
  <c r="CB584" i="3" s="1"/>
  <c r="CX645" i="3"/>
  <c r="DA645" i="3" s="1"/>
  <c r="CB645" i="3" s="1"/>
  <c r="CW122" i="3"/>
  <c r="DA122" i="3"/>
  <c r="CB122" i="3" s="1"/>
  <c r="CW591" i="3"/>
  <c r="DA591" i="3" s="1"/>
  <c r="CB591" i="3" s="1"/>
  <c r="CW579" i="3"/>
  <c r="DA579" i="3"/>
  <c r="CB579" i="3" s="1"/>
  <c r="CB270" i="3"/>
  <c r="CW268" i="3"/>
  <c r="DA268" i="3" s="1"/>
  <c r="CB268" i="3" s="1"/>
  <c r="DA452" i="3"/>
  <c r="CB452" i="3" s="1"/>
  <c r="DA578" i="3"/>
  <c r="CB578" i="3" s="1"/>
  <c r="DA149" i="3"/>
  <c r="CB149" i="3" s="1"/>
  <c r="CX641" i="3"/>
  <c r="DA641" i="3" s="1"/>
  <c r="CB641" i="3" s="1"/>
  <c r="CX646" i="3"/>
  <c r="DA646" i="3"/>
  <c r="CB646" i="3" s="1"/>
  <c r="CX642" i="3"/>
  <c r="DA642" i="3" s="1"/>
  <c r="CB642" i="3" s="1"/>
  <c r="CX655" i="3"/>
  <c r="DA655" i="3" s="1"/>
  <c r="CB655" i="3" s="1"/>
  <c r="CX685" i="3"/>
  <c r="DA685" i="3"/>
  <c r="CB685" i="3" s="1"/>
  <c r="DA686" i="3"/>
  <c r="CB686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CW511" i="3"/>
  <c r="DA511" i="3" s="1"/>
  <c r="CB511" i="3" s="1"/>
  <c r="DA551" i="3"/>
  <c r="CB551" i="3" s="1"/>
  <c r="CW583" i="3"/>
  <c r="DA583" i="3" s="1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DA44" i="3"/>
  <c r="CB44" i="3" s="1"/>
  <c r="CW41" i="3"/>
  <c r="DA41" i="3"/>
  <c r="CB41" i="3" s="1"/>
  <c r="CX650" i="3"/>
  <c r="DA650" i="3" s="1"/>
  <c r="CB650" i="3" s="1"/>
  <c r="CX535" i="3"/>
  <c r="DA535" i="3" s="1"/>
  <c r="CB535" i="3" s="1"/>
  <c r="DA549" i="3"/>
  <c r="CB549" i="3" s="1"/>
  <c r="CX649" i="3"/>
  <c r="DA649" i="3"/>
  <c r="CB649" i="3" s="1"/>
  <c r="CX534" i="3"/>
  <c r="DA534" i="3" s="1"/>
  <c r="CB534" i="3" s="1"/>
  <c r="CX539" i="3"/>
  <c r="DA539" i="3" s="1"/>
  <c r="CB539" i="3" s="1"/>
  <c r="CW269" i="3"/>
  <c r="DA269" i="3" s="1"/>
  <c r="CB269" i="3" s="1"/>
  <c r="CX643" i="3"/>
  <c r="DA643" i="3" s="1"/>
  <c r="CB643" i="3" s="1"/>
  <c r="DA204" i="3"/>
  <c r="CB204" i="3" s="1"/>
  <c r="DA293" i="3"/>
  <c r="CB293" i="3" s="1"/>
  <c r="DA658" i="3"/>
  <c r="CB658" i="3"/>
  <c r="DA661" i="3"/>
  <c r="CB661" i="3" s="1"/>
  <c r="DA403" i="3"/>
  <c r="CB403" i="3"/>
  <c r="DA622" i="3"/>
  <c r="CB622" i="3" s="1"/>
  <c r="DA368" i="3"/>
  <c r="CB368" i="3"/>
  <c r="DA182" i="3"/>
  <c r="CB182" i="3" s="1"/>
  <c r="CX513" i="3"/>
  <c r="DA513" i="3"/>
  <c r="CB513" i="3" s="1"/>
  <c r="DA516" i="3"/>
  <c r="CB516" i="3" s="1"/>
  <c r="DA524" i="3"/>
  <c r="CB524" i="3" s="1"/>
  <c r="DA343" i="3"/>
  <c r="CB343" i="3" s="1"/>
  <c r="DA354" i="3"/>
  <c r="CB354" i="3" s="1"/>
  <c r="CX648" i="3"/>
  <c r="DA648" i="3" s="1"/>
  <c r="CB648" i="3" s="1"/>
  <c r="DA21" i="3"/>
  <c r="CB21" i="3"/>
  <c r="DA405" i="3"/>
  <c r="CB405" i="3" s="1"/>
  <c r="CB464" i="3"/>
  <c r="DA670" i="3"/>
  <c r="CB670" i="3" s="1"/>
  <c r="CW510" i="3"/>
  <c r="DA510" i="3"/>
  <c r="CB510" i="3" s="1"/>
  <c r="CX553" i="3"/>
  <c r="DA553" i="3" s="1"/>
  <c r="CB553" i="3" s="1"/>
  <c r="CX554" i="3"/>
  <c r="DA554" i="3" s="1"/>
  <c r="CB554" i="3" s="1"/>
  <c r="CX474" i="3"/>
  <c r="DA474" i="3" s="1"/>
  <c r="CB474" i="3" s="1"/>
  <c r="DA508" i="3"/>
  <c r="CB508" i="3" s="1"/>
  <c r="CX536" i="3"/>
  <c r="DA536" i="3"/>
  <c r="CB536" i="3" s="1"/>
  <c r="CX419" i="3"/>
  <c r="DA419" i="3" s="1"/>
  <c r="CB419" i="3" s="1"/>
  <c r="CX555" i="3"/>
  <c r="DA555" i="3" s="1"/>
  <c r="CB555" i="3" s="1"/>
  <c r="DA461" i="3"/>
  <c r="CB461" i="3" s="1"/>
  <c r="DA472" i="3"/>
  <c r="CB472" i="3" s="1"/>
  <c r="DA572" i="3"/>
  <c r="CB572" i="3" s="1"/>
  <c r="CW509" i="3"/>
  <c r="DA509" i="3" s="1"/>
  <c r="CB509" i="3" s="1"/>
  <c r="CX668" i="3"/>
  <c r="DA668" i="3" s="1"/>
  <c r="CB668" i="3" s="1"/>
  <c r="CW159" i="3" l="1"/>
  <c r="DA159" i="3" s="1"/>
  <c r="CB159" i="3" s="1"/>
  <c r="CW203" i="3"/>
  <c r="DA203" i="3" s="1"/>
  <c r="CB203" i="3" s="1"/>
  <c r="CX485" i="3"/>
  <c r="DA485" i="3" s="1"/>
  <c r="CB485" i="3" s="1"/>
  <c r="DA414" i="3"/>
  <c r="CB414" i="3" s="1"/>
  <c r="CX552" i="3"/>
  <c r="DA552" i="3" s="1"/>
  <c r="CB552" i="3" s="1"/>
  <c r="DA570" i="3"/>
  <c r="CB570" i="3" s="1"/>
  <c r="CW246" i="3"/>
  <c r="DA246" i="3" s="1"/>
  <c r="CB246" i="3" s="1"/>
  <c r="DA365" i="3"/>
  <c r="CB365" i="3" s="1"/>
  <c r="CW247" i="3"/>
  <c r="DA247" i="3" s="1"/>
  <c r="CB247" i="3" s="1"/>
  <c r="CX667" i="3"/>
  <c r="DA667" i="3" s="1"/>
  <c r="CB667" i="3" s="1"/>
  <c r="DA669" i="3"/>
  <c r="CB669" i="3" s="1"/>
  <c r="CX486" i="3"/>
  <c r="DA486" i="3" s="1"/>
  <c r="CB486" i="3" s="1"/>
  <c r="CW313" i="3"/>
  <c r="DA313" i="3" s="1"/>
  <c r="CB313" i="3" s="1"/>
  <c r="CW202" i="3"/>
  <c r="DA202" i="3" s="1"/>
  <c r="CB202" i="3" s="1"/>
  <c r="CW181" i="3"/>
  <c r="DA181" i="3" s="1"/>
  <c r="CB181" i="3" s="1"/>
  <c r="DA226" i="3"/>
  <c r="CB226" i="3" s="1"/>
  <c r="CW225" i="3"/>
  <c r="DA225" i="3" s="1"/>
  <c r="CB225" i="3" s="1"/>
  <c r="DA109" i="3"/>
  <c r="CB109" i="3" s="1"/>
  <c r="DA314" i="3"/>
  <c r="CB314" i="3" s="1"/>
  <c r="CW158" i="3"/>
  <c r="DA158" i="3" s="1"/>
  <c r="CB158" i="3" s="1"/>
  <c r="DA374" i="3"/>
  <c r="CB374" i="3" s="1"/>
  <c r="DA442" i="3"/>
  <c r="CB442" i="3" s="1"/>
  <c r="CX422" i="3"/>
  <c r="DA422" i="3" s="1"/>
  <c r="CB422" i="3" s="1"/>
  <c r="CW291" i="3"/>
  <c r="DA291" i="3" s="1"/>
  <c r="CB291" i="3" s="1"/>
  <c r="CX473" i="3"/>
  <c r="CX460" i="3" s="1"/>
  <c r="DA460" i="3" s="1"/>
  <c r="CB460" i="3" s="1"/>
  <c r="DA430" i="3"/>
  <c r="CB430" i="3" s="1"/>
  <c r="CW110" i="3"/>
  <c r="DA110" i="3" s="1"/>
  <c r="CB110" i="3" s="1"/>
  <c r="DA527" i="3"/>
  <c r="CB527" i="3" s="1"/>
  <c r="DA593" i="3"/>
  <c r="CB593" i="3" s="1"/>
  <c r="DA544" i="3"/>
  <c r="CB544" i="3" s="1"/>
  <c r="DA39" i="3"/>
  <c r="CB39" i="3" s="1"/>
  <c r="CX421" i="3"/>
  <c r="DA421" i="3" s="1"/>
  <c r="CB421" i="3" s="1"/>
  <c r="CW147" i="3"/>
  <c r="DA147" i="3" s="1"/>
  <c r="CB147" i="3" s="1"/>
  <c r="CW144" i="3"/>
  <c r="DA386" i="3"/>
  <c r="CB386" i="3" s="1"/>
  <c r="CW290" i="3"/>
  <c r="DA290" i="3" s="1"/>
  <c r="CB290" i="3" s="1"/>
  <c r="DA36" i="3"/>
  <c r="CB36" i="3" s="1"/>
  <c r="DA40" i="3"/>
  <c r="CB40" i="3" s="1"/>
  <c r="CW145" i="3"/>
  <c r="DA145" i="3" s="1"/>
  <c r="CB145" i="3" s="1"/>
  <c r="CX437" i="3"/>
  <c r="DA437" i="3" s="1"/>
  <c r="CB437" i="3" s="1"/>
  <c r="DA37" i="3"/>
  <c r="CB37" i="3" s="1"/>
  <c r="DA390" i="3"/>
  <c r="CB390" i="3" s="1"/>
  <c r="DA559" i="3"/>
  <c r="CB559" i="3" s="1"/>
  <c r="CX420" i="3"/>
  <c r="DA420" i="3" s="1"/>
  <c r="CB420" i="3" s="1"/>
  <c r="DA441" i="3"/>
  <c r="CB441" i="3" s="1"/>
  <c r="DA457" i="3"/>
  <c r="CB457" i="3" s="1"/>
  <c r="DA519" i="3"/>
  <c r="CB519" i="3" s="1"/>
  <c r="DA144" i="3" l="1"/>
  <c r="CB144" i="3" s="1"/>
  <c r="CW143" i="3"/>
  <c r="DA143" i="3" s="1"/>
  <c r="CB143" i="3" s="1"/>
  <c r="CW108" i="3"/>
  <c r="CX458" i="3"/>
  <c r="DA458" i="3" s="1"/>
  <c r="CB458" i="3" s="1"/>
  <c r="DA473" i="3"/>
  <c r="CB473" i="3" s="1"/>
  <c r="CX459" i="3"/>
  <c r="DA459" i="3" s="1"/>
  <c r="CB459" i="3" s="1"/>
  <c r="DA108" i="3" l="1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<sst xmlns="http://schemas.openxmlformats.org/spreadsheetml/2006/main" count="963" uniqueCount="201">
  <si>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</si>
  <si>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</si>
  <si>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</si>
  <si>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</si>
  <si>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</si>
  <si>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</si>
  <si>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</si>
  <si>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</si>
  <si>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</si>
  <si>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</si>
  <si>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</si>
  <si>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</si>
  <si>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</si>
  <si>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</si>
  <si>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</si>
  <si>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</si>
  <si>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</si>
  <si>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</si>
  <si>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</si>
  <si>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</si>
  <si>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</si>
  <si>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</si>
  <si>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</si>
  <si>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</si>
  <si>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</si>
  <si>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</si>
  <si>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</si>
  <si>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</si>
  <si>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</si>
  <si>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</si>
  <si>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</si>
  <si>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</si>
  <si>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</si>
  <si>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</si>
  <si>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</si>
  <si>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</si>
  <si>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</si>
  <si>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</si>
  <si>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</si>
  <si>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</si>
  <si>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</si>
  <si>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</si>
  <si>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</si>
  <si>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</si>
  <si>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</si>
  <si>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</si>
  <si>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</si>
  <si>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</si>
  <si>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</si>
  <si>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</si>
  <si>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</si>
  <si>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</si>
  <si>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</si>
  <si>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</si>
  <si>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</si>
  <si>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</si>
  <si>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</si>
  <si>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</si>
  <si>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</si>
  <si>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</si>
  <si>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</si>
  <si>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</si>
  <si>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</si>
  <si>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</si>
  <si>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</si>
  <si>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</si>
  <si>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</si>
  <si>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</si>
  <si>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</si>
  <si>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</si>
  <si>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</si>
  <si>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</si>
  <si>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</si>
  <si>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</si>
  <si>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</si>
  <si>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</si>
  <si>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</si>
  <si>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</si>
  <si>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</si>
  <si>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</si>
  <si>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</si>
  <si>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</si>
  <si>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účtovala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</si>
  <si>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</si>
  <si>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</si>
  <si>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</si>
  <si>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</si>
  <si>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</si>
  <si>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</si>
  <si>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</si>
  <si>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</si>
  <si>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</si>
  <si>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</si>
  <si>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</si>
  <si>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</si>
  <si>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</si>
  <si>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</si>
  <si>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</si>
  <si>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</si>
  <si>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</si>
  <si>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</si>
  <si>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</si>
  <si>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</si>
  <si>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</si>
  <si>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</si>
  <si>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</si>
  <si>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</si>
  <si>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</si>
  <si>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</si>
  <si>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</si>
  <si>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</si>
  <si>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</si>
  <si>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</si>
  <si>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</si>
  <si>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</si>
  <si>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</si>
  <si>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</si>
  <si>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</si>
  <si>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</si>
  <si>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</si>
  <si>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</si>
  <si>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</si>
  <si>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</si>
  <si>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</si>
  <si>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</si>
  <si>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</si>
  <si>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</si>
  <si>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</si>
  <si>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</si>
  <si>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</si>
  <si>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</si>
  <si>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</si>
  <si>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</si>
  <si>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</si>
  <si>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</si>
  <si>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</si>
  <si>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</si>
  <si>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</si>
  <si>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</si>
  <si>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</si>
  <si>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</si>
  <si>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</si>
  <si>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</si>
  <si>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</si>
  <si>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</si>
  <si>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</si>
  <si>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</si>
  <si>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</si>
  <si>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</si>
  <si>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</si>
  <si>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</si>
  <si>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</si>
  <si>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</si>
  <si>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</si>
  <si>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</si>
  <si>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</si>
  <si>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</si>
  <si>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</si>
  <si>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</si>
  <si>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</si>
  <si>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</si>
  <si>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</si>
  <si>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</si>
  <si>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</si>
  <si>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</si>
  <si>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</si>
  <si>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</si>
  <si>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</si>
  <si>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</si>
  <si>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</si>
  <si>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</si>
  <si>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</si>
  <si>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</si>
  <si>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</si>
  <si>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</si>
  <si>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</si>
  <si>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</si>
  <si>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</si>
  <si>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</si>
  <si>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</si>
  <si>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</si>
  <si>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</si>
  <si>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</si>
  <si>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</si>
  <si>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</si>
  <si>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</si>
  <si>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</si>
  <si>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</si>
  <si>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</si>
  <si>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</si>
  <si>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</si>
  <si>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</si>
  <si>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</si>
  <si>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</si>
  <si>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</si>
  <si>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</si>
  <si>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</si>
  <si>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</si>
  <si>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neposkytla</t>
  </si>
  <si>
    <t>Stav -X s..r.o.</t>
  </si>
  <si>
    <t>Okružná 2147/20, 048 01 Rožňava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</si>
</sst>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0" fillId="5" borderId="13" xfId="0" applyFill="1" applyBorder="1" applyAlignment="1" applyProtection="1">
      <alignment horizontal="center"/>
      <protection locked="0"/>
    </xf>
    <xf numFmtId="0" fontId="0" fillId="5" borderId="15" xfId="0" applyFill="1" applyBorder="1" applyAlignment="1" applyProtection="1">
      <alignment horizontal="center"/>
      <protection locked="0"/>
    </xf>
    <xf numFmtId="3" fontId="34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9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0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21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6" xfId="0" applyFont="1" applyFill="1" applyBorder="1" applyAlignment="1" applyProtection="1">
      <alignment horizontal="left" shrinkToFit="1"/>
      <protection locked="0"/>
    </xf>
    <xf numFmtId="0" fontId="8" fillId="5" borderId="17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3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1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3" xfId="0" applyBorder="1" applyAlignment="1" applyProtection="1">
      <alignment horizontal="center" vertical="center" shrinkToFit="1"/>
      <protection hidden="1"/>
    </xf>
    <xf numFmtId="0" fontId="0" fillId="0" borderId="14" xfId="0" applyBorder="1" applyAlignment="1" applyProtection="1">
      <alignment horizontal="center" vertical="center" shrinkToFit="1"/>
      <protection hidden="1"/>
    </xf>
    <xf numFmtId="0" fontId="0" fillId="0" borderId="15" xfId="0" applyBorder="1" applyAlignment="1" applyProtection="1">
      <alignment horizontal="center" vertical="center" shrinkToFit="1"/>
      <protection hidden="1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10" fillId="5" borderId="19" xfId="0" applyFont="1" applyFill="1" applyBorder="1" applyAlignment="1" applyProtection="1">
      <alignment horizontal="center" shrinkToFit="1"/>
      <protection locked="0"/>
    </xf>
    <xf numFmtId="0" fontId="10" fillId="5" borderId="20" xfId="0" applyFont="1" applyFill="1" applyBorder="1" applyAlignment="1" applyProtection="1">
      <alignment horizontal="center" shrinkToFit="1"/>
      <protection locked="0"/>
    </xf>
    <xf numFmtId="0" fontId="10" fillId="5" borderId="21" xfId="0" applyFont="1" applyFill="1" applyBorder="1" applyAlignment="1" applyProtection="1">
      <alignment horizont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5" fillId="5" borderId="0" xfId="0" applyFont="1" applyFill="1" applyAlignment="1" applyProtection="1">
      <alignment horizontal="left" shrinkToFit="1"/>
      <protection locked="0"/>
    </xf>
    <xf numFmtId="0" fontId="10" fillId="5" borderId="10" xfId="0" applyFont="1" applyFill="1" applyBorder="1" applyAlignment="1" applyProtection="1">
      <alignment horizontal="center" shrinkToFit="1"/>
      <protection locked="0"/>
    </xf>
    <xf numFmtId="0" fontId="10" fillId="5" borderId="11" xfId="0" applyFont="1" applyFill="1" applyBorder="1" applyAlignment="1" applyProtection="1">
      <alignment horizontal="center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0" fontId="33" fillId="2" borderId="10" xfId="0" applyFont="1" applyFill="1" applyBorder="1" applyAlignment="1" applyProtection="1">
      <alignment horizontal="left" shrinkToFit="1"/>
      <protection hidden="1"/>
    </xf>
    <xf numFmtId="0" fontId="33" fillId="2" borderId="11" xfId="0" applyFont="1" applyFill="1" applyBorder="1" applyAlignment="1" applyProtection="1">
      <alignment horizontal="left" shrinkToFit="1"/>
      <protection hidden="1"/>
    </xf>
    <xf numFmtId="0" fontId="33" fillId="2" borderId="12" xfId="0" applyFont="1" applyFill="1" applyBorder="1" applyAlignment="1" applyProtection="1">
      <alignment horizontal="left" shrinkToFit="1"/>
      <protection hidden="1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2" borderId="13" xfId="0" applyFont="1" applyFill="1" applyBorder="1" applyAlignment="1" applyProtection="1">
      <alignment horizontal="center"/>
      <protection locked="0" hidden="1"/>
    </xf>
    <xf numFmtId="0" fontId="17" fillId="2" borderId="14" xfId="0" applyFont="1" applyFill="1" applyBorder="1" applyAlignment="1" applyProtection="1">
      <alignment horizontal="center"/>
      <protection locked="0"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0" fontId="0" fillId="5" borderId="14" xfId="0" applyFill="1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 vertical="center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10" xfId="0" applyFont="1" applyBorder="1" applyAlignment="1" applyProtection="1">
      <alignment horizontal="left" wrapText="1"/>
      <protection hidden="1"/>
    </xf>
    <xf numFmtId="0" fontId="7" fillId="0" borderId="11" xfId="0" applyFont="1" applyBorder="1" applyAlignment="1" applyProtection="1">
      <alignment horizontal="left" wrapText="1"/>
      <protection hidden="1"/>
    </xf>
    <xf numFmtId="0" fontId="7" fillId="0" borderId="12" xfId="0" applyFont="1" applyBorder="1" applyAlignment="1" applyProtection="1">
      <alignment horizontal="left" wrapText="1"/>
      <protection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43" fontId="15" fillId="0" borderId="35" xfId="1" applyFont="1" applyBorder="1" applyAlignment="1" applyProtection="1">
      <alignment horizontal="center" shrinkToFit="1"/>
      <protection hidden="1"/>
    </xf>
    <xf numFmtId="43" fontId="15" fillId="0" borderId="36" xfId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20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10" xfId="0" applyFont="1" applyFill="1" applyBorder="1" applyAlignment="1" applyProtection="1">
      <alignment horizontal="center" shrinkToFit="1"/>
      <protection locked="0"/>
    </xf>
    <xf numFmtId="0" fontId="17" fillId="5" borderId="11" xfId="0" applyFont="1" applyFill="1" applyBorder="1" applyAlignment="1" applyProtection="1">
      <alignment horizontal="center" shrinkToFit="1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" fillId="0" borderId="10" xfId="0" applyFont="1" applyBorder="1" applyAlignment="1" applyProtection="1">
      <alignment horizontal="center" vertical="center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3" fillId="0" borderId="13" xfId="0" applyFont="1" applyFill="1" applyBorder="1" applyAlignment="1" applyProtection="1">
      <alignment horizontal="center" vertical="center"/>
      <protection hidden="1"/>
    </xf>
    <xf numFmtId="0" fontId="23" fillId="0" borderId="14" xfId="0" applyFont="1" applyFill="1" applyBorder="1" applyAlignment="1" applyProtection="1">
      <alignment horizontal="center" vertical="center"/>
      <protection hidden="1"/>
    </xf>
    <xf numFmtId="0" fontId="23" fillId="0" borderId="15" xfId="0" applyFont="1" applyFill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3" xfId="0" applyFont="1" applyFill="1" applyBorder="1" applyAlignment="1" applyProtection="1">
      <alignment horizontal="center" vertical="center" wrapText="1"/>
      <protection hidden="1"/>
    </xf>
    <xf numFmtId="0" fontId="23" fillId="0" borderId="14" xfId="0" applyFont="1" applyFill="1" applyBorder="1" applyAlignment="1" applyProtection="1">
      <alignment horizontal="center" vertical="center" wrapText="1"/>
      <protection hidden="1"/>
    </xf>
    <xf numFmtId="0" fontId="23" fillId="0" borderId="15" xfId="0" applyFont="1" applyFill="1" applyBorder="1" applyAlignment="1" applyProtection="1">
      <alignment horizontal="center" vertical="center" wrapTex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9" xfId="0" applyFont="1" applyFill="1" applyBorder="1" applyAlignment="1" applyProtection="1">
      <alignment horizontal="center" shrinkToFit="1"/>
      <protection locked="0"/>
    </xf>
    <xf numFmtId="0" fontId="17" fillId="5" borderId="20" xfId="0" applyFont="1" applyFill="1" applyBorder="1" applyAlignment="1" applyProtection="1">
      <alignment horizontal="center" shrinkToFit="1"/>
      <protection locked="0"/>
    </xf>
    <xf numFmtId="0" fontId="17" fillId="5" borderId="21" xfId="0" applyFont="1" applyFill="1" applyBorder="1" applyAlignment="1" applyProtection="1">
      <alignment horizontal="center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43" fontId="10" fillId="5" borderId="31" xfId="1" applyFont="1" applyFill="1" applyBorder="1" applyAlignment="1" applyProtection="1">
      <alignment horizontal="center" shrinkToFit="1"/>
      <protection locked="0"/>
    </xf>
    <xf numFmtId="43" fontId="10" fillId="5" borderId="32" xfId="1" applyFont="1" applyFill="1" applyBorder="1" applyAlignment="1" applyProtection="1">
      <alignment horizontal="center" shrinkToFit="1"/>
      <protection locked="0"/>
    </xf>
    <xf numFmtId="43" fontId="10" fillId="5" borderId="33" xfId="1" applyFont="1" applyFill="1" applyBorder="1" applyAlignment="1" applyProtection="1">
      <alignment horizontal="center" shrinkToFit="1"/>
      <protection locked="0"/>
    </xf>
    <xf numFmtId="49" fontId="10" fillId="5" borderId="10" xfId="0" applyNumberFormat="1" applyFont="1" applyFill="1" applyBorder="1" applyAlignment="1" applyProtection="1">
      <alignment horizontal="center" shrinkToFit="1"/>
      <protection locked="0"/>
    </xf>
    <xf numFmtId="49" fontId="10" fillId="5" borderId="11" xfId="0" applyNumberFormat="1" applyFont="1" applyFill="1" applyBorder="1" applyAlignment="1" applyProtection="1">
      <alignment horizont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4" xfId="0" applyFont="1" applyBorder="1" applyAlignment="1" applyProtection="1">
      <alignment horizontal="left" vertical="top" wrapText="1"/>
      <protection hidden="1"/>
    </xf>
    <xf numFmtId="0" fontId="0" fillId="0" borderId="5" xfId="0" applyFont="1" applyBorder="1" applyAlignment="1" applyProtection="1">
      <alignment horizontal="left" vertical="top" wrapText="1"/>
      <protection hidden="1"/>
    </xf>
    <xf numFmtId="0" fontId="17" fillId="0" borderId="10" xfId="0" applyFont="1" applyBorder="1" applyAlignment="1" applyProtection="1">
      <alignment horizontal="left" vertical="center" wrapText="1"/>
      <protection hidden="1"/>
    </xf>
    <xf numFmtId="0" fontId="17" fillId="0" borderId="11" xfId="0" applyFont="1" applyBorder="1" applyAlignment="1" applyProtection="1">
      <alignment horizontal="left" vertical="center" wrapText="1"/>
      <protection hidden="1"/>
    </xf>
    <xf numFmtId="14" fontId="8" fillId="5" borderId="11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17" fillId="5" borderId="20" xfId="0" applyFont="1" applyFill="1" applyBorder="1" applyAlignment="1" applyProtection="1">
      <alignment horizontal="left"/>
      <protection locked="0"/>
    </xf>
    <xf numFmtId="0" fontId="17" fillId="5" borderId="21" xfId="0" applyFont="1" applyFill="1" applyBorder="1" applyAlignment="1" applyProtection="1">
      <alignment horizontal="left"/>
      <protection locked="0"/>
    </xf>
    <xf numFmtId="0" fontId="0" fillId="0" borderId="16" xfId="0" applyFont="1" applyBorder="1" applyAlignment="1" applyProtection="1">
      <alignment horizontal="left" wrapText="1"/>
      <protection hidden="1"/>
    </xf>
    <xf numFmtId="0" fontId="0" fillId="0" borderId="17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4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5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6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0" fillId="2" borderId="0" xfId="0" applyFill="1" applyAlignment="1" applyProtection="1">
      <alignment horizontal="left"/>
      <protection hidden="1"/>
    </xf>
    <xf numFmtId="43" fontId="10" fillId="5" borderId="19" xfId="1" applyFont="1" applyFill="1" applyBorder="1" applyAlignment="1" applyProtection="1">
      <alignment horizontal="center" shrinkToFit="1"/>
      <protection locked="0"/>
    </xf>
    <xf numFmtId="43" fontId="10" fillId="5" borderId="20" xfId="1" applyFont="1" applyFill="1" applyBorder="1" applyAlignment="1" applyProtection="1">
      <alignment horizontal="center" shrinkToFit="1"/>
      <protection locked="0"/>
    </xf>
    <xf numFmtId="43" fontId="10" fillId="5" borderId="21" xfId="1" applyFont="1" applyFill="1" applyBorder="1" applyAlignment="1" applyProtection="1">
      <alignment horizontal="center" shrinkToFit="1"/>
      <protection locked="0"/>
    </xf>
    <xf numFmtId="49" fontId="10" fillId="5" borderId="19" xfId="0" applyNumberFormat="1" applyFont="1" applyFill="1" applyBorder="1" applyAlignment="1" applyProtection="1">
      <alignment horizontal="center" shrinkToFit="1"/>
      <protection locked="0"/>
    </xf>
    <xf numFmtId="49" fontId="10" fillId="5" borderId="20" xfId="0" applyNumberFormat="1" applyFont="1" applyFill="1" applyBorder="1" applyAlignment="1" applyProtection="1">
      <alignment horizontal="center" shrinkToFit="1"/>
      <protection locked="0"/>
    </xf>
    <xf numFmtId="49" fontId="10" fillId="5" borderId="21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8" fillId="5" borderId="1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19" xfId="0" applyFont="1" applyBorder="1" applyAlignment="1" applyProtection="1">
      <alignment horizontal="left" wrapText="1"/>
      <protection hidden="1"/>
    </xf>
    <xf numFmtId="0" fontId="7" fillId="0" borderId="20" xfId="0" applyFont="1" applyBorder="1" applyAlignment="1" applyProtection="1">
      <alignment horizontal="left" wrapText="1"/>
      <protection hidden="1"/>
    </xf>
    <xf numFmtId="0" fontId="7" fillId="0" borderId="21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7" fillId="2" borderId="13" xfId="0" applyFont="1" applyFill="1" applyBorder="1" applyAlignment="1" applyProtection="1">
      <alignment horizontal="center" vertical="center"/>
      <protection hidden="1"/>
    </xf>
    <xf numFmtId="0" fontId="7" fillId="2" borderId="14" xfId="0" applyFont="1" applyFill="1" applyBorder="1" applyAlignment="1" applyProtection="1">
      <alignment horizontal="center" vertical="center"/>
      <protection hidden="1"/>
    </xf>
    <xf numFmtId="0" fontId="7" fillId="2" borderId="15" xfId="0" applyFont="1" applyFill="1" applyBorder="1" applyAlignment="1" applyProtection="1">
      <alignment horizontal="center" vertical="center"/>
      <protection hidden="1"/>
    </xf>
    <xf numFmtId="0" fontId="17" fillId="5" borderId="42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3" xfId="0" applyFont="1" applyBorder="1" applyAlignment="1" applyProtection="1">
      <alignment horizontal="center" vertical="center" wrapText="1"/>
      <protection hidden="1"/>
    </xf>
    <xf numFmtId="0" fontId="4" fillId="0" borderId="14" xfId="0" applyFont="1" applyBorder="1" applyAlignment="1" applyProtection="1">
      <alignment horizontal="center" vertical="center" wrapText="1"/>
      <protection hidden="1"/>
    </xf>
    <xf numFmtId="0" fontId="4" fillId="0" borderId="15" xfId="0" applyFont="1" applyBorder="1" applyAlignment="1" applyProtection="1">
      <alignment horizontal="center" vertical="center" wrapText="1"/>
      <protection hidden="1"/>
    </xf>
    <xf numFmtId="0" fontId="12" fillId="0" borderId="13" xfId="0" applyFont="1" applyBorder="1" applyAlignment="1" applyProtection="1">
      <alignment horizontal="center" vertical="center" wrapText="1"/>
      <protection hidden="1"/>
    </xf>
    <xf numFmtId="0" fontId="12" fillId="0" borderId="14" xfId="0" applyFont="1" applyBorder="1" applyAlignment="1" applyProtection="1">
      <alignment horizontal="center" vertical="center" wrapText="1"/>
      <protection hidden="1"/>
    </xf>
    <xf numFmtId="0" fontId="12" fillId="0" borderId="15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left"/>
      <protection hidden="1"/>
    </xf>
    <xf numFmtId="0" fontId="0" fillId="0" borderId="17" xfId="0" applyBorder="1" applyAlignment="1" applyProtection="1">
      <alignment horizontal="left"/>
      <protection hidden="1"/>
    </xf>
    <xf numFmtId="0" fontId="0" fillId="0" borderId="18" xfId="0" applyBorder="1" applyAlignment="1" applyProtection="1">
      <alignment horizontal="left"/>
      <protection hidden="1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/>
      <protection locked="0" hidden="1"/>
    </xf>
    <xf numFmtId="3" fontId="5" fillId="9" borderId="14" xfId="0" applyNumberFormat="1" applyFont="1" applyFill="1" applyBorder="1" applyAlignment="1" applyProtection="1">
      <alignment horizontal="center"/>
      <protection locked="0" hidden="1"/>
    </xf>
    <xf numFmtId="3" fontId="5" fillId="9" borderId="15" xfId="0" applyNumberFormat="1" applyFont="1" applyFill="1" applyBorder="1" applyAlignment="1" applyProtection="1">
      <alignment horizontal="center"/>
      <protection locked="0" hidden="1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5" fillId="9" borderId="1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4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5" xfId="0" applyNumberFormat="1" applyFont="1" applyFill="1" applyBorder="1" applyAlignment="1" applyProtection="1">
      <alignment horizontal="center" vertical="center" shrinkToFit="1"/>
      <protection locked="0" hidden="1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/>
    <cellStyle name="Normálne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árok1"/>
  <dimension ref="A1:EB1160"/>
  <sheetViews>
    <sheetView tabSelected="1" zoomScaleNormal="100" workbookViewId="0">
      <pane xSplit="79" ySplit="1" topLeftCell="CB7" activePane="bottomRight" state="frozen"/>
      <selection pane="topRight" activeCell="AO1" sqref="AO1"/>
      <selection pane="bottomLeft" activeCell="A2" sqref="A2"/>
      <selection pane="bottomRight" activeCell="B10" sqref="B10:BZ10"/>
    </sheetView>
  </sheetViews>
  <sheetFormatPr defaultColWidth="2.88671875" defaultRowHeight="14.4" x14ac:dyDescent="0.3"/>
  <cols>
    <col min="1" max="1" width="1.44140625" style="2" customWidth="1"/>
    <col min="2" max="2" width="1" style="2" customWidth="1"/>
    <col min="3" max="3" width="1.88671875" style="2" customWidth="1"/>
    <col min="4" max="4" width="0.5546875" style="2" customWidth="1"/>
    <col min="5" max="5" width="1.88671875" style="2" customWidth="1"/>
    <col min="6" max="6" width="0.5546875" style="2" customWidth="1"/>
    <col min="7" max="7" width="2" style="2" customWidth="1"/>
    <col min="8" max="8" width="0.5546875" style="2" customWidth="1"/>
    <col min="9" max="9" width="1.88671875" style="2" customWidth="1"/>
    <col min="10" max="10" width="0.5546875" style="2" customWidth="1"/>
    <col min="11" max="11" width="1.88671875" style="2" customWidth="1"/>
    <col min="12" max="12" width="0.5546875" style="2" customWidth="1"/>
    <col min="13" max="13" width="2" style="2" customWidth="1"/>
    <col min="14" max="14" width="0.5546875" style="2" customWidth="1"/>
    <col min="15" max="15" width="2" style="2" customWidth="1"/>
    <col min="16" max="16" width="0.5546875" style="2" customWidth="1"/>
    <col min="17" max="17" width="1.88671875" style="2" customWidth="1"/>
    <col min="18" max="18" width="0.5546875" style="2" customWidth="1"/>
    <col min="19" max="19" width="1.88671875" style="2" customWidth="1"/>
    <col min="20" max="20" width="0.5546875" style="2" customWidth="1"/>
    <col min="21" max="21" width="2" style="2" customWidth="1"/>
    <col min="22" max="22" width="0.5546875" style="2" customWidth="1"/>
    <col min="23" max="23" width="2" style="2" customWidth="1"/>
    <col min="24" max="24" width="0.5546875" style="2" customWidth="1"/>
    <col min="25" max="25" width="1.88671875" style="2" customWidth="1"/>
    <col min="26" max="26" width="0.5546875" style="2" customWidth="1"/>
    <col min="27" max="27" width="1.88671875" style="2" customWidth="1"/>
    <col min="28" max="28" width="0.5546875" style="2" customWidth="1"/>
    <col min="29" max="29" width="2" style="2" customWidth="1"/>
    <col min="30" max="30" width="0.5546875" style="2" customWidth="1"/>
    <col min="31" max="31" width="1.88671875" style="2" customWidth="1"/>
    <col min="32" max="32" width="0.44140625" style="2" customWidth="1"/>
    <col min="33" max="33" width="1.88671875" style="2" customWidth="1"/>
    <col min="34" max="34" width="0.5546875" style="2" customWidth="1"/>
    <col min="35" max="35" width="2" style="2" customWidth="1"/>
    <col min="36" max="36" width="0.5546875" style="2" customWidth="1"/>
    <col min="37" max="37" width="1.88671875" style="2" customWidth="1"/>
    <col min="38" max="38" width="0.5546875" style="2" customWidth="1"/>
    <col min="39" max="39" width="1.88671875" style="2" customWidth="1"/>
    <col min="40" max="41" width="0.33203125" style="2" customWidth="1"/>
    <col min="42" max="42" width="2" style="2" customWidth="1"/>
    <col min="43" max="43" width="0.5546875" style="2" customWidth="1"/>
    <col min="44" max="44" width="2" style="2" customWidth="1"/>
    <col min="45" max="45" width="0.5546875" style="2" customWidth="1"/>
    <col min="46" max="46" width="1.88671875" style="2" customWidth="1"/>
    <col min="47" max="47" width="0.5546875" style="2" customWidth="1"/>
    <col min="48" max="48" width="1.88671875" style="2" customWidth="1"/>
    <col min="49" max="49" width="0.5546875" style="2" customWidth="1"/>
    <col min="50" max="50" width="2" style="2" customWidth="1"/>
    <col min="51" max="51" width="0.5546875" style="2" customWidth="1"/>
    <col min="52" max="52" width="1.88671875" style="2" customWidth="1"/>
    <col min="53" max="53" width="0.5546875" style="2" customWidth="1"/>
    <col min="54" max="54" width="1.88671875" style="2" customWidth="1"/>
    <col min="55" max="55" width="0.5546875" style="2" customWidth="1"/>
    <col min="56" max="56" width="2" style="2" customWidth="1"/>
    <col min="57" max="57" width="0.5546875" style="2" customWidth="1"/>
    <col min="58" max="58" width="1.88671875" style="2" customWidth="1"/>
    <col min="59" max="60" width="0.33203125" style="2" customWidth="1"/>
    <col min="61" max="61" width="1.88671875" style="2" customWidth="1"/>
    <col min="62" max="62" width="0.5546875" style="2" customWidth="1"/>
    <col min="63" max="63" width="2" style="2" customWidth="1"/>
    <col min="64" max="64" width="0.5546875" style="2" customWidth="1"/>
    <col min="65" max="65" width="1.88671875" style="2" customWidth="1"/>
    <col min="66" max="66" width="0.5546875" style="2" customWidth="1"/>
    <col min="67" max="67" width="2" style="2" customWidth="1"/>
    <col min="68" max="68" width="0.5546875" style="2" customWidth="1"/>
    <col min="69" max="69" width="1.88671875" style="2" customWidth="1"/>
    <col min="70" max="70" width="0.5546875" style="2" customWidth="1"/>
    <col min="71" max="71" width="1.88671875" style="2" customWidth="1"/>
    <col min="72" max="72" width="0.5546875" style="2" customWidth="1"/>
    <col min="73" max="73" width="2" style="2" customWidth="1"/>
    <col min="74" max="74" width="0.5546875" style="2" customWidth="1"/>
    <col min="75" max="75" width="2" style="2" customWidth="1"/>
    <col min="76" max="76" width="0.5546875" style="2" customWidth="1"/>
    <col min="77" max="77" width="1.88671875" style="2" customWidth="1"/>
    <col min="78" max="78" width="0.88671875" style="2" customWidth="1"/>
    <col min="79" max="79" width="1.44140625" style="29" customWidth="1"/>
    <col min="80" max="80" width="18.5546875" style="2" bestFit="1" customWidth="1"/>
    <col min="81" max="81" width="25.88671875" style="2" bestFit="1" customWidth="1"/>
    <col min="82" max="83" width="15.6640625" style="2" customWidth="1"/>
    <col min="84" max="96" width="2.88671875" style="2"/>
    <col min="97" max="98" width="2.88671875" style="2" customWidth="1"/>
    <col min="99" max="100" width="2.88671875" style="2" hidden="1" customWidth="1"/>
    <col min="101" max="101" width="2" style="29" hidden="1" customWidth="1"/>
    <col min="102" max="103" width="2" style="20" hidden="1" customWidth="1"/>
    <col min="104" max="104" width="6.6640625" style="20" hidden="1" customWidth="1"/>
    <col min="105" max="105" width="1.88671875" style="20" hidden="1" customWidth="1"/>
    <col min="106" max="120" width="2.88671875" style="2" hidden="1" customWidth="1"/>
    <col min="121" max="121" width="2.88671875" style="2" customWidth="1"/>
    <col min="122" max="122" width="2.88671875" style="46" customWidth="1"/>
    <col min="123" max="129" width="2.88671875" style="61" customWidth="1"/>
    <col min="130" max="130" width="2.88671875" style="63" customWidth="1"/>
    <col min="131" max="132" width="3.5546875" style="46" customWidth="1"/>
    <col min="133" max="133" width="3.5546875" style="2" customWidth="1"/>
    <col min="134" max="154" width="2.88671875" style="2" customWidth="1"/>
    <col min="155" max="16384" width="2.88671875" style="2"/>
  </cols>
  <sheetData>
    <row r="1" spans="1:130" ht="12.75" customHeight="1" x14ac:dyDescent="0.3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79</v>
      </c>
      <c r="DZ1" s="62"/>
    </row>
    <row r="2" spans="1:130" ht="13.5" customHeight="1" x14ac:dyDescent="0.3">
      <c r="A2" s="11"/>
      <c r="D2" s="344" t="s">
        <v>120</v>
      </c>
      <c r="E2" s="345"/>
      <c r="F2" s="345"/>
      <c r="G2" s="345"/>
      <c r="H2" s="345"/>
      <c r="I2" s="345"/>
      <c r="J2" s="345"/>
      <c r="K2" s="345"/>
      <c r="L2" s="345"/>
      <c r="M2" s="345"/>
      <c r="N2" s="345"/>
      <c r="O2" s="345"/>
      <c r="P2" s="345"/>
      <c r="Q2" s="345"/>
      <c r="R2" s="345"/>
      <c r="S2" s="345"/>
      <c r="T2" s="346"/>
      <c r="X2" s="2" t="s">
        <v>0</v>
      </c>
      <c r="Z2" s="30"/>
      <c r="AA2" s="30"/>
      <c r="AB2" s="68">
        <v>4</v>
      </c>
      <c r="AC2" s="69"/>
      <c r="AD2" s="68">
        <v>7</v>
      </c>
      <c r="AE2" s="69"/>
      <c r="AF2" s="68">
        <v>4</v>
      </c>
      <c r="AG2" s="142"/>
      <c r="AH2" s="69"/>
      <c r="AI2" s="68">
        <v>3</v>
      </c>
      <c r="AJ2" s="69"/>
      <c r="AK2" s="68">
        <v>2</v>
      </c>
      <c r="AL2" s="69"/>
      <c r="AM2" s="68">
        <v>2</v>
      </c>
      <c r="AN2" s="69"/>
      <c r="AO2" s="68">
        <v>5</v>
      </c>
      <c r="AP2" s="69"/>
      <c r="AQ2" s="68">
        <v>0</v>
      </c>
      <c r="AR2" s="69"/>
      <c r="AW2" s="30"/>
      <c r="AX2" s="2" t="s">
        <v>94</v>
      </c>
      <c r="AZ2" s="30"/>
      <c r="BA2" s="30"/>
      <c r="BB2" s="68">
        <v>2</v>
      </c>
      <c r="BC2" s="69"/>
      <c r="BD2" s="68">
        <v>0</v>
      </c>
      <c r="BE2" s="69"/>
      <c r="BF2" s="68">
        <v>2</v>
      </c>
      <c r="BG2" s="142"/>
      <c r="BH2" s="69"/>
      <c r="BI2" s="68">
        <v>3</v>
      </c>
      <c r="BJ2" s="69"/>
      <c r="BK2" s="68">
        <v>9</v>
      </c>
      <c r="BL2" s="69"/>
      <c r="BM2" s="68">
        <v>7</v>
      </c>
      <c r="BN2" s="69"/>
      <c r="BO2" s="68">
        <v>2</v>
      </c>
      <c r="BP2" s="69"/>
      <c r="BQ2" s="68">
        <v>4</v>
      </c>
      <c r="BR2" s="69"/>
      <c r="BS2" s="68">
        <v>3</v>
      </c>
      <c r="BT2" s="69"/>
      <c r="BU2" s="68">
        <v>4</v>
      </c>
      <c r="BV2" s="69"/>
      <c r="CA2" s="26" t="s">
        <v>69</v>
      </c>
      <c r="CB2" s="54" t="s">
        <v>119</v>
      </c>
      <c r="CW2" s="24"/>
      <c r="CX2" s="55"/>
      <c r="CY2" s="55"/>
      <c r="CZ2" s="55"/>
      <c r="DA2" s="55"/>
      <c r="DZ2" s="62"/>
    </row>
    <row r="3" spans="1:130" ht="13.5" customHeight="1" x14ac:dyDescent="0.3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197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119</v>
      </c>
      <c r="CW3" s="24"/>
      <c r="CX3" s="55"/>
      <c r="CY3" s="55"/>
      <c r="CZ3" s="55"/>
      <c r="DA3" s="55"/>
      <c r="DZ3" s="62"/>
    </row>
    <row r="4" spans="1:130" ht="3.75" customHeight="1" thickBot="1" x14ac:dyDescent="0.35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119</v>
      </c>
      <c r="CW4" s="24"/>
      <c r="CX4" s="55"/>
      <c r="CY4" s="55"/>
      <c r="CZ4" s="55"/>
      <c r="DA4" s="55"/>
      <c r="DZ4" s="62"/>
    </row>
    <row r="5" spans="1:130" ht="16.2" thickBot="1" x14ac:dyDescent="0.35">
      <c r="A5" s="11"/>
      <c r="B5" s="13" t="s">
        <v>41</v>
      </c>
      <c r="C5" s="14"/>
      <c r="D5" s="14"/>
      <c r="E5" s="15" t="s">
        <v>121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6"/>
      <c r="AL5" s="146"/>
      <c r="AM5" s="146"/>
      <c r="AN5" s="146"/>
      <c r="AO5" s="146"/>
      <c r="AP5" s="146"/>
      <c r="AQ5" s="146"/>
      <c r="AR5" s="146"/>
      <c r="AS5" s="146"/>
      <c r="AT5" s="146"/>
      <c r="AU5" s="146"/>
      <c r="AV5" s="146"/>
      <c r="AW5" s="146"/>
      <c r="AX5" s="146"/>
      <c r="AY5" s="146"/>
      <c r="AZ5" s="146"/>
      <c r="BA5" s="146"/>
      <c r="BB5" s="146"/>
      <c r="BC5" s="146"/>
      <c r="BD5" s="146"/>
      <c r="BE5" s="146"/>
      <c r="BF5" s="146"/>
      <c r="BG5" s="146"/>
      <c r="BH5" s="146"/>
      <c r="BI5" s="146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">
      <c r="A7" s="11"/>
      <c r="B7" s="64" t="s">
        <v>167</v>
      </c>
      <c r="CA7" s="24"/>
      <c r="CB7" s="39" t="str">
        <f t="shared" si="0"/>
        <v>Riadok bude vidieť.</v>
      </c>
      <c r="CC7" s="33" t="s">
        <v>78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">
      <c r="A8" s="11"/>
      <c r="CA8" s="24"/>
      <c r="CB8" s="39" t="str">
        <f t="shared" si="0"/>
        <v>Riadok bude vidieť.</v>
      </c>
      <c r="CC8" s="33" t="s">
        <v>78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">
      <c r="A9" s="11"/>
      <c r="B9" s="76" t="s">
        <v>199</v>
      </c>
      <c r="C9" s="76"/>
      <c r="D9" s="76"/>
      <c r="E9" s="76"/>
      <c r="F9" s="76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6"/>
      <c r="AB9" s="76"/>
      <c r="AC9" s="76"/>
      <c r="AD9" s="76"/>
      <c r="AE9" s="76"/>
      <c r="AF9" s="76"/>
      <c r="AG9" s="76"/>
      <c r="AH9" s="76"/>
      <c r="AI9" s="76"/>
      <c r="AJ9" s="76"/>
      <c r="AK9" s="76"/>
      <c r="AL9" s="76"/>
      <c r="AM9" s="76"/>
      <c r="AN9" s="76"/>
      <c r="AO9" s="76"/>
      <c r="AP9" s="76"/>
      <c r="AQ9" s="76"/>
      <c r="AR9" s="76"/>
      <c r="AS9" s="76"/>
      <c r="AT9" s="76"/>
      <c r="AU9" s="76"/>
      <c r="AV9" s="76"/>
      <c r="AW9" s="76"/>
      <c r="AX9" s="76"/>
      <c r="AY9" s="76"/>
      <c r="AZ9" s="76"/>
      <c r="BA9" s="76"/>
      <c r="BB9" s="76"/>
      <c r="BC9" s="76"/>
      <c r="BD9" s="76"/>
      <c r="BE9" s="76"/>
      <c r="BF9" s="76"/>
      <c r="BG9" s="76"/>
      <c r="BH9" s="76"/>
      <c r="BI9" s="76"/>
      <c r="BJ9" s="76"/>
      <c r="BK9" s="76"/>
      <c r="BL9" s="76"/>
      <c r="BM9" s="76"/>
      <c r="BN9" s="76"/>
      <c r="BO9" s="76"/>
      <c r="BP9" s="76"/>
      <c r="BQ9" s="76"/>
      <c r="BR9" s="76"/>
      <c r="BS9" s="76"/>
      <c r="BT9" s="76"/>
      <c r="BU9" s="76"/>
      <c r="BV9" s="76"/>
      <c r="BW9" s="76"/>
      <c r="BX9" s="76"/>
      <c r="BY9" s="76"/>
      <c r="BZ9" s="76"/>
      <c r="CA9" s="24"/>
      <c r="CB9" s="39" t="str">
        <f t="shared" si="0"/>
        <v>Riadok bude vidieť.</v>
      </c>
      <c r="CC9" s="33" t="s">
        <v>78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">
      <c r="A10" s="11"/>
      <c r="B10" s="76" t="s">
        <v>200</v>
      </c>
      <c r="C10" s="76"/>
      <c r="D10" s="76"/>
      <c r="E10" s="76"/>
      <c r="F10" s="76"/>
      <c r="G10" s="76"/>
      <c r="H10" s="76"/>
      <c r="I10" s="76"/>
      <c r="J10" s="76"/>
      <c r="K10" s="76"/>
      <c r="L10" s="76"/>
      <c r="M10" s="76"/>
      <c r="N10" s="76"/>
      <c r="O10" s="76"/>
      <c r="P10" s="76"/>
      <c r="Q10" s="76"/>
      <c r="R10" s="76"/>
      <c r="S10" s="76"/>
      <c r="T10" s="76"/>
      <c r="U10" s="76"/>
      <c r="V10" s="76"/>
      <c r="W10" s="76"/>
      <c r="X10" s="76"/>
      <c r="Y10" s="76"/>
      <c r="Z10" s="76"/>
      <c r="AA10" s="76"/>
      <c r="AB10" s="76"/>
      <c r="AC10" s="76"/>
      <c r="AD10" s="76"/>
      <c r="AE10" s="76"/>
      <c r="AF10" s="76"/>
      <c r="AG10" s="76"/>
      <c r="AH10" s="76"/>
      <c r="AI10" s="76"/>
      <c r="AJ10" s="76"/>
      <c r="AK10" s="76"/>
      <c r="AL10" s="76"/>
      <c r="AM10" s="76"/>
      <c r="AN10" s="76"/>
      <c r="AO10" s="76"/>
      <c r="AP10" s="76"/>
      <c r="AQ10" s="76"/>
      <c r="AR10" s="76"/>
      <c r="AS10" s="76"/>
      <c r="AT10" s="76"/>
      <c r="AU10" s="76"/>
      <c r="AV10" s="76"/>
      <c r="AW10" s="76"/>
      <c r="AX10" s="76"/>
      <c r="AY10" s="76"/>
      <c r="AZ10" s="76"/>
      <c r="BA10" s="76"/>
      <c r="BB10" s="76"/>
      <c r="BC10" s="76"/>
      <c r="BD10" s="76"/>
      <c r="BE10" s="76"/>
      <c r="BF10" s="76"/>
      <c r="BG10" s="76"/>
      <c r="BH10" s="76"/>
      <c r="BI10" s="76"/>
      <c r="BJ10" s="76"/>
      <c r="BK10" s="76"/>
      <c r="BL10" s="76"/>
      <c r="BM10" s="76"/>
      <c r="BN10" s="76"/>
      <c r="BO10" s="76"/>
      <c r="BP10" s="76"/>
      <c r="BQ10" s="76"/>
      <c r="BR10" s="76"/>
      <c r="BS10" s="76"/>
      <c r="BT10" s="76"/>
      <c r="BU10" s="76"/>
      <c r="BV10" s="76"/>
      <c r="BW10" s="76"/>
      <c r="BX10" s="76"/>
      <c r="BY10" s="76"/>
      <c r="BZ10" s="76"/>
      <c r="CA10" s="24"/>
      <c r="CB10" s="39" t="str">
        <f t="shared" si="0"/>
        <v>Riadok bude vidieť.</v>
      </c>
      <c r="CC10" s="33" t="s">
        <v>78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">
      <c r="A11" s="11"/>
      <c r="CA11" s="24"/>
      <c r="CB11" s="39" t="str">
        <f t="shared" si="0"/>
        <v>Riadok bude vidieť.</v>
      </c>
      <c r="CC11" s="33" t="s">
        <v>78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78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">
      <c r="A13" s="11"/>
      <c r="CA13" s="24"/>
      <c r="CB13" s="39" t="str">
        <f t="shared" si="3"/>
        <v>Riadok bude skrytý.</v>
      </c>
      <c r="CC13" s="33" t="s">
        <v>78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">
      <c r="A14" s="11"/>
      <c r="B14" s="2" t="s">
        <v>84</v>
      </c>
      <c r="J14" s="80" t="s">
        <v>196</v>
      </c>
      <c r="K14" s="80"/>
      <c r="L14" s="80"/>
      <c r="M14" s="80"/>
      <c r="N14" s="80"/>
      <c r="O14" s="2" t="s">
        <v>168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78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">
      <c r="A15" s="11"/>
      <c r="CA15" s="25"/>
      <c r="CB15" s="39" t="str">
        <f t="shared" si="3"/>
        <v>Riadok bude skrytý.</v>
      </c>
      <c r="CC15" s="33" t="s">
        <v>78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">
      <c r="A16" s="11"/>
      <c r="B16" s="119" t="s">
        <v>86</v>
      </c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  <c r="Z16" s="120"/>
      <c r="AA16" s="120"/>
      <c r="AB16" s="120"/>
      <c r="AC16" s="120"/>
      <c r="AD16" s="120"/>
      <c r="AE16" s="120"/>
      <c r="AF16" s="120"/>
      <c r="AG16" s="120"/>
      <c r="AH16" s="120"/>
      <c r="AI16" s="120"/>
      <c r="AJ16" s="120"/>
      <c r="AK16" s="120"/>
      <c r="AL16" s="120"/>
      <c r="AM16" s="120"/>
      <c r="AN16" s="120"/>
      <c r="AO16" s="120"/>
      <c r="AP16" s="120"/>
      <c r="AQ16" s="120"/>
      <c r="AR16" s="120"/>
      <c r="AS16" s="120"/>
      <c r="AT16" s="120"/>
      <c r="AU16" s="120"/>
      <c r="AV16" s="120"/>
      <c r="AW16" s="120"/>
      <c r="AX16" s="120"/>
      <c r="AY16" s="120"/>
      <c r="AZ16" s="120"/>
      <c r="BA16" s="120"/>
      <c r="BB16" s="120"/>
      <c r="BC16" s="120"/>
      <c r="BD16" s="120"/>
      <c r="BE16" s="120"/>
      <c r="BF16" s="120"/>
      <c r="BG16" s="120"/>
      <c r="BH16" s="120"/>
      <c r="BI16" s="120"/>
      <c r="BJ16" s="120"/>
      <c r="BK16" s="120"/>
      <c r="BL16" s="120"/>
      <c r="BM16" s="120"/>
      <c r="BN16" s="120"/>
      <c r="BO16" s="120"/>
      <c r="BP16" s="120"/>
      <c r="BQ16" s="120"/>
      <c r="BR16" s="120"/>
      <c r="BS16" s="120"/>
      <c r="BT16" s="120"/>
      <c r="BU16" s="120"/>
      <c r="BV16" s="120"/>
      <c r="BW16" s="120"/>
      <c r="BX16" s="120"/>
      <c r="BY16" s="120"/>
      <c r="BZ16" s="121"/>
      <c r="CA16" s="25"/>
      <c r="CB16" s="39" t="str">
        <f t="shared" si="3"/>
        <v>Riadok bude skrytý.</v>
      </c>
      <c r="CC16" s="33" t="s">
        <v>78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">
      <c r="A17" s="11"/>
      <c r="B17" s="122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123"/>
      <c r="AG17" s="123"/>
      <c r="AH17" s="123"/>
      <c r="AI17" s="123"/>
      <c r="AJ17" s="123"/>
      <c r="AK17" s="123"/>
      <c r="AL17" s="123"/>
      <c r="AM17" s="123"/>
      <c r="AN17" s="123"/>
      <c r="AO17" s="123"/>
      <c r="AP17" s="123"/>
      <c r="AQ17" s="123"/>
      <c r="AR17" s="123"/>
      <c r="AS17" s="123"/>
      <c r="AT17" s="123"/>
      <c r="AU17" s="123"/>
      <c r="AV17" s="123"/>
      <c r="AW17" s="123"/>
      <c r="AX17" s="123"/>
      <c r="AY17" s="123"/>
      <c r="AZ17" s="123"/>
      <c r="BA17" s="123"/>
      <c r="BB17" s="123"/>
      <c r="BC17" s="123"/>
      <c r="BD17" s="123"/>
      <c r="BE17" s="123"/>
      <c r="BF17" s="123"/>
      <c r="BG17" s="123"/>
      <c r="BH17" s="123"/>
      <c r="BI17" s="123"/>
      <c r="BJ17" s="123"/>
      <c r="BK17" s="123"/>
      <c r="BL17" s="123"/>
      <c r="BM17" s="123"/>
      <c r="BN17" s="123"/>
      <c r="BO17" s="123"/>
      <c r="BP17" s="123"/>
      <c r="BQ17" s="123"/>
      <c r="BR17" s="123"/>
      <c r="BS17" s="123"/>
      <c r="BT17" s="123"/>
      <c r="BU17" s="123"/>
      <c r="BV17" s="123"/>
      <c r="BW17" s="123"/>
      <c r="BX17" s="123"/>
      <c r="BY17" s="123"/>
      <c r="BZ17" s="124"/>
      <c r="CA17" s="25"/>
      <c r="CB17" s="39" t="str">
        <f t="shared" si="3"/>
        <v>Riadok bude skrytý.</v>
      </c>
      <c r="CC17" s="33" t="s">
        <v>78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">
      <c r="A18" s="11"/>
      <c r="B18" s="77"/>
      <c r="C18" s="78"/>
      <c r="D18" s="78"/>
      <c r="E18" s="78"/>
      <c r="F18" s="78"/>
      <c r="G18" s="78"/>
      <c r="H18" s="78"/>
      <c r="I18" s="78"/>
      <c r="J18" s="78"/>
      <c r="K18" s="78"/>
      <c r="L18" s="78"/>
      <c r="M18" s="78"/>
      <c r="N18" s="78"/>
      <c r="O18" s="78"/>
      <c r="P18" s="78"/>
      <c r="Q18" s="78"/>
      <c r="R18" s="78"/>
      <c r="S18" s="78"/>
      <c r="T18" s="78"/>
      <c r="U18" s="78"/>
      <c r="V18" s="78"/>
      <c r="W18" s="78"/>
      <c r="X18" s="78"/>
      <c r="Y18" s="78"/>
      <c r="Z18" s="78"/>
      <c r="AA18" s="78"/>
      <c r="AB18" s="78"/>
      <c r="AC18" s="78"/>
      <c r="AD18" s="78"/>
      <c r="AE18" s="78"/>
      <c r="AF18" s="78"/>
      <c r="AG18" s="78"/>
      <c r="AH18" s="78"/>
      <c r="AI18" s="78"/>
      <c r="AJ18" s="78"/>
      <c r="AK18" s="78"/>
      <c r="AL18" s="78"/>
      <c r="AM18" s="78"/>
      <c r="AN18" s="78"/>
      <c r="AO18" s="78"/>
      <c r="AP18" s="78"/>
      <c r="AQ18" s="78"/>
      <c r="AR18" s="78"/>
      <c r="AS18" s="78"/>
      <c r="AT18" s="78"/>
      <c r="AU18" s="78"/>
      <c r="AV18" s="78"/>
      <c r="AW18" s="78"/>
      <c r="AX18" s="78"/>
      <c r="AY18" s="78"/>
      <c r="AZ18" s="78"/>
      <c r="BA18" s="78"/>
      <c r="BB18" s="78"/>
      <c r="BC18" s="78"/>
      <c r="BD18" s="78"/>
      <c r="BE18" s="78"/>
      <c r="BF18" s="78"/>
      <c r="BG18" s="78"/>
      <c r="BH18" s="78"/>
      <c r="BI18" s="78"/>
      <c r="BJ18" s="78"/>
      <c r="BK18" s="78"/>
      <c r="BL18" s="78"/>
      <c r="BM18" s="78"/>
      <c r="BN18" s="78"/>
      <c r="BO18" s="78"/>
      <c r="BP18" s="78"/>
      <c r="BQ18" s="78"/>
      <c r="BR18" s="78"/>
      <c r="BS18" s="78"/>
      <c r="BT18" s="78"/>
      <c r="BU18" s="78"/>
      <c r="BV18" s="78"/>
      <c r="BW18" s="78"/>
      <c r="BX18" s="78"/>
      <c r="BY18" s="78"/>
      <c r="BZ18" s="79"/>
      <c r="CA18" s="25"/>
      <c r="CB18" s="39" t="str">
        <f t="shared" si="3"/>
        <v>Riadok bude skrytý.</v>
      </c>
      <c r="CC18" s="33" t="s">
        <v>78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">
      <c r="A19" s="11"/>
      <c r="B19" s="119" t="s">
        <v>87</v>
      </c>
      <c r="C19" s="120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120"/>
      <c r="Q19" s="120"/>
      <c r="R19" s="120"/>
      <c r="S19" s="120"/>
      <c r="T19" s="120"/>
      <c r="U19" s="120"/>
      <c r="V19" s="120"/>
      <c r="W19" s="120"/>
      <c r="X19" s="120"/>
      <c r="Y19" s="120"/>
      <c r="Z19" s="120"/>
      <c r="AA19" s="120"/>
      <c r="AB19" s="120"/>
      <c r="AC19" s="120"/>
      <c r="AD19" s="120"/>
      <c r="AE19" s="120"/>
      <c r="AF19" s="120"/>
      <c r="AG19" s="120"/>
      <c r="AH19" s="120"/>
      <c r="AI19" s="120"/>
      <c r="AJ19" s="120"/>
      <c r="AK19" s="120"/>
      <c r="AL19" s="120"/>
      <c r="AM19" s="120"/>
      <c r="AN19" s="120"/>
      <c r="AO19" s="120"/>
      <c r="AP19" s="120"/>
      <c r="AQ19" s="120"/>
      <c r="AR19" s="120"/>
      <c r="AS19" s="120"/>
      <c r="AT19" s="120"/>
      <c r="AU19" s="120"/>
      <c r="AV19" s="120"/>
      <c r="AW19" s="120"/>
      <c r="AX19" s="120"/>
      <c r="AY19" s="120"/>
      <c r="AZ19" s="120"/>
      <c r="BA19" s="120"/>
      <c r="BB19" s="120"/>
      <c r="BC19" s="120"/>
      <c r="BD19" s="120"/>
      <c r="BE19" s="120"/>
      <c r="BF19" s="120"/>
      <c r="BG19" s="120"/>
      <c r="BH19" s="120"/>
      <c r="BI19" s="120"/>
      <c r="BJ19" s="120"/>
      <c r="BK19" s="120"/>
      <c r="BL19" s="120"/>
      <c r="BM19" s="120"/>
      <c r="BN19" s="120"/>
      <c r="BO19" s="120"/>
      <c r="BP19" s="120"/>
      <c r="BQ19" s="120"/>
      <c r="BR19" s="120"/>
      <c r="BS19" s="120"/>
      <c r="BT19" s="120"/>
      <c r="BU19" s="120"/>
      <c r="BV19" s="120"/>
      <c r="BW19" s="120"/>
      <c r="BX19" s="120"/>
      <c r="BY19" s="120"/>
      <c r="BZ19" s="121"/>
      <c r="CA19" s="25"/>
      <c r="CB19" s="39" t="str">
        <f t="shared" si="3"/>
        <v>Riadok bude skrytý.</v>
      </c>
      <c r="CC19" s="33" t="s">
        <v>78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">
      <c r="A20" s="11"/>
      <c r="B20" s="122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O20" s="123"/>
      <c r="P20" s="123"/>
      <c r="Q20" s="123"/>
      <c r="R20" s="123"/>
      <c r="S20" s="123"/>
      <c r="T20" s="123"/>
      <c r="U20" s="123"/>
      <c r="V20" s="123"/>
      <c r="W20" s="123"/>
      <c r="X20" s="123"/>
      <c r="Y20" s="123"/>
      <c r="Z20" s="123"/>
      <c r="AA20" s="123"/>
      <c r="AB20" s="123"/>
      <c r="AC20" s="123"/>
      <c r="AD20" s="123"/>
      <c r="AE20" s="123"/>
      <c r="AF20" s="123"/>
      <c r="AG20" s="123"/>
      <c r="AH20" s="123"/>
      <c r="AI20" s="123"/>
      <c r="AJ20" s="123"/>
      <c r="AK20" s="123"/>
      <c r="AL20" s="123"/>
      <c r="AM20" s="123"/>
      <c r="AN20" s="123"/>
      <c r="AO20" s="123"/>
      <c r="AP20" s="123"/>
      <c r="AQ20" s="123"/>
      <c r="AR20" s="123"/>
      <c r="AS20" s="123"/>
      <c r="AT20" s="123"/>
      <c r="AU20" s="123"/>
      <c r="AV20" s="123"/>
      <c r="AW20" s="123"/>
      <c r="AX20" s="123"/>
      <c r="AY20" s="123"/>
      <c r="AZ20" s="123"/>
      <c r="BA20" s="123"/>
      <c r="BB20" s="123"/>
      <c r="BC20" s="123"/>
      <c r="BD20" s="123"/>
      <c r="BE20" s="123"/>
      <c r="BF20" s="123"/>
      <c r="BG20" s="123"/>
      <c r="BH20" s="123"/>
      <c r="BI20" s="123"/>
      <c r="BJ20" s="123"/>
      <c r="BK20" s="123"/>
      <c r="BL20" s="123"/>
      <c r="BM20" s="123"/>
      <c r="BN20" s="123"/>
      <c r="BO20" s="123"/>
      <c r="BP20" s="123"/>
      <c r="BQ20" s="123"/>
      <c r="BR20" s="123"/>
      <c r="BS20" s="123"/>
      <c r="BT20" s="123"/>
      <c r="BU20" s="123"/>
      <c r="BV20" s="123"/>
      <c r="BW20" s="123"/>
      <c r="BX20" s="123"/>
      <c r="BY20" s="123"/>
      <c r="BZ20" s="124"/>
      <c r="CA20" s="25"/>
      <c r="CB20" s="39" t="str">
        <f t="shared" si="3"/>
        <v>Riadok bude skrytý.</v>
      </c>
      <c r="CC20" s="33" t="s">
        <v>78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">
      <c r="A21" s="11"/>
      <c r="B21" s="249"/>
      <c r="C21" s="250"/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  <c r="P21" s="250"/>
      <c r="Q21" s="250"/>
      <c r="R21" s="250"/>
      <c r="S21" s="250"/>
      <c r="T21" s="250"/>
      <c r="U21" s="250"/>
      <c r="V21" s="250"/>
      <c r="W21" s="250"/>
      <c r="X21" s="250"/>
      <c r="Y21" s="250"/>
      <c r="Z21" s="250"/>
      <c r="AA21" s="250"/>
      <c r="AB21" s="250"/>
      <c r="AC21" s="250"/>
      <c r="AD21" s="250"/>
      <c r="AE21" s="250"/>
      <c r="AF21" s="250"/>
      <c r="AG21" s="250"/>
      <c r="AH21" s="250"/>
      <c r="AI21" s="250"/>
      <c r="AJ21" s="250"/>
      <c r="AK21" s="250"/>
      <c r="AL21" s="250"/>
      <c r="AM21" s="250"/>
      <c r="AN21" s="250"/>
      <c r="AO21" s="250"/>
      <c r="AP21" s="250"/>
      <c r="AQ21" s="250"/>
      <c r="AR21" s="250"/>
      <c r="AS21" s="250"/>
      <c r="AT21" s="250"/>
      <c r="AU21" s="250"/>
      <c r="AV21" s="250"/>
      <c r="AW21" s="250"/>
      <c r="AX21" s="250"/>
      <c r="AY21" s="250"/>
      <c r="AZ21" s="250"/>
      <c r="BA21" s="250"/>
      <c r="BB21" s="250"/>
      <c r="BC21" s="250"/>
      <c r="BD21" s="250"/>
      <c r="BE21" s="250"/>
      <c r="BF21" s="250"/>
      <c r="BG21" s="250"/>
      <c r="BH21" s="250"/>
      <c r="BI21" s="250"/>
      <c r="BJ21" s="250"/>
      <c r="BK21" s="250"/>
      <c r="BL21" s="250"/>
      <c r="BM21" s="250"/>
      <c r="BN21" s="250"/>
      <c r="BO21" s="250"/>
      <c r="BP21" s="250"/>
      <c r="BQ21" s="250"/>
      <c r="BR21" s="250"/>
      <c r="BS21" s="250"/>
      <c r="BT21" s="250"/>
      <c r="BU21" s="250"/>
      <c r="BV21" s="250"/>
      <c r="BW21" s="250"/>
      <c r="BX21" s="250"/>
      <c r="BY21" s="250"/>
      <c r="BZ21" s="251"/>
      <c r="CA21" s="25"/>
      <c r="CB21" s="39" t="str">
        <f t="shared" si="3"/>
        <v>Riadok bude skrytý.</v>
      </c>
      <c r="CC21" s="33" t="s">
        <v>78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">
      <c r="A22" s="11"/>
      <c r="B22" s="119" t="s">
        <v>85</v>
      </c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0"/>
      <c r="X22" s="120"/>
      <c r="Y22" s="120"/>
      <c r="Z22" s="120"/>
      <c r="AA22" s="120"/>
      <c r="AB22" s="120"/>
      <c r="AC22" s="120"/>
      <c r="AD22" s="120"/>
      <c r="AE22" s="120"/>
      <c r="AF22" s="120"/>
      <c r="AG22" s="120"/>
      <c r="AH22" s="120"/>
      <c r="AI22" s="120"/>
      <c r="AJ22" s="120"/>
      <c r="AK22" s="120"/>
      <c r="AL22" s="120"/>
      <c r="AM22" s="120"/>
      <c r="AN22" s="120"/>
      <c r="AO22" s="120"/>
      <c r="AP22" s="120"/>
      <c r="AQ22" s="120"/>
      <c r="AR22" s="120"/>
      <c r="AS22" s="120"/>
      <c r="AT22" s="120"/>
      <c r="AU22" s="120"/>
      <c r="AV22" s="120"/>
      <c r="AW22" s="120"/>
      <c r="AX22" s="120"/>
      <c r="AY22" s="120"/>
      <c r="AZ22" s="120"/>
      <c r="BA22" s="120"/>
      <c r="BB22" s="120"/>
      <c r="BC22" s="120"/>
      <c r="BD22" s="120"/>
      <c r="BE22" s="120"/>
      <c r="BF22" s="120"/>
      <c r="BG22" s="120"/>
      <c r="BH22" s="120"/>
      <c r="BI22" s="120"/>
      <c r="BJ22" s="120"/>
      <c r="BK22" s="120"/>
      <c r="BL22" s="120"/>
      <c r="BM22" s="120"/>
      <c r="BN22" s="120"/>
      <c r="BO22" s="120"/>
      <c r="BP22" s="120"/>
      <c r="BQ22" s="120"/>
      <c r="BR22" s="120"/>
      <c r="BS22" s="120"/>
      <c r="BT22" s="120"/>
      <c r="BU22" s="120"/>
      <c r="BV22" s="120"/>
      <c r="BW22" s="120"/>
      <c r="BX22" s="120"/>
      <c r="BY22" s="120"/>
      <c r="BZ22" s="121"/>
      <c r="CA22" s="25"/>
      <c r="CB22" s="39" t="str">
        <f t="shared" si="3"/>
        <v>Riadok bude skrytý.</v>
      </c>
      <c r="CC22" s="33" t="s">
        <v>78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">
      <c r="A23" s="11"/>
      <c r="B23" s="238" t="s">
        <v>89</v>
      </c>
      <c r="C23" s="239"/>
      <c r="D23" s="239"/>
      <c r="E23" s="239"/>
      <c r="F23" s="239"/>
      <c r="G23" s="239"/>
      <c r="H23" s="239"/>
      <c r="I23" s="239"/>
      <c r="J23" s="239"/>
      <c r="K23" s="239"/>
      <c r="L23" s="239"/>
      <c r="M23" s="239"/>
      <c r="N23" s="239"/>
      <c r="O23" s="239"/>
      <c r="P23" s="239"/>
      <c r="Q23" s="239"/>
      <c r="R23" s="239"/>
      <c r="S23" s="239"/>
      <c r="T23" s="239"/>
      <c r="U23" s="239"/>
      <c r="V23" s="231" t="str">
        <f>+IF(B23="nie","","Spoločnosť uvádza nasledujúce informácie:")</f>
        <v>Spoločnosť uvádza nasledujúce informácie:</v>
      </c>
      <c r="W23" s="231"/>
      <c r="X23" s="231"/>
      <c r="Y23" s="231"/>
      <c r="Z23" s="231"/>
      <c r="AA23" s="231"/>
      <c r="AB23" s="231"/>
      <c r="AC23" s="231"/>
      <c r="AD23" s="231"/>
      <c r="AE23" s="231"/>
      <c r="AF23" s="231"/>
      <c r="AG23" s="231"/>
      <c r="AH23" s="231"/>
      <c r="AI23" s="231"/>
      <c r="AJ23" s="231"/>
      <c r="AK23" s="231"/>
      <c r="AL23" s="231"/>
      <c r="AM23" s="231"/>
      <c r="AN23" s="231"/>
      <c r="AO23" s="231"/>
      <c r="AP23" s="231"/>
      <c r="AQ23" s="231"/>
      <c r="AR23" s="231"/>
      <c r="AS23" s="231"/>
      <c r="AT23" s="231"/>
      <c r="AU23" s="231"/>
      <c r="AV23" s="231"/>
      <c r="AW23" s="231"/>
      <c r="AX23" s="231"/>
      <c r="AY23" s="231"/>
      <c r="AZ23" s="231"/>
      <c r="BA23" s="231"/>
      <c r="BB23" s="231"/>
      <c r="BC23" s="231"/>
      <c r="BD23" s="231"/>
      <c r="BE23" s="231"/>
      <c r="BF23" s="231"/>
      <c r="BG23" s="231"/>
      <c r="BH23" s="231"/>
      <c r="BI23" s="231"/>
      <c r="BJ23" s="231"/>
      <c r="BK23" s="231"/>
      <c r="BL23" s="231"/>
      <c r="BM23" s="231"/>
      <c r="BN23" s="231"/>
      <c r="BO23" s="231"/>
      <c r="BP23" s="231"/>
      <c r="BQ23" s="231"/>
      <c r="BR23" s="231"/>
      <c r="BS23" s="231"/>
      <c r="BT23" s="231"/>
      <c r="BU23" s="231"/>
      <c r="BV23" s="231"/>
      <c r="BW23" s="231"/>
      <c r="BX23" s="231"/>
      <c r="BY23" s="231"/>
      <c r="BZ23" s="232"/>
      <c r="CA23" s="25"/>
      <c r="CB23" s="39" t="str">
        <f t="shared" si="3"/>
        <v>Riadok bude skrytý.</v>
      </c>
      <c r="CC23" s="33" t="s">
        <v>78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">
      <c r="A24" s="11"/>
      <c r="B24" s="235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236"/>
      <c r="D24" s="236"/>
      <c r="E24" s="236"/>
      <c r="F24" s="236"/>
      <c r="G24" s="236"/>
      <c r="H24" s="236"/>
      <c r="I24" s="236"/>
      <c r="J24" s="236"/>
      <c r="K24" s="236"/>
      <c r="L24" s="236"/>
      <c r="M24" s="236"/>
      <c r="N24" s="236"/>
      <c r="O24" s="236"/>
      <c r="P24" s="236"/>
      <c r="Q24" s="236"/>
      <c r="R24" s="236"/>
      <c r="S24" s="236"/>
      <c r="T24" s="236"/>
      <c r="U24" s="236"/>
      <c r="V24" s="236"/>
      <c r="W24" s="236"/>
      <c r="X24" s="236"/>
      <c r="Y24" s="236"/>
      <c r="Z24" s="236"/>
      <c r="AA24" s="236"/>
      <c r="AB24" s="236"/>
      <c r="AC24" s="236"/>
      <c r="AD24" s="236"/>
      <c r="AE24" s="236"/>
      <c r="AF24" s="236"/>
      <c r="AG24" s="236"/>
      <c r="AH24" s="236"/>
      <c r="AI24" s="236"/>
      <c r="AJ24" s="236"/>
      <c r="AK24" s="236"/>
      <c r="AL24" s="236"/>
      <c r="AM24" s="236"/>
      <c r="AN24" s="236"/>
      <c r="AO24" s="236"/>
      <c r="AP24" s="236"/>
      <c r="AQ24" s="236"/>
      <c r="AR24" s="236"/>
      <c r="AS24" s="236"/>
      <c r="AT24" s="236"/>
      <c r="AU24" s="236"/>
      <c r="AV24" s="236"/>
      <c r="AW24" s="236"/>
      <c r="AX24" s="236"/>
      <c r="AY24" s="236"/>
      <c r="AZ24" s="236"/>
      <c r="BA24" s="236"/>
      <c r="BB24" s="236"/>
      <c r="BC24" s="236"/>
      <c r="BD24" s="236"/>
      <c r="BE24" s="236"/>
      <c r="BF24" s="236"/>
      <c r="BG24" s="236"/>
      <c r="BH24" s="236"/>
      <c r="BI24" s="236"/>
      <c r="BJ24" s="236"/>
      <c r="BK24" s="236"/>
      <c r="BL24" s="236"/>
      <c r="BM24" s="236"/>
      <c r="BN24" s="236"/>
      <c r="BO24" s="236"/>
      <c r="BP24" s="236"/>
      <c r="BQ24" s="236"/>
      <c r="BR24" s="236"/>
      <c r="BS24" s="236"/>
      <c r="BT24" s="236"/>
      <c r="BU24" s="236"/>
      <c r="BV24" s="236"/>
      <c r="BW24" s="236"/>
      <c r="BX24" s="236"/>
      <c r="BY24" s="236"/>
      <c r="BZ24" s="237"/>
      <c r="CA24" s="25"/>
      <c r="CB24" s="39" t="str">
        <f t="shared" si="3"/>
        <v>Riadok bude skrytý.</v>
      </c>
      <c r="CC24" s="33" t="s">
        <v>78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">
      <c r="A25" s="11"/>
      <c r="B25" s="105"/>
      <c r="C25" s="106"/>
      <c r="D25" s="106"/>
      <c r="E25" s="106"/>
      <c r="F25" s="106"/>
      <c r="G25" s="106"/>
      <c r="H25" s="106"/>
      <c r="I25" s="106"/>
      <c r="J25" s="106"/>
      <c r="K25" s="106"/>
      <c r="L25" s="106"/>
      <c r="M25" s="106"/>
      <c r="N25" s="106"/>
      <c r="O25" s="106"/>
      <c r="P25" s="106"/>
      <c r="Q25" s="106"/>
      <c r="R25" s="106"/>
      <c r="S25" s="106"/>
      <c r="T25" s="106"/>
      <c r="U25" s="106"/>
      <c r="V25" s="106"/>
      <c r="W25" s="106"/>
      <c r="X25" s="106"/>
      <c r="Y25" s="106"/>
      <c r="Z25" s="106"/>
      <c r="AA25" s="106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  <c r="AO25" s="106"/>
      <c r="AP25" s="106"/>
      <c r="AQ25" s="106"/>
      <c r="AR25" s="106"/>
      <c r="AS25" s="106"/>
      <c r="AT25" s="106"/>
      <c r="AU25" s="106"/>
      <c r="AV25" s="106"/>
      <c r="AW25" s="106"/>
      <c r="AX25" s="106"/>
      <c r="AY25" s="106"/>
      <c r="AZ25" s="106"/>
      <c r="BA25" s="106"/>
      <c r="BB25" s="106"/>
      <c r="BC25" s="106"/>
      <c r="BD25" s="106"/>
      <c r="BE25" s="106"/>
      <c r="BF25" s="106"/>
      <c r="BG25" s="106"/>
      <c r="BH25" s="106"/>
      <c r="BI25" s="106"/>
      <c r="BJ25" s="106"/>
      <c r="BK25" s="106"/>
      <c r="BL25" s="106"/>
      <c r="BM25" s="106"/>
      <c r="BN25" s="106"/>
      <c r="BO25" s="106"/>
      <c r="BP25" s="106"/>
      <c r="BQ25" s="106"/>
      <c r="BR25" s="106"/>
      <c r="BS25" s="106"/>
      <c r="BT25" s="106"/>
      <c r="BU25" s="106"/>
      <c r="BV25" s="106"/>
      <c r="BW25" s="106"/>
      <c r="BX25" s="106"/>
      <c r="BY25" s="106"/>
      <c r="BZ25" s="107"/>
      <c r="CA25" s="25"/>
      <c r="CB25" s="39" t="str">
        <f t="shared" si="3"/>
        <v>Riadok bude skrytý.</v>
      </c>
      <c r="CC25" s="33" t="s">
        <v>78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">
      <c r="A26" s="11"/>
      <c r="B26" s="105"/>
      <c r="C26" s="106"/>
      <c r="D26" s="106"/>
      <c r="E26" s="106"/>
      <c r="F26" s="106"/>
      <c r="G26" s="106"/>
      <c r="H26" s="106"/>
      <c r="I26" s="106"/>
      <c r="J26" s="106"/>
      <c r="K26" s="106"/>
      <c r="L26" s="106"/>
      <c r="M26" s="106"/>
      <c r="N26" s="106"/>
      <c r="O26" s="106"/>
      <c r="P26" s="106"/>
      <c r="Q26" s="106"/>
      <c r="R26" s="106"/>
      <c r="S26" s="106"/>
      <c r="T26" s="106"/>
      <c r="U26" s="106"/>
      <c r="V26" s="106"/>
      <c r="W26" s="106"/>
      <c r="X26" s="106"/>
      <c r="Y26" s="106"/>
      <c r="Z26" s="106"/>
      <c r="AA26" s="106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  <c r="AO26" s="106"/>
      <c r="AP26" s="106"/>
      <c r="AQ26" s="106"/>
      <c r="AR26" s="106"/>
      <c r="AS26" s="106"/>
      <c r="AT26" s="106"/>
      <c r="AU26" s="106"/>
      <c r="AV26" s="106"/>
      <c r="AW26" s="106"/>
      <c r="AX26" s="106"/>
      <c r="AY26" s="106"/>
      <c r="AZ26" s="106"/>
      <c r="BA26" s="106"/>
      <c r="BB26" s="106"/>
      <c r="BC26" s="106"/>
      <c r="BD26" s="106"/>
      <c r="BE26" s="106"/>
      <c r="BF26" s="106"/>
      <c r="BG26" s="106"/>
      <c r="BH26" s="106"/>
      <c r="BI26" s="106"/>
      <c r="BJ26" s="106"/>
      <c r="BK26" s="106"/>
      <c r="BL26" s="106"/>
      <c r="BM26" s="106"/>
      <c r="BN26" s="106"/>
      <c r="BO26" s="106"/>
      <c r="BP26" s="106"/>
      <c r="BQ26" s="106"/>
      <c r="BR26" s="106"/>
      <c r="BS26" s="106"/>
      <c r="BT26" s="106"/>
      <c r="BU26" s="106"/>
      <c r="BV26" s="106"/>
      <c r="BW26" s="106"/>
      <c r="BX26" s="106"/>
      <c r="BY26" s="106"/>
      <c r="BZ26" s="107"/>
      <c r="CA26" s="25"/>
      <c r="CB26" s="39" t="str">
        <f t="shared" si="3"/>
        <v>Riadok bude skrytý.</v>
      </c>
      <c r="CC26" s="33" t="s">
        <v>78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">
      <c r="A27" s="11"/>
      <c r="B27" s="105"/>
      <c r="C27" s="106"/>
      <c r="D27" s="106"/>
      <c r="E27" s="106"/>
      <c r="F27" s="106"/>
      <c r="G27" s="106"/>
      <c r="H27" s="106"/>
      <c r="I27" s="106"/>
      <c r="J27" s="106"/>
      <c r="K27" s="106"/>
      <c r="L27" s="106"/>
      <c r="M27" s="106"/>
      <c r="N27" s="106"/>
      <c r="O27" s="106"/>
      <c r="P27" s="106"/>
      <c r="Q27" s="106"/>
      <c r="R27" s="106"/>
      <c r="S27" s="106"/>
      <c r="T27" s="106"/>
      <c r="U27" s="106"/>
      <c r="V27" s="106"/>
      <c r="W27" s="106"/>
      <c r="X27" s="106"/>
      <c r="Y27" s="106"/>
      <c r="Z27" s="106"/>
      <c r="AA27" s="106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  <c r="AO27" s="106"/>
      <c r="AP27" s="106"/>
      <c r="AQ27" s="106"/>
      <c r="AR27" s="106"/>
      <c r="AS27" s="106"/>
      <c r="AT27" s="106"/>
      <c r="AU27" s="106"/>
      <c r="AV27" s="106"/>
      <c r="AW27" s="106"/>
      <c r="AX27" s="106"/>
      <c r="AY27" s="106"/>
      <c r="AZ27" s="106"/>
      <c r="BA27" s="106"/>
      <c r="BB27" s="106"/>
      <c r="BC27" s="106"/>
      <c r="BD27" s="106"/>
      <c r="BE27" s="106"/>
      <c r="BF27" s="106"/>
      <c r="BG27" s="106"/>
      <c r="BH27" s="106"/>
      <c r="BI27" s="106"/>
      <c r="BJ27" s="106"/>
      <c r="BK27" s="106"/>
      <c r="BL27" s="106"/>
      <c r="BM27" s="106"/>
      <c r="BN27" s="106"/>
      <c r="BO27" s="106"/>
      <c r="BP27" s="106"/>
      <c r="BQ27" s="106"/>
      <c r="BR27" s="106"/>
      <c r="BS27" s="106"/>
      <c r="BT27" s="106"/>
      <c r="BU27" s="106"/>
      <c r="BV27" s="106"/>
      <c r="BW27" s="106"/>
      <c r="BX27" s="106"/>
      <c r="BY27" s="106"/>
      <c r="BZ27" s="107"/>
      <c r="CA27" s="25"/>
      <c r="CB27" s="39" t="str">
        <f t="shared" si="3"/>
        <v>Riadok bude skrytý.</v>
      </c>
      <c r="CC27" s="33" t="s">
        <v>78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">
      <c r="A28" s="11"/>
      <c r="B28" s="105"/>
      <c r="C28" s="106"/>
      <c r="D28" s="106"/>
      <c r="E28" s="106"/>
      <c r="F28" s="106"/>
      <c r="G28" s="106"/>
      <c r="H28" s="106"/>
      <c r="I28" s="106"/>
      <c r="J28" s="106"/>
      <c r="K28" s="106"/>
      <c r="L28" s="106"/>
      <c r="M28" s="106"/>
      <c r="N28" s="106"/>
      <c r="O28" s="106"/>
      <c r="P28" s="106"/>
      <c r="Q28" s="106"/>
      <c r="R28" s="106"/>
      <c r="S28" s="106"/>
      <c r="T28" s="106"/>
      <c r="U28" s="106"/>
      <c r="V28" s="106"/>
      <c r="W28" s="106"/>
      <c r="X28" s="106"/>
      <c r="Y28" s="106"/>
      <c r="Z28" s="106"/>
      <c r="AA28" s="106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  <c r="AO28" s="106"/>
      <c r="AP28" s="106"/>
      <c r="AQ28" s="106"/>
      <c r="AR28" s="106"/>
      <c r="AS28" s="106"/>
      <c r="AT28" s="106"/>
      <c r="AU28" s="106"/>
      <c r="AV28" s="106"/>
      <c r="AW28" s="106"/>
      <c r="AX28" s="106"/>
      <c r="AY28" s="106"/>
      <c r="AZ28" s="106"/>
      <c r="BA28" s="106"/>
      <c r="BB28" s="106"/>
      <c r="BC28" s="106"/>
      <c r="BD28" s="106"/>
      <c r="BE28" s="106"/>
      <c r="BF28" s="106"/>
      <c r="BG28" s="106"/>
      <c r="BH28" s="106"/>
      <c r="BI28" s="106"/>
      <c r="BJ28" s="106"/>
      <c r="BK28" s="106"/>
      <c r="BL28" s="106"/>
      <c r="BM28" s="106"/>
      <c r="BN28" s="106"/>
      <c r="BO28" s="106"/>
      <c r="BP28" s="106"/>
      <c r="BQ28" s="106"/>
      <c r="BR28" s="106"/>
      <c r="BS28" s="106"/>
      <c r="BT28" s="106"/>
      <c r="BU28" s="106"/>
      <c r="BV28" s="106"/>
      <c r="BW28" s="106"/>
      <c r="BX28" s="106"/>
      <c r="BY28" s="106"/>
      <c r="BZ28" s="107"/>
      <c r="CA28" s="25"/>
      <c r="CB28" s="39" t="str">
        <f t="shared" si="3"/>
        <v>Riadok bude skrytý.</v>
      </c>
      <c r="CC28" s="33" t="s">
        <v>78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">
      <c r="A29" s="11"/>
      <c r="B29" s="105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  <c r="AO29" s="106"/>
      <c r="AP29" s="106"/>
      <c r="AQ29" s="106"/>
      <c r="AR29" s="106"/>
      <c r="AS29" s="106"/>
      <c r="AT29" s="106"/>
      <c r="AU29" s="106"/>
      <c r="AV29" s="106"/>
      <c r="AW29" s="106"/>
      <c r="AX29" s="106"/>
      <c r="AY29" s="106"/>
      <c r="AZ29" s="106"/>
      <c r="BA29" s="106"/>
      <c r="BB29" s="106"/>
      <c r="BC29" s="106"/>
      <c r="BD29" s="106"/>
      <c r="BE29" s="106"/>
      <c r="BF29" s="106"/>
      <c r="BG29" s="106"/>
      <c r="BH29" s="106"/>
      <c r="BI29" s="106"/>
      <c r="BJ29" s="106"/>
      <c r="BK29" s="106"/>
      <c r="BL29" s="106"/>
      <c r="BM29" s="106"/>
      <c r="BN29" s="106"/>
      <c r="BO29" s="106"/>
      <c r="BP29" s="106"/>
      <c r="BQ29" s="106"/>
      <c r="BR29" s="106"/>
      <c r="BS29" s="106"/>
      <c r="BT29" s="106"/>
      <c r="BU29" s="106"/>
      <c r="BV29" s="106"/>
      <c r="BW29" s="106"/>
      <c r="BX29" s="106"/>
      <c r="BY29" s="106"/>
      <c r="BZ29" s="107"/>
      <c r="CA29" s="25"/>
      <c r="CB29" s="39" t="str">
        <f t="shared" si="3"/>
        <v>Riadok bude skrytý.</v>
      </c>
      <c r="CC29" s="33" t="s">
        <v>78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">
      <c r="A30" s="11"/>
      <c r="B30" s="105"/>
      <c r="C30" s="106"/>
      <c r="D30" s="106"/>
      <c r="E30" s="106"/>
      <c r="F30" s="106"/>
      <c r="G30" s="106"/>
      <c r="H30" s="106"/>
      <c r="I30" s="106"/>
      <c r="J30" s="106"/>
      <c r="K30" s="106"/>
      <c r="L30" s="106"/>
      <c r="M30" s="106"/>
      <c r="N30" s="106"/>
      <c r="O30" s="106"/>
      <c r="P30" s="106"/>
      <c r="Q30" s="106"/>
      <c r="R30" s="106"/>
      <c r="S30" s="106"/>
      <c r="T30" s="106"/>
      <c r="U30" s="106"/>
      <c r="V30" s="106"/>
      <c r="W30" s="106"/>
      <c r="X30" s="106"/>
      <c r="Y30" s="106"/>
      <c r="Z30" s="106"/>
      <c r="AA30" s="106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  <c r="AO30" s="106"/>
      <c r="AP30" s="106"/>
      <c r="AQ30" s="106"/>
      <c r="AR30" s="106"/>
      <c r="AS30" s="106"/>
      <c r="AT30" s="106"/>
      <c r="AU30" s="106"/>
      <c r="AV30" s="106"/>
      <c r="AW30" s="106"/>
      <c r="AX30" s="106"/>
      <c r="AY30" s="106"/>
      <c r="AZ30" s="106"/>
      <c r="BA30" s="106"/>
      <c r="BB30" s="106"/>
      <c r="BC30" s="106"/>
      <c r="BD30" s="106"/>
      <c r="BE30" s="106"/>
      <c r="BF30" s="106"/>
      <c r="BG30" s="106"/>
      <c r="BH30" s="106"/>
      <c r="BI30" s="106"/>
      <c r="BJ30" s="106"/>
      <c r="BK30" s="106"/>
      <c r="BL30" s="106"/>
      <c r="BM30" s="106"/>
      <c r="BN30" s="106"/>
      <c r="BO30" s="106"/>
      <c r="BP30" s="106"/>
      <c r="BQ30" s="106"/>
      <c r="BR30" s="106"/>
      <c r="BS30" s="106"/>
      <c r="BT30" s="106"/>
      <c r="BU30" s="106"/>
      <c r="BV30" s="106"/>
      <c r="BW30" s="106"/>
      <c r="BX30" s="106"/>
      <c r="BY30" s="106"/>
      <c r="BZ30" s="107"/>
      <c r="CA30" s="25"/>
      <c r="CB30" s="39" t="str">
        <f t="shared" si="3"/>
        <v>Riadok bude skrytý.</v>
      </c>
      <c r="CC30" s="33" t="s">
        <v>78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">
      <c r="A31" s="11"/>
      <c r="B31" s="105"/>
      <c r="C31" s="106"/>
      <c r="D31" s="106"/>
      <c r="E31" s="106"/>
      <c r="F31" s="106"/>
      <c r="G31" s="106"/>
      <c r="H31" s="106"/>
      <c r="I31" s="106"/>
      <c r="J31" s="106"/>
      <c r="K31" s="106"/>
      <c r="L31" s="106"/>
      <c r="M31" s="106"/>
      <c r="N31" s="106"/>
      <c r="O31" s="106"/>
      <c r="P31" s="106"/>
      <c r="Q31" s="106"/>
      <c r="R31" s="106"/>
      <c r="S31" s="106"/>
      <c r="T31" s="106"/>
      <c r="U31" s="106"/>
      <c r="V31" s="106"/>
      <c r="W31" s="106"/>
      <c r="X31" s="106"/>
      <c r="Y31" s="106"/>
      <c r="Z31" s="106"/>
      <c r="AA31" s="106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  <c r="AO31" s="106"/>
      <c r="AP31" s="106"/>
      <c r="AQ31" s="106"/>
      <c r="AR31" s="106"/>
      <c r="AS31" s="106"/>
      <c r="AT31" s="106"/>
      <c r="AU31" s="106"/>
      <c r="AV31" s="106"/>
      <c r="AW31" s="106"/>
      <c r="AX31" s="106"/>
      <c r="AY31" s="106"/>
      <c r="AZ31" s="106"/>
      <c r="BA31" s="106"/>
      <c r="BB31" s="106"/>
      <c r="BC31" s="106"/>
      <c r="BD31" s="106"/>
      <c r="BE31" s="106"/>
      <c r="BF31" s="106"/>
      <c r="BG31" s="106"/>
      <c r="BH31" s="106"/>
      <c r="BI31" s="106"/>
      <c r="BJ31" s="106"/>
      <c r="BK31" s="106"/>
      <c r="BL31" s="106"/>
      <c r="BM31" s="106"/>
      <c r="BN31" s="106"/>
      <c r="BO31" s="106"/>
      <c r="BP31" s="106"/>
      <c r="BQ31" s="106"/>
      <c r="BR31" s="106"/>
      <c r="BS31" s="106"/>
      <c r="BT31" s="106"/>
      <c r="BU31" s="106"/>
      <c r="BV31" s="106"/>
      <c r="BW31" s="106"/>
      <c r="BX31" s="106"/>
      <c r="BY31" s="106"/>
      <c r="BZ31" s="107"/>
      <c r="CA31" s="25"/>
      <c r="CB31" s="39" t="str">
        <f t="shared" si="3"/>
        <v>Riadok bude skrytý.</v>
      </c>
      <c r="CC31" s="33" t="s">
        <v>78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">
      <c r="A32" s="11"/>
      <c r="B32" s="105"/>
      <c r="C32" s="106"/>
      <c r="D32" s="106"/>
      <c r="E32" s="106"/>
      <c r="F32" s="106"/>
      <c r="G32" s="106"/>
      <c r="H32" s="106"/>
      <c r="I32" s="106"/>
      <c r="J32" s="106"/>
      <c r="K32" s="106"/>
      <c r="L32" s="106"/>
      <c r="M32" s="106"/>
      <c r="N32" s="106"/>
      <c r="O32" s="106"/>
      <c r="P32" s="106"/>
      <c r="Q32" s="106"/>
      <c r="R32" s="106"/>
      <c r="S32" s="106"/>
      <c r="T32" s="106"/>
      <c r="U32" s="106"/>
      <c r="V32" s="106"/>
      <c r="W32" s="106"/>
      <c r="X32" s="106"/>
      <c r="Y32" s="106"/>
      <c r="Z32" s="106"/>
      <c r="AA32" s="106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6"/>
      <c r="AX32" s="106"/>
      <c r="AY32" s="106"/>
      <c r="AZ32" s="106"/>
      <c r="BA32" s="106"/>
      <c r="BB32" s="106"/>
      <c r="BC32" s="106"/>
      <c r="BD32" s="106"/>
      <c r="BE32" s="106"/>
      <c r="BF32" s="106"/>
      <c r="BG32" s="106"/>
      <c r="BH32" s="106"/>
      <c r="BI32" s="106"/>
      <c r="BJ32" s="106"/>
      <c r="BK32" s="106"/>
      <c r="BL32" s="106"/>
      <c r="BM32" s="106"/>
      <c r="BN32" s="106"/>
      <c r="BO32" s="106"/>
      <c r="BP32" s="106"/>
      <c r="BQ32" s="106"/>
      <c r="BR32" s="106"/>
      <c r="BS32" s="106"/>
      <c r="BT32" s="106"/>
      <c r="BU32" s="106"/>
      <c r="BV32" s="106"/>
      <c r="BW32" s="106"/>
      <c r="BX32" s="106"/>
      <c r="BY32" s="106"/>
      <c r="BZ32" s="107"/>
      <c r="CA32" s="25"/>
      <c r="CB32" s="39" t="str">
        <f t="shared" si="3"/>
        <v>Riadok bude skrytý.</v>
      </c>
      <c r="CC32" s="33" t="s">
        <v>78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">
      <c r="A33" s="11"/>
      <c r="B33" s="105"/>
      <c r="C33" s="106"/>
      <c r="D33" s="106"/>
      <c r="E33" s="106"/>
      <c r="F33" s="106"/>
      <c r="G33" s="106"/>
      <c r="H33" s="106"/>
      <c r="I33" s="106"/>
      <c r="J33" s="106"/>
      <c r="K33" s="106"/>
      <c r="L33" s="106"/>
      <c r="M33" s="106"/>
      <c r="N33" s="106"/>
      <c r="O33" s="106"/>
      <c r="P33" s="106"/>
      <c r="Q33" s="106"/>
      <c r="R33" s="106"/>
      <c r="S33" s="106"/>
      <c r="T33" s="106"/>
      <c r="U33" s="106"/>
      <c r="V33" s="106"/>
      <c r="W33" s="106"/>
      <c r="X33" s="106"/>
      <c r="Y33" s="106"/>
      <c r="Z33" s="106"/>
      <c r="AA33" s="106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  <c r="AO33" s="106"/>
      <c r="AP33" s="106"/>
      <c r="AQ33" s="106"/>
      <c r="AR33" s="106"/>
      <c r="AS33" s="106"/>
      <c r="AT33" s="106"/>
      <c r="AU33" s="106"/>
      <c r="AV33" s="106"/>
      <c r="AW33" s="106"/>
      <c r="AX33" s="106"/>
      <c r="AY33" s="106"/>
      <c r="AZ33" s="106"/>
      <c r="BA33" s="106"/>
      <c r="BB33" s="106"/>
      <c r="BC33" s="106"/>
      <c r="BD33" s="106"/>
      <c r="BE33" s="106"/>
      <c r="BF33" s="106"/>
      <c r="BG33" s="106"/>
      <c r="BH33" s="106"/>
      <c r="BI33" s="106"/>
      <c r="BJ33" s="106"/>
      <c r="BK33" s="106"/>
      <c r="BL33" s="106"/>
      <c r="BM33" s="106"/>
      <c r="BN33" s="106"/>
      <c r="BO33" s="106"/>
      <c r="BP33" s="106"/>
      <c r="BQ33" s="106"/>
      <c r="BR33" s="106"/>
      <c r="BS33" s="106"/>
      <c r="BT33" s="106"/>
      <c r="BU33" s="106"/>
      <c r="BV33" s="106"/>
      <c r="BW33" s="106"/>
      <c r="BX33" s="106"/>
      <c r="BY33" s="106"/>
      <c r="BZ33" s="107"/>
      <c r="CA33" s="25"/>
      <c r="CB33" s="39" t="str">
        <f t="shared" si="3"/>
        <v>Riadok bude skrytý.</v>
      </c>
      <c r="CC33" s="33" t="s">
        <v>78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">
      <c r="A34" s="11"/>
      <c r="B34" s="249"/>
      <c r="C34" s="250"/>
      <c r="D34" s="250"/>
      <c r="E34" s="250"/>
      <c r="F34" s="250"/>
      <c r="G34" s="250"/>
      <c r="H34" s="250"/>
      <c r="I34" s="250"/>
      <c r="J34" s="250"/>
      <c r="K34" s="250"/>
      <c r="L34" s="250"/>
      <c r="M34" s="250"/>
      <c r="N34" s="250"/>
      <c r="O34" s="250"/>
      <c r="P34" s="250"/>
      <c r="Q34" s="250"/>
      <c r="R34" s="250"/>
      <c r="S34" s="250"/>
      <c r="T34" s="250"/>
      <c r="U34" s="250"/>
      <c r="V34" s="250"/>
      <c r="W34" s="250"/>
      <c r="X34" s="250"/>
      <c r="Y34" s="250"/>
      <c r="Z34" s="250"/>
      <c r="AA34" s="250"/>
      <c r="AB34" s="250"/>
      <c r="AC34" s="250"/>
      <c r="AD34" s="250"/>
      <c r="AE34" s="250"/>
      <c r="AF34" s="250"/>
      <c r="AG34" s="250"/>
      <c r="AH34" s="250"/>
      <c r="AI34" s="250"/>
      <c r="AJ34" s="250"/>
      <c r="AK34" s="250"/>
      <c r="AL34" s="250"/>
      <c r="AM34" s="250"/>
      <c r="AN34" s="250"/>
      <c r="AO34" s="250"/>
      <c r="AP34" s="250"/>
      <c r="AQ34" s="250"/>
      <c r="AR34" s="250"/>
      <c r="AS34" s="250"/>
      <c r="AT34" s="250"/>
      <c r="AU34" s="250"/>
      <c r="AV34" s="250"/>
      <c r="AW34" s="250"/>
      <c r="AX34" s="250"/>
      <c r="AY34" s="250"/>
      <c r="AZ34" s="250"/>
      <c r="BA34" s="250"/>
      <c r="BB34" s="250"/>
      <c r="BC34" s="250"/>
      <c r="BD34" s="250"/>
      <c r="BE34" s="250"/>
      <c r="BF34" s="250"/>
      <c r="BG34" s="250"/>
      <c r="BH34" s="250"/>
      <c r="BI34" s="250"/>
      <c r="BJ34" s="250"/>
      <c r="BK34" s="250"/>
      <c r="BL34" s="250"/>
      <c r="BM34" s="250"/>
      <c r="BN34" s="250"/>
      <c r="BO34" s="250"/>
      <c r="BP34" s="250"/>
      <c r="BQ34" s="250"/>
      <c r="BR34" s="250"/>
      <c r="BS34" s="250"/>
      <c r="BT34" s="250"/>
      <c r="BU34" s="250"/>
      <c r="BV34" s="250"/>
      <c r="BW34" s="250"/>
      <c r="BX34" s="250"/>
      <c r="BY34" s="250"/>
      <c r="BZ34" s="251"/>
      <c r="CA34" s="25"/>
      <c r="CB34" s="39" t="str">
        <f t="shared" si="3"/>
        <v>Riadok bude skrytý.</v>
      </c>
      <c r="CC34" s="33" t="s">
        <v>78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78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">
      <c r="A36" s="11"/>
      <c r="B36" s="67" t="s">
        <v>156</v>
      </c>
      <c r="CA36" s="26" t="s">
        <v>69</v>
      </c>
      <c r="CB36" s="39" t="str">
        <f t="shared" si="10"/>
        <v>Riadok bude vidieť.</v>
      </c>
      <c r="CC36" s="33" t="s">
        <v>78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">
      <c r="A37" s="11"/>
      <c r="B37" s="5"/>
      <c r="CA37" s="25"/>
      <c r="CB37" s="39" t="str">
        <f t="shared" si="10"/>
        <v>Riadok bude vidieť.</v>
      </c>
      <c r="CC37" s="33" t="s">
        <v>78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">
      <c r="A38" s="11"/>
      <c r="B38" s="125" t="s">
        <v>35</v>
      </c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126"/>
      <c r="X38" s="126"/>
      <c r="Y38" s="126"/>
      <c r="Z38" s="126"/>
      <c r="AA38" s="126"/>
      <c r="AB38" s="126"/>
      <c r="AC38" s="126"/>
      <c r="AD38" s="126"/>
      <c r="AE38" s="126"/>
      <c r="AF38" s="126"/>
      <c r="AG38" s="126"/>
      <c r="AH38" s="126"/>
      <c r="AI38" s="126"/>
      <c r="AJ38" s="392"/>
      <c r="AK38" s="393"/>
      <c r="AL38" s="393"/>
      <c r="AM38" s="393"/>
      <c r="AN38" s="393"/>
      <c r="AO38" s="393"/>
      <c r="AP38" s="393"/>
      <c r="AQ38" s="393"/>
      <c r="AR38" s="393"/>
      <c r="AS38" s="393"/>
      <c r="AT38" s="393"/>
      <c r="AU38" s="393"/>
      <c r="AV38" s="393"/>
      <c r="AW38" s="393"/>
      <c r="AX38" s="393"/>
      <c r="AY38" s="393"/>
      <c r="AZ38" s="393"/>
      <c r="BA38" s="393"/>
      <c r="BB38" s="393"/>
      <c r="BC38" s="393"/>
      <c r="BD38" s="393"/>
      <c r="BE38" s="393"/>
      <c r="BF38" s="393"/>
      <c r="BG38" s="393"/>
      <c r="BH38" s="393"/>
      <c r="BI38" s="393"/>
      <c r="BJ38" s="393"/>
      <c r="BK38" s="393"/>
      <c r="BL38" s="393"/>
      <c r="BM38" s="393"/>
      <c r="BN38" s="393"/>
      <c r="BO38" s="393"/>
      <c r="BP38" s="393"/>
      <c r="BQ38" s="393"/>
      <c r="BR38" s="393"/>
      <c r="BS38" s="393"/>
      <c r="BT38" s="393"/>
      <c r="BU38" s="393"/>
      <c r="BV38" s="393"/>
      <c r="BW38" s="393"/>
      <c r="BX38" s="393"/>
      <c r="BY38" s="393"/>
      <c r="BZ38" s="394"/>
      <c r="CA38" s="25"/>
      <c r="CB38" s="39" t="str">
        <f t="shared" si="10"/>
        <v>Riadok bude vidieť.</v>
      </c>
      <c r="CC38" s="33" t="s">
        <v>78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">
      <c r="A39" s="11"/>
      <c r="B39" s="233" t="s">
        <v>158</v>
      </c>
      <c r="C39" s="234"/>
      <c r="D39" s="234"/>
      <c r="E39" s="234"/>
      <c r="F39" s="234"/>
      <c r="G39" s="234"/>
      <c r="H39" s="234"/>
      <c r="I39" s="234"/>
      <c r="J39" s="234"/>
      <c r="K39" s="234"/>
      <c r="L39" s="234"/>
      <c r="M39" s="234"/>
      <c r="N39" s="234"/>
      <c r="O39" s="234"/>
      <c r="P39" s="234"/>
      <c r="Q39" s="234"/>
      <c r="R39" s="234"/>
      <c r="S39" s="234"/>
      <c r="T39" s="234"/>
      <c r="U39" s="234"/>
      <c r="V39" s="234"/>
      <c r="W39" s="234"/>
      <c r="X39" s="234"/>
      <c r="Y39" s="234"/>
      <c r="Z39" s="234"/>
      <c r="AA39" s="234"/>
      <c r="AB39" s="234"/>
      <c r="AC39" s="234"/>
      <c r="AD39" s="234"/>
      <c r="AE39" s="234"/>
      <c r="AF39" s="234"/>
      <c r="AG39" s="234"/>
      <c r="AH39" s="234"/>
      <c r="AI39" s="234"/>
      <c r="AJ39" s="395">
        <v>2</v>
      </c>
      <c r="AK39" s="396"/>
      <c r="AL39" s="396"/>
      <c r="AM39" s="396"/>
      <c r="AN39" s="396"/>
      <c r="AO39" s="396"/>
      <c r="AP39" s="396"/>
      <c r="AQ39" s="396"/>
      <c r="AR39" s="396"/>
      <c r="AS39" s="396"/>
      <c r="AT39" s="396"/>
      <c r="AU39" s="396"/>
      <c r="AV39" s="396"/>
      <c r="AW39" s="396"/>
      <c r="AX39" s="396"/>
      <c r="AY39" s="396"/>
      <c r="AZ39" s="396"/>
      <c r="BA39" s="396"/>
      <c r="BB39" s="396"/>
      <c r="BC39" s="396"/>
      <c r="BD39" s="396"/>
      <c r="BE39" s="396"/>
      <c r="BF39" s="396"/>
      <c r="BG39" s="396"/>
      <c r="BH39" s="396"/>
      <c r="BI39" s="396"/>
      <c r="BJ39" s="396"/>
      <c r="BK39" s="396"/>
      <c r="BL39" s="396"/>
      <c r="BM39" s="396"/>
      <c r="BN39" s="396"/>
      <c r="BO39" s="396"/>
      <c r="BP39" s="396"/>
      <c r="BQ39" s="396"/>
      <c r="BR39" s="396"/>
      <c r="BS39" s="396"/>
      <c r="BT39" s="396"/>
      <c r="BU39" s="396"/>
      <c r="BV39" s="396"/>
      <c r="BW39" s="396"/>
      <c r="BX39" s="396"/>
      <c r="BY39" s="396"/>
      <c r="BZ39" s="397"/>
      <c r="CA39" s="25"/>
      <c r="CB39" s="39" t="str">
        <f t="shared" si="10"/>
        <v>Riadok bude vidieť.</v>
      </c>
      <c r="CC39" s="33" t="s">
        <v>78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">
      <c r="A40" s="11"/>
      <c r="CA40" s="25"/>
      <c r="CB40" s="39" t="str">
        <f t="shared" si="10"/>
        <v>Riadok bude vidieť.</v>
      </c>
      <c r="CC40" s="33" t="s">
        <v>78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">
      <c r="A41" s="11"/>
      <c r="B41" s="2" t="s">
        <v>157</v>
      </c>
      <c r="CA41" s="25"/>
      <c r="CB41" s="39" t="str">
        <f t="shared" si="10"/>
        <v>Riadok bude skrytý.</v>
      </c>
      <c r="CC41" s="33" t="s">
        <v>78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">
      <c r="A42" s="11"/>
      <c r="B42" s="76"/>
      <c r="C42" s="76"/>
      <c r="D42" s="76"/>
      <c r="E42" s="76"/>
      <c r="F42" s="76"/>
      <c r="G42" s="76"/>
      <c r="H42" s="76"/>
      <c r="I42" s="76"/>
      <c r="J42" s="76"/>
      <c r="K42" s="76"/>
      <c r="L42" s="76"/>
      <c r="M42" s="76"/>
      <c r="N42" s="76"/>
      <c r="O42" s="76"/>
      <c r="P42" s="76"/>
      <c r="Q42" s="76"/>
      <c r="R42" s="76"/>
      <c r="S42" s="76"/>
      <c r="T42" s="76"/>
      <c r="U42" s="76"/>
      <c r="V42" s="76"/>
      <c r="W42" s="76"/>
      <c r="X42" s="76"/>
      <c r="Y42" s="76"/>
      <c r="Z42" s="76"/>
      <c r="AA42" s="76"/>
      <c r="AB42" s="76"/>
      <c r="AC42" s="76"/>
      <c r="AD42" s="76"/>
      <c r="AE42" s="76"/>
      <c r="AF42" s="76"/>
      <c r="AG42" s="76"/>
      <c r="AH42" s="76"/>
      <c r="AI42" s="76"/>
      <c r="AJ42" s="76"/>
      <c r="AK42" s="76"/>
      <c r="AL42" s="76"/>
      <c r="AM42" s="76"/>
      <c r="AN42" s="76"/>
      <c r="AO42" s="76"/>
      <c r="AP42" s="76"/>
      <c r="AQ42" s="76"/>
      <c r="AR42" s="76"/>
      <c r="AS42" s="76"/>
      <c r="AT42" s="76"/>
      <c r="AU42" s="76"/>
      <c r="AV42" s="76"/>
      <c r="AW42" s="76"/>
      <c r="AX42" s="76"/>
      <c r="AY42" s="76"/>
      <c r="AZ42" s="76"/>
      <c r="BA42" s="76"/>
      <c r="BB42" s="76"/>
      <c r="BC42" s="76"/>
      <c r="BD42" s="76"/>
      <c r="BE42" s="76"/>
      <c r="BF42" s="76"/>
      <c r="BG42" s="76"/>
      <c r="BH42" s="76"/>
      <c r="BI42" s="76"/>
      <c r="BJ42" s="76"/>
      <c r="BK42" s="76"/>
      <c r="BL42" s="76"/>
      <c r="BM42" s="76"/>
      <c r="BN42" s="76"/>
      <c r="BO42" s="76"/>
      <c r="BP42" s="76"/>
      <c r="BQ42" s="76"/>
      <c r="BR42" s="76"/>
      <c r="BS42" s="76"/>
      <c r="BT42" s="76"/>
      <c r="BU42" s="76"/>
      <c r="BV42" s="76"/>
      <c r="BW42" s="76"/>
      <c r="BX42" s="76"/>
      <c r="BY42" s="76"/>
      <c r="BZ42" s="76"/>
      <c r="CA42" s="25"/>
      <c r="CB42" s="39" t="str">
        <f t="shared" si="10"/>
        <v>Riadok bude skrytý.</v>
      </c>
      <c r="CC42" s="33" t="s">
        <v>78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">
      <c r="A43" s="11"/>
      <c r="B43" s="76"/>
      <c r="C43" s="76"/>
      <c r="D43" s="76"/>
      <c r="E43" s="76"/>
      <c r="F43" s="76"/>
      <c r="G43" s="76"/>
      <c r="H43" s="76"/>
      <c r="I43" s="76"/>
      <c r="J43" s="76"/>
      <c r="K43" s="76"/>
      <c r="L43" s="76"/>
      <c r="M43" s="76"/>
      <c r="N43" s="76"/>
      <c r="O43" s="76"/>
      <c r="P43" s="76"/>
      <c r="Q43" s="76"/>
      <c r="R43" s="76"/>
      <c r="S43" s="76"/>
      <c r="T43" s="76"/>
      <c r="U43" s="76"/>
      <c r="V43" s="76"/>
      <c r="W43" s="76"/>
      <c r="X43" s="76"/>
      <c r="Y43" s="76"/>
      <c r="Z43" s="76"/>
      <c r="AA43" s="76"/>
      <c r="AB43" s="76"/>
      <c r="AC43" s="76"/>
      <c r="AD43" s="76"/>
      <c r="AE43" s="76"/>
      <c r="AF43" s="76"/>
      <c r="AG43" s="76"/>
      <c r="AH43" s="76"/>
      <c r="AI43" s="76"/>
      <c r="AJ43" s="76"/>
      <c r="AK43" s="76"/>
      <c r="AL43" s="76"/>
      <c r="AM43" s="76"/>
      <c r="AN43" s="76"/>
      <c r="AO43" s="76"/>
      <c r="AP43" s="76"/>
      <c r="AQ43" s="76"/>
      <c r="AR43" s="76"/>
      <c r="AS43" s="76"/>
      <c r="AT43" s="76"/>
      <c r="AU43" s="76"/>
      <c r="AV43" s="76"/>
      <c r="AW43" s="76"/>
      <c r="AX43" s="76"/>
      <c r="AY43" s="76"/>
      <c r="AZ43" s="76"/>
      <c r="BA43" s="76"/>
      <c r="BB43" s="76"/>
      <c r="BC43" s="76"/>
      <c r="BD43" s="76"/>
      <c r="BE43" s="76"/>
      <c r="BF43" s="76"/>
      <c r="BG43" s="76"/>
      <c r="BH43" s="76"/>
      <c r="BI43" s="76"/>
      <c r="BJ43" s="76"/>
      <c r="BK43" s="76"/>
      <c r="BL43" s="76"/>
      <c r="BM43" s="76"/>
      <c r="BN43" s="76"/>
      <c r="BO43" s="76"/>
      <c r="BP43" s="76"/>
      <c r="BQ43" s="76"/>
      <c r="BR43" s="76"/>
      <c r="BS43" s="76"/>
      <c r="BT43" s="76"/>
      <c r="BU43" s="76"/>
      <c r="BV43" s="76"/>
      <c r="BW43" s="76"/>
      <c r="BX43" s="76"/>
      <c r="BY43" s="76"/>
      <c r="BZ43" s="76"/>
      <c r="CA43" s="25"/>
      <c r="CB43" s="39" t="str">
        <f t="shared" si="10"/>
        <v>Riadok bude skrytý.</v>
      </c>
      <c r="CC43" s="33" t="s">
        <v>78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">
      <c r="A44" s="11"/>
      <c r="B44" s="76"/>
      <c r="C44" s="76"/>
      <c r="D44" s="76"/>
      <c r="E44" s="76"/>
      <c r="F44" s="76"/>
      <c r="G44" s="76"/>
      <c r="H44" s="76"/>
      <c r="I44" s="76"/>
      <c r="J44" s="76"/>
      <c r="K44" s="76"/>
      <c r="L44" s="76"/>
      <c r="M44" s="76"/>
      <c r="N44" s="76"/>
      <c r="O44" s="76"/>
      <c r="P44" s="76"/>
      <c r="Q44" s="76"/>
      <c r="R44" s="76"/>
      <c r="S44" s="76"/>
      <c r="T44" s="76"/>
      <c r="U44" s="76"/>
      <c r="V44" s="76"/>
      <c r="W44" s="76"/>
      <c r="X44" s="76"/>
      <c r="Y44" s="76"/>
      <c r="Z44" s="76"/>
      <c r="AA44" s="76"/>
      <c r="AB44" s="76"/>
      <c r="AC44" s="76"/>
      <c r="AD44" s="76"/>
      <c r="AE44" s="76"/>
      <c r="AF44" s="76"/>
      <c r="AG44" s="76"/>
      <c r="AH44" s="76"/>
      <c r="AI44" s="76"/>
      <c r="AJ44" s="76"/>
      <c r="AK44" s="76"/>
      <c r="AL44" s="76"/>
      <c r="AM44" s="76"/>
      <c r="AN44" s="76"/>
      <c r="AO44" s="76"/>
      <c r="AP44" s="76"/>
      <c r="AQ44" s="76"/>
      <c r="AR44" s="76"/>
      <c r="AS44" s="76"/>
      <c r="AT44" s="76"/>
      <c r="AU44" s="76"/>
      <c r="AV44" s="76"/>
      <c r="AW44" s="76"/>
      <c r="AX44" s="76"/>
      <c r="AY44" s="76"/>
      <c r="AZ44" s="76"/>
      <c r="BA44" s="76"/>
      <c r="BB44" s="76"/>
      <c r="BC44" s="76"/>
      <c r="BD44" s="76"/>
      <c r="BE44" s="76"/>
      <c r="BF44" s="76"/>
      <c r="BG44" s="76"/>
      <c r="BH44" s="76"/>
      <c r="BI44" s="76"/>
      <c r="BJ44" s="76"/>
      <c r="BK44" s="76"/>
      <c r="BL44" s="76"/>
      <c r="BM44" s="76"/>
      <c r="BN44" s="76"/>
      <c r="BO44" s="76"/>
      <c r="BP44" s="76"/>
      <c r="BQ44" s="76"/>
      <c r="BR44" s="76"/>
      <c r="BS44" s="76"/>
      <c r="BT44" s="76"/>
      <c r="BU44" s="76"/>
      <c r="BV44" s="76"/>
      <c r="BW44" s="76"/>
      <c r="BX44" s="76"/>
      <c r="BY44" s="76"/>
      <c r="BZ44" s="76"/>
      <c r="CA44" s="25"/>
      <c r="CB44" s="39" t="str">
        <f t="shared" si="10"/>
        <v>Riadok bude skrytý.</v>
      </c>
      <c r="CC44" s="33" t="s">
        <v>78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">
      <c r="A45" s="11"/>
      <c r="B45" s="76"/>
      <c r="C45" s="76"/>
      <c r="D45" s="76"/>
      <c r="E45" s="76"/>
      <c r="F45" s="76"/>
      <c r="G45" s="76"/>
      <c r="H45" s="76"/>
      <c r="I45" s="76"/>
      <c r="J45" s="76"/>
      <c r="K45" s="76"/>
      <c r="L45" s="76"/>
      <c r="M45" s="76"/>
      <c r="N45" s="76"/>
      <c r="O45" s="76"/>
      <c r="P45" s="76"/>
      <c r="Q45" s="76"/>
      <c r="R45" s="76"/>
      <c r="S45" s="76"/>
      <c r="T45" s="76"/>
      <c r="U45" s="76"/>
      <c r="V45" s="76"/>
      <c r="W45" s="76"/>
      <c r="X45" s="76"/>
      <c r="Y45" s="76"/>
      <c r="Z45" s="76"/>
      <c r="AA45" s="76"/>
      <c r="AB45" s="76"/>
      <c r="AC45" s="76"/>
      <c r="AD45" s="76"/>
      <c r="AE45" s="76"/>
      <c r="AF45" s="76"/>
      <c r="AG45" s="76"/>
      <c r="AH45" s="76"/>
      <c r="AI45" s="76"/>
      <c r="AJ45" s="76"/>
      <c r="AK45" s="76"/>
      <c r="AL45" s="76"/>
      <c r="AM45" s="76"/>
      <c r="AN45" s="76"/>
      <c r="AO45" s="76"/>
      <c r="AP45" s="76"/>
      <c r="AQ45" s="76"/>
      <c r="AR45" s="76"/>
      <c r="AS45" s="76"/>
      <c r="AT45" s="76"/>
      <c r="AU45" s="76"/>
      <c r="AV45" s="76"/>
      <c r="AW45" s="76"/>
      <c r="AX45" s="76"/>
      <c r="AY45" s="76"/>
      <c r="AZ45" s="76"/>
      <c r="BA45" s="76"/>
      <c r="BB45" s="76"/>
      <c r="BC45" s="76"/>
      <c r="BD45" s="76"/>
      <c r="BE45" s="76"/>
      <c r="BF45" s="76"/>
      <c r="BG45" s="76"/>
      <c r="BH45" s="76"/>
      <c r="BI45" s="76"/>
      <c r="BJ45" s="76"/>
      <c r="BK45" s="76"/>
      <c r="BL45" s="76"/>
      <c r="BM45" s="76"/>
      <c r="BN45" s="76"/>
      <c r="BO45" s="76"/>
      <c r="BP45" s="76"/>
      <c r="BQ45" s="76"/>
      <c r="BR45" s="76"/>
      <c r="BS45" s="76"/>
      <c r="BT45" s="76"/>
      <c r="BU45" s="76"/>
      <c r="BV45" s="76"/>
      <c r="BW45" s="76"/>
      <c r="BX45" s="76"/>
      <c r="BY45" s="76"/>
      <c r="BZ45" s="76"/>
      <c r="CA45" s="25"/>
      <c r="CB45" s="39" t="str">
        <f t="shared" si="10"/>
        <v>Riadok bude skrytý.</v>
      </c>
      <c r="CC45" s="33" t="s">
        <v>78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">
      <c r="A46" s="11"/>
      <c r="B46" s="76"/>
      <c r="C46" s="76"/>
      <c r="D46" s="76"/>
      <c r="E46" s="76"/>
      <c r="F46" s="76"/>
      <c r="G46" s="76"/>
      <c r="H46" s="76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6"/>
      <c r="AQ46" s="76"/>
      <c r="AR46" s="76"/>
      <c r="AS46" s="76"/>
      <c r="AT46" s="76"/>
      <c r="AU46" s="76"/>
      <c r="AV46" s="76"/>
      <c r="AW46" s="76"/>
      <c r="AX46" s="76"/>
      <c r="AY46" s="76"/>
      <c r="AZ46" s="76"/>
      <c r="BA46" s="76"/>
      <c r="BB46" s="76"/>
      <c r="BC46" s="76"/>
      <c r="BD46" s="76"/>
      <c r="BE46" s="76"/>
      <c r="BF46" s="76"/>
      <c r="BG46" s="76"/>
      <c r="BH46" s="76"/>
      <c r="BI46" s="76"/>
      <c r="BJ46" s="76"/>
      <c r="BK46" s="76"/>
      <c r="BL46" s="76"/>
      <c r="BM46" s="76"/>
      <c r="BN46" s="76"/>
      <c r="BO46" s="76"/>
      <c r="BP46" s="76"/>
      <c r="BQ46" s="76"/>
      <c r="BR46" s="76"/>
      <c r="BS46" s="76"/>
      <c r="BT46" s="76"/>
      <c r="BU46" s="76"/>
      <c r="BV46" s="76"/>
      <c r="BW46" s="76"/>
      <c r="BX46" s="76"/>
      <c r="BY46" s="76"/>
      <c r="BZ46" s="76"/>
      <c r="CA46" s="25"/>
      <c r="CB46" s="39" t="str">
        <f t="shared" si="10"/>
        <v>Riadok bude skrytý.</v>
      </c>
      <c r="CC46" s="33" t="s">
        <v>78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">
      <c r="A47" s="11"/>
      <c r="B47" s="76"/>
      <c r="C47" s="76"/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T47" s="76"/>
      <c r="U47" s="76"/>
      <c r="V47" s="76"/>
      <c r="W47" s="76"/>
      <c r="X47" s="76"/>
      <c r="Y47" s="76"/>
      <c r="Z47" s="76"/>
      <c r="AA47" s="76"/>
      <c r="AB47" s="76"/>
      <c r="AC47" s="76"/>
      <c r="AD47" s="76"/>
      <c r="AE47" s="76"/>
      <c r="AF47" s="76"/>
      <c r="AG47" s="76"/>
      <c r="AH47" s="76"/>
      <c r="AI47" s="76"/>
      <c r="AJ47" s="76"/>
      <c r="AK47" s="76"/>
      <c r="AL47" s="76"/>
      <c r="AM47" s="76"/>
      <c r="AN47" s="76"/>
      <c r="AO47" s="76"/>
      <c r="AP47" s="76"/>
      <c r="AQ47" s="76"/>
      <c r="AR47" s="76"/>
      <c r="AS47" s="76"/>
      <c r="AT47" s="76"/>
      <c r="AU47" s="76"/>
      <c r="AV47" s="76"/>
      <c r="AW47" s="76"/>
      <c r="AX47" s="76"/>
      <c r="AY47" s="76"/>
      <c r="AZ47" s="76"/>
      <c r="BA47" s="76"/>
      <c r="BB47" s="76"/>
      <c r="BC47" s="76"/>
      <c r="BD47" s="76"/>
      <c r="BE47" s="76"/>
      <c r="BF47" s="76"/>
      <c r="BG47" s="76"/>
      <c r="BH47" s="76"/>
      <c r="BI47" s="76"/>
      <c r="BJ47" s="76"/>
      <c r="BK47" s="76"/>
      <c r="BL47" s="76"/>
      <c r="BM47" s="76"/>
      <c r="BN47" s="76"/>
      <c r="BO47" s="76"/>
      <c r="BP47" s="76"/>
      <c r="BQ47" s="76"/>
      <c r="BR47" s="76"/>
      <c r="BS47" s="76"/>
      <c r="BT47" s="76"/>
      <c r="BU47" s="76"/>
      <c r="BV47" s="76"/>
      <c r="BW47" s="76"/>
      <c r="BX47" s="76"/>
      <c r="BY47" s="76"/>
      <c r="BZ47" s="76"/>
      <c r="CA47" s="25"/>
      <c r="CB47" s="39" t="str">
        <f t="shared" si="10"/>
        <v>Riadok bude skrytý.</v>
      </c>
      <c r="CC47" s="33" t="s">
        <v>78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">
      <c r="A48" s="11"/>
      <c r="B48" s="76"/>
      <c r="C48" s="76"/>
      <c r="D48" s="76"/>
      <c r="E48" s="76"/>
      <c r="F48" s="76"/>
      <c r="G48" s="76"/>
      <c r="H48" s="76"/>
      <c r="I48" s="76"/>
      <c r="J48" s="76"/>
      <c r="K48" s="76"/>
      <c r="L48" s="76"/>
      <c r="M48" s="76"/>
      <c r="N48" s="76"/>
      <c r="O48" s="76"/>
      <c r="P48" s="76"/>
      <c r="Q48" s="76"/>
      <c r="R48" s="76"/>
      <c r="S48" s="76"/>
      <c r="T48" s="76"/>
      <c r="U48" s="76"/>
      <c r="V48" s="76"/>
      <c r="W48" s="76"/>
      <c r="X48" s="76"/>
      <c r="Y48" s="76"/>
      <c r="Z48" s="76"/>
      <c r="AA48" s="76"/>
      <c r="AB48" s="76"/>
      <c r="AC48" s="76"/>
      <c r="AD48" s="76"/>
      <c r="AE48" s="76"/>
      <c r="AF48" s="76"/>
      <c r="AG48" s="76"/>
      <c r="AH48" s="76"/>
      <c r="AI48" s="76"/>
      <c r="AJ48" s="76"/>
      <c r="AK48" s="76"/>
      <c r="AL48" s="76"/>
      <c r="AM48" s="76"/>
      <c r="AN48" s="76"/>
      <c r="AO48" s="76"/>
      <c r="AP48" s="76"/>
      <c r="AQ48" s="76"/>
      <c r="AR48" s="76"/>
      <c r="AS48" s="76"/>
      <c r="AT48" s="76"/>
      <c r="AU48" s="76"/>
      <c r="AV48" s="76"/>
      <c r="AW48" s="76"/>
      <c r="AX48" s="76"/>
      <c r="AY48" s="76"/>
      <c r="AZ48" s="76"/>
      <c r="BA48" s="76"/>
      <c r="BB48" s="76"/>
      <c r="BC48" s="76"/>
      <c r="BD48" s="76"/>
      <c r="BE48" s="76"/>
      <c r="BF48" s="76"/>
      <c r="BG48" s="76"/>
      <c r="BH48" s="76"/>
      <c r="BI48" s="76"/>
      <c r="BJ48" s="76"/>
      <c r="BK48" s="76"/>
      <c r="BL48" s="76"/>
      <c r="BM48" s="76"/>
      <c r="BN48" s="76"/>
      <c r="BO48" s="76"/>
      <c r="BP48" s="76"/>
      <c r="BQ48" s="76"/>
      <c r="BR48" s="76"/>
      <c r="BS48" s="76"/>
      <c r="BT48" s="76"/>
      <c r="BU48" s="76"/>
      <c r="BV48" s="76"/>
      <c r="BW48" s="76"/>
      <c r="BX48" s="76"/>
      <c r="BY48" s="76"/>
      <c r="BZ48" s="76"/>
      <c r="CA48" s="25"/>
      <c r="CB48" s="39" t="str">
        <f t="shared" si="10"/>
        <v>Riadok bude skrytý.</v>
      </c>
      <c r="CC48" s="33" t="s">
        <v>78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">
      <c r="A49" s="11"/>
      <c r="B49" s="76"/>
      <c r="C49" s="76"/>
      <c r="D49" s="7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76"/>
      <c r="AO49" s="76"/>
      <c r="AP49" s="76"/>
      <c r="AQ49" s="76"/>
      <c r="AR49" s="76"/>
      <c r="AS49" s="76"/>
      <c r="AT49" s="76"/>
      <c r="AU49" s="76"/>
      <c r="AV49" s="76"/>
      <c r="AW49" s="76"/>
      <c r="AX49" s="76"/>
      <c r="AY49" s="76"/>
      <c r="AZ49" s="76"/>
      <c r="BA49" s="76"/>
      <c r="BB49" s="76"/>
      <c r="BC49" s="76"/>
      <c r="BD49" s="76"/>
      <c r="BE49" s="76"/>
      <c r="BF49" s="76"/>
      <c r="BG49" s="76"/>
      <c r="BH49" s="76"/>
      <c r="BI49" s="76"/>
      <c r="BJ49" s="76"/>
      <c r="BK49" s="76"/>
      <c r="BL49" s="76"/>
      <c r="BM49" s="76"/>
      <c r="BN49" s="76"/>
      <c r="BO49" s="76"/>
      <c r="BP49" s="76"/>
      <c r="BQ49" s="76"/>
      <c r="BR49" s="76"/>
      <c r="BS49" s="76"/>
      <c r="BT49" s="76"/>
      <c r="BU49" s="76"/>
      <c r="BV49" s="76"/>
      <c r="BW49" s="76"/>
      <c r="BX49" s="76"/>
      <c r="BY49" s="76"/>
      <c r="BZ49" s="76"/>
      <c r="CA49" s="25"/>
      <c r="CB49" s="39" t="str">
        <f t="shared" si="10"/>
        <v>Riadok bude skrytý.</v>
      </c>
      <c r="CC49" s="33" t="s">
        <v>78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">
      <c r="A50" s="11"/>
      <c r="B50" s="76"/>
      <c r="C50" s="76"/>
      <c r="D50" s="76"/>
      <c r="E50" s="76"/>
      <c r="F50" s="76"/>
      <c r="G50" s="76"/>
      <c r="H50" s="76"/>
      <c r="I50" s="76"/>
      <c r="J50" s="76"/>
      <c r="K50" s="76"/>
      <c r="L50" s="76"/>
      <c r="M50" s="76"/>
      <c r="N50" s="76"/>
      <c r="O50" s="76"/>
      <c r="P50" s="76"/>
      <c r="Q50" s="76"/>
      <c r="R50" s="76"/>
      <c r="S50" s="76"/>
      <c r="T50" s="76"/>
      <c r="U50" s="76"/>
      <c r="V50" s="76"/>
      <c r="W50" s="76"/>
      <c r="X50" s="76"/>
      <c r="Y50" s="76"/>
      <c r="Z50" s="76"/>
      <c r="AA50" s="76"/>
      <c r="AB50" s="76"/>
      <c r="AC50" s="76"/>
      <c r="AD50" s="76"/>
      <c r="AE50" s="76"/>
      <c r="AF50" s="76"/>
      <c r="AG50" s="76"/>
      <c r="AH50" s="76"/>
      <c r="AI50" s="76"/>
      <c r="AJ50" s="76"/>
      <c r="AK50" s="76"/>
      <c r="AL50" s="76"/>
      <c r="AM50" s="76"/>
      <c r="AN50" s="76"/>
      <c r="AO50" s="76"/>
      <c r="AP50" s="76"/>
      <c r="AQ50" s="76"/>
      <c r="AR50" s="76"/>
      <c r="AS50" s="76"/>
      <c r="AT50" s="76"/>
      <c r="AU50" s="76"/>
      <c r="AV50" s="76"/>
      <c r="AW50" s="76"/>
      <c r="AX50" s="76"/>
      <c r="AY50" s="76"/>
      <c r="AZ50" s="76"/>
      <c r="BA50" s="76"/>
      <c r="BB50" s="76"/>
      <c r="BC50" s="76"/>
      <c r="BD50" s="76"/>
      <c r="BE50" s="76"/>
      <c r="BF50" s="76"/>
      <c r="BG50" s="76"/>
      <c r="BH50" s="76"/>
      <c r="BI50" s="76"/>
      <c r="BJ50" s="76"/>
      <c r="BK50" s="76"/>
      <c r="BL50" s="76"/>
      <c r="BM50" s="76"/>
      <c r="BN50" s="76"/>
      <c r="BO50" s="76"/>
      <c r="BP50" s="76"/>
      <c r="BQ50" s="76"/>
      <c r="BR50" s="76"/>
      <c r="BS50" s="76"/>
      <c r="BT50" s="76"/>
      <c r="BU50" s="76"/>
      <c r="BV50" s="76"/>
      <c r="BW50" s="76"/>
      <c r="BX50" s="76"/>
      <c r="BY50" s="76"/>
      <c r="BZ50" s="76"/>
      <c r="CA50" s="25"/>
      <c r="CB50" s="39" t="str">
        <f t="shared" si="10"/>
        <v>Riadok bude skrytý.</v>
      </c>
      <c r="CC50" s="33" t="s">
        <v>78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">
      <c r="A51" s="11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76"/>
      <c r="X51" s="76"/>
      <c r="Y51" s="76"/>
      <c r="Z51" s="76"/>
      <c r="AA51" s="76"/>
      <c r="AB51" s="76"/>
      <c r="AC51" s="76"/>
      <c r="AD51" s="76"/>
      <c r="AE51" s="76"/>
      <c r="AF51" s="76"/>
      <c r="AG51" s="76"/>
      <c r="AH51" s="76"/>
      <c r="AI51" s="76"/>
      <c r="AJ51" s="76"/>
      <c r="AK51" s="76"/>
      <c r="AL51" s="76"/>
      <c r="AM51" s="76"/>
      <c r="AN51" s="76"/>
      <c r="AO51" s="76"/>
      <c r="AP51" s="76"/>
      <c r="AQ51" s="76"/>
      <c r="AR51" s="76"/>
      <c r="AS51" s="76"/>
      <c r="AT51" s="76"/>
      <c r="AU51" s="76"/>
      <c r="AV51" s="76"/>
      <c r="AW51" s="76"/>
      <c r="AX51" s="76"/>
      <c r="AY51" s="76"/>
      <c r="AZ51" s="76"/>
      <c r="BA51" s="76"/>
      <c r="BB51" s="76"/>
      <c r="BC51" s="76"/>
      <c r="BD51" s="76"/>
      <c r="BE51" s="76"/>
      <c r="BF51" s="76"/>
      <c r="BG51" s="76"/>
      <c r="BH51" s="76"/>
      <c r="BI51" s="76"/>
      <c r="BJ51" s="76"/>
      <c r="BK51" s="76"/>
      <c r="BL51" s="76"/>
      <c r="BM51" s="76"/>
      <c r="BN51" s="76"/>
      <c r="BO51" s="76"/>
      <c r="BP51" s="76"/>
      <c r="BQ51" s="76"/>
      <c r="BR51" s="76"/>
      <c r="BS51" s="76"/>
      <c r="BT51" s="76"/>
      <c r="BU51" s="76"/>
      <c r="BV51" s="76"/>
      <c r="BW51" s="76"/>
      <c r="BX51" s="76"/>
      <c r="BY51" s="76"/>
      <c r="BZ51" s="76"/>
      <c r="CA51" s="25"/>
      <c r="CB51" s="39" t="str">
        <f t="shared" si="10"/>
        <v>Riadok bude skrytý.</v>
      </c>
      <c r="CC51" s="33" t="s">
        <v>78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">
      <c r="A52" s="11"/>
      <c r="B52" s="76"/>
      <c r="C52" s="76"/>
      <c r="D52" s="76"/>
      <c r="E52" s="76"/>
      <c r="F52" s="76"/>
      <c r="G52" s="76"/>
      <c r="H52" s="76"/>
      <c r="I52" s="76"/>
      <c r="J52" s="76"/>
      <c r="K52" s="76"/>
      <c r="L52" s="76"/>
      <c r="M52" s="76"/>
      <c r="N52" s="76"/>
      <c r="O52" s="76"/>
      <c r="P52" s="76"/>
      <c r="Q52" s="76"/>
      <c r="R52" s="76"/>
      <c r="S52" s="76"/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6"/>
      <c r="BF52" s="76"/>
      <c r="BG52" s="76"/>
      <c r="BH52" s="76"/>
      <c r="BI52" s="76"/>
      <c r="BJ52" s="76"/>
      <c r="BK52" s="76"/>
      <c r="BL52" s="76"/>
      <c r="BM52" s="76"/>
      <c r="BN52" s="76"/>
      <c r="BO52" s="76"/>
      <c r="BP52" s="76"/>
      <c r="BQ52" s="76"/>
      <c r="BR52" s="76"/>
      <c r="BS52" s="76"/>
      <c r="BT52" s="76"/>
      <c r="BU52" s="76"/>
      <c r="BV52" s="76"/>
      <c r="BW52" s="76"/>
      <c r="BX52" s="76"/>
      <c r="BY52" s="76"/>
      <c r="BZ52" s="76"/>
      <c r="CA52" s="25"/>
      <c r="CB52" s="39" t="str">
        <f t="shared" si="10"/>
        <v>Riadok bude skrytý.</v>
      </c>
      <c r="CC52" s="33" t="s">
        <v>78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">
      <c r="A53" s="11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76"/>
      <c r="X53" s="76"/>
      <c r="Y53" s="76"/>
      <c r="Z53" s="76"/>
      <c r="AA53" s="76"/>
      <c r="AB53" s="76"/>
      <c r="AC53" s="76"/>
      <c r="AD53" s="76"/>
      <c r="AE53" s="76"/>
      <c r="AF53" s="76"/>
      <c r="AG53" s="76"/>
      <c r="AH53" s="76"/>
      <c r="AI53" s="76"/>
      <c r="AJ53" s="76"/>
      <c r="AK53" s="76"/>
      <c r="AL53" s="76"/>
      <c r="AM53" s="76"/>
      <c r="AN53" s="76"/>
      <c r="AO53" s="76"/>
      <c r="AP53" s="76"/>
      <c r="AQ53" s="76"/>
      <c r="AR53" s="76"/>
      <c r="AS53" s="76"/>
      <c r="AT53" s="76"/>
      <c r="AU53" s="76"/>
      <c r="AV53" s="76"/>
      <c r="AW53" s="76"/>
      <c r="AX53" s="76"/>
      <c r="AY53" s="76"/>
      <c r="AZ53" s="76"/>
      <c r="BA53" s="76"/>
      <c r="BB53" s="76"/>
      <c r="BC53" s="76"/>
      <c r="BD53" s="76"/>
      <c r="BE53" s="76"/>
      <c r="BF53" s="76"/>
      <c r="BG53" s="76"/>
      <c r="BH53" s="76"/>
      <c r="BI53" s="76"/>
      <c r="BJ53" s="76"/>
      <c r="BK53" s="76"/>
      <c r="BL53" s="76"/>
      <c r="BM53" s="76"/>
      <c r="BN53" s="76"/>
      <c r="BO53" s="76"/>
      <c r="BP53" s="76"/>
      <c r="BQ53" s="76"/>
      <c r="BR53" s="76"/>
      <c r="BS53" s="76"/>
      <c r="BT53" s="76"/>
      <c r="BU53" s="76"/>
      <c r="BV53" s="76"/>
      <c r="BW53" s="76"/>
      <c r="BX53" s="76"/>
      <c r="BY53" s="76"/>
      <c r="BZ53" s="76"/>
      <c r="CA53" s="25"/>
      <c r="CB53" s="39" t="str">
        <f t="shared" si="10"/>
        <v>Riadok bude skrytý.</v>
      </c>
      <c r="CC53" s="33" t="s">
        <v>78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">
      <c r="A54" s="11"/>
      <c r="B54" s="76"/>
      <c r="C54" s="76"/>
      <c r="D54" s="76"/>
      <c r="E54" s="76"/>
      <c r="F54" s="76"/>
      <c r="G54" s="76"/>
      <c r="H54" s="76"/>
      <c r="I54" s="76"/>
      <c r="J54" s="76"/>
      <c r="K54" s="76"/>
      <c r="L54" s="76"/>
      <c r="M54" s="76"/>
      <c r="N54" s="76"/>
      <c r="O54" s="76"/>
      <c r="P54" s="76"/>
      <c r="Q54" s="76"/>
      <c r="R54" s="76"/>
      <c r="S54" s="76"/>
      <c r="T54" s="76"/>
      <c r="U54" s="76"/>
      <c r="V54" s="76"/>
      <c r="W54" s="76"/>
      <c r="X54" s="76"/>
      <c r="Y54" s="76"/>
      <c r="Z54" s="76"/>
      <c r="AA54" s="76"/>
      <c r="AB54" s="76"/>
      <c r="AC54" s="76"/>
      <c r="AD54" s="76"/>
      <c r="AE54" s="76"/>
      <c r="AF54" s="76"/>
      <c r="AG54" s="76"/>
      <c r="AH54" s="76"/>
      <c r="AI54" s="76"/>
      <c r="AJ54" s="76"/>
      <c r="AK54" s="76"/>
      <c r="AL54" s="76"/>
      <c r="AM54" s="76"/>
      <c r="AN54" s="76"/>
      <c r="AO54" s="76"/>
      <c r="AP54" s="76"/>
      <c r="AQ54" s="76"/>
      <c r="AR54" s="76"/>
      <c r="AS54" s="76"/>
      <c r="AT54" s="76"/>
      <c r="AU54" s="76"/>
      <c r="AV54" s="76"/>
      <c r="AW54" s="76"/>
      <c r="AX54" s="76"/>
      <c r="AY54" s="76"/>
      <c r="AZ54" s="76"/>
      <c r="BA54" s="76"/>
      <c r="BB54" s="76"/>
      <c r="BC54" s="76"/>
      <c r="BD54" s="76"/>
      <c r="BE54" s="76"/>
      <c r="BF54" s="76"/>
      <c r="BG54" s="76"/>
      <c r="BH54" s="76"/>
      <c r="BI54" s="76"/>
      <c r="BJ54" s="76"/>
      <c r="BK54" s="76"/>
      <c r="BL54" s="76"/>
      <c r="BM54" s="76"/>
      <c r="BN54" s="76"/>
      <c r="BO54" s="76"/>
      <c r="BP54" s="76"/>
      <c r="BQ54" s="76"/>
      <c r="BR54" s="76"/>
      <c r="BS54" s="76"/>
      <c r="BT54" s="76"/>
      <c r="BU54" s="76"/>
      <c r="BV54" s="76"/>
      <c r="BW54" s="76"/>
      <c r="BX54" s="76"/>
      <c r="BY54" s="76"/>
      <c r="BZ54" s="76"/>
      <c r="CA54" s="25"/>
      <c r="CB54" s="39" t="str">
        <f t="shared" si="10"/>
        <v>Riadok bude skrytý.</v>
      </c>
      <c r="CC54" s="33" t="s">
        <v>78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">
      <c r="A55" s="11"/>
      <c r="B55" s="76"/>
      <c r="C55" s="76"/>
      <c r="D55" s="76"/>
      <c r="E55" s="76"/>
      <c r="F55" s="76"/>
      <c r="G55" s="76"/>
      <c r="H55" s="76"/>
      <c r="I55" s="76"/>
      <c r="J55" s="76"/>
      <c r="K55" s="76"/>
      <c r="L55" s="76"/>
      <c r="M55" s="76"/>
      <c r="N55" s="76"/>
      <c r="O55" s="76"/>
      <c r="P55" s="76"/>
      <c r="Q55" s="76"/>
      <c r="R55" s="76"/>
      <c r="S55" s="76"/>
      <c r="T55" s="76"/>
      <c r="U55" s="76"/>
      <c r="V55" s="76"/>
      <c r="W55" s="76"/>
      <c r="X55" s="76"/>
      <c r="Y55" s="76"/>
      <c r="Z55" s="76"/>
      <c r="AA55" s="76"/>
      <c r="AB55" s="76"/>
      <c r="AC55" s="76"/>
      <c r="AD55" s="76"/>
      <c r="AE55" s="76"/>
      <c r="AF55" s="76"/>
      <c r="AG55" s="76"/>
      <c r="AH55" s="76"/>
      <c r="AI55" s="76"/>
      <c r="AJ55" s="76"/>
      <c r="AK55" s="76"/>
      <c r="AL55" s="76"/>
      <c r="AM55" s="76"/>
      <c r="AN55" s="76"/>
      <c r="AO55" s="76"/>
      <c r="AP55" s="76"/>
      <c r="AQ55" s="76"/>
      <c r="AR55" s="76"/>
      <c r="AS55" s="76"/>
      <c r="AT55" s="76"/>
      <c r="AU55" s="76"/>
      <c r="AV55" s="76"/>
      <c r="AW55" s="76"/>
      <c r="AX55" s="76"/>
      <c r="AY55" s="76"/>
      <c r="AZ55" s="76"/>
      <c r="BA55" s="76"/>
      <c r="BB55" s="76"/>
      <c r="BC55" s="76"/>
      <c r="BD55" s="76"/>
      <c r="BE55" s="76"/>
      <c r="BF55" s="76"/>
      <c r="BG55" s="76"/>
      <c r="BH55" s="76"/>
      <c r="BI55" s="76"/>
      <c r="BJ55" s="76"/>
      <c r="BK55" s="76"/>
      <c r="BL55" s="76"/>
      <c r="BM55" s="76"/>
      <c r="BN55" s="76"/>
      <c r="BO55" s="76"/>
      <c r="BP55" s="76"/>
      <c r="BQ55" s="76"/>
      <c r="BR55" s="76"/>
      <c r="BS55" s="76"/>
      <c r="BT55" s="76"/>
      <c r="BU55" s="76"/>
      <c r="BV55" s="76"/>
      <c r="BW55" s="76"/>
      <c r="BX55" s="76"/>
      <c r="BY55" s="76"/>
      <c r="BZ55" s="76"/>
      <c r="CA55" s="25"/>
      <c r="CB55" s="39" t="str">
        <f t="shared" si="10"/>
        <v>Riadok bude skrytý.</v>
      </c>
      <c r="CC55" s="33" t="s">
        <v>78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">
      <c r="A56" s="11"/>
      <c r="B56" s="76"/>
      <c r="C56" s="76"/>
      <c r="D56" s="76"/>
      <c r="E56" s="76"/>
      <c r="F56" s="76"/>
      <c r="G56" s="76"/>
      <c r="H56" s="76"/>
      <c r="I56" s="76"/>
      <c r="J56" s="76"/>
      <c r="K56" s="76"/>
      <c r="L56" s="76"/>
      <c r="M56" s="76"/>
      <c r="N56" s="76"/>
      <c r="O56" s="76"/>
      <c r="P56" s="76"/>
      <c r="Q56" s="76"/>
      <c r="R56" s="76"/>
      <c r="S56" s="76"/>
      <c r="T56" s="76"/>
      <c r="U56" s="76"/>
      <c r="V56" s="76"/>
      <c r="W56" s="76"/>
      <c r="X56" s="76"/>
      <c r="Y56" s="76"/>
      <c r="Z56" s="76"/>
      <c r="AA56" s="76"/>
      <c r="AB56" s="76"/>
      <c r="AC56" s="76"/>
      <c r="AD56" s="76"/>
      <c r="AE56" s="76"/>
      <c r="AF56" s="76"/>
      <c r="AG56" s="76"/>
      <c r="AH56" s="76"/>
      <c r="AI56" s="76"/>
      <c r="AJ56" s="76"/>
      <c r="AK56" s="76"/>
      <c r="AL56" s="76"/>
      <c r="AM56" s="76"/>
      <c r="AN56" s="76"/>
      <c r="AO56" s="76"/>
      <c r="AP56" s="76"/>
      <c r="AQ56" s="76"/>
      <c r="AR56" s="76"/>
      <c r="AS56" s="76"/>
      <c r="AT56" s="76"/>
      <c r="AU56" s="76"/>
      <c r="AV56" s="76"/>
      <c r="AW56" s="76"/>
      <c r="AX56" s="76"/>
      <c r="AY56" s="76"/>
      <c r="AZ56" s="76"/>
      <c r="BA56" s="76"/>
      <c r="BB56" s="76"/>
      <c r="BC56" s="76"/>
      <c r="BD56" s="76"/>
      <c r="BE56" s="76"/>
      <c r="BF56" s="76"/>
      <c r="BG56" s="76"/>
      <c r="BH56" s="76"/>
      <c r="BI56" s="76"/>
      <c r="BJ56" s="76"/>
      <c r="BK56" s="76"/>
      <c r="BL56" s="76"/>
      <c r="BM56" s="76"/>
      <c r="BN56" s="76"/>
      <c r="BO56" s="76"/>
      <c r="BP56" s="76"/>
      <c r="BQ56" s="76"/>
      <c r="BR56" s="76"/>
      <c r="BS56" s="76"/>
      <c r="BT56" s="76"/>
      <c r="BU56" s="76"/>
      <c r="BV56" s="76"/>
      <c r="BW56" s="76"/>
      <c r="BX56" s="76"/>
      <c r="BY56" s="76"/>
      <c r="BZ56" s="76"/>
      <c r="CA56" s="25"/>
      <c r="CB56" s="39" t="str">
        <f t="shared" si="10"/>
        <v>Riadok bude skrytý.</v>
      </c>
      <c r="CC56" s="33" t="s">
        <v>78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">
      <c r="A57" s="11"/>
      <c r="B57" s="76"/>
      <c r="C57" s="76"/>
      <c r="D57" s="76"/>
      <c r="E57" s="76"/>
      <c r="F57" s="76"/>
      <c r="G57" s="76"/>
      <c r="H57" s="76"/>
      <c r="I57" s="76"/>
      <c r="J57" s="76"/>
      <c r="K57" s="76"/>
      <c r="L57" s="76"/>
      <c r="M57" s="76"/>
      <c r="N57" s="76"/>
      <c r="O57" s="76"/>
      <c r="P57" s="76"/>
      <c r="Q57" s="76"/>
      <c r="R57" s="76"/>
      <c r="S57" s="76"/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6"/>
      <c r="BF57" s="76"/>
      <c r="BG57" s="76"/>
      <c r="BH57" s="76"/>
      <c r="BI57" s="76"/>
      <c r="BJ57" s="76"/>
      <c r="BK57" s="76"/>
      <c r="BL57" s="76"/>
      <c r="BM57" s="76"/>
      <c r="BN57" s="76"/>
      <c r="BO57" s="76"/>
      <c r="BP57" s="76"/>
      <c r="BQ57" s="76"/>
      <c r="BR57" s="76"/>
      <c r="BS57" s="76"/>
      <c r="BT57" s="76"/>
      <c r="BU57" s="76"/>
      <c r="BV57" s="76"/>
      <c r="BW57" s="76"/>
      <c r="BX57" s="76"/>
      <c r="BY57" s="76"/>
      <c r="BZ57" s="76"/>
      <c r="CA57" s="25"/>
      <c r="CB57" s="39" t="str">
        <f t="shared" si="10"/>
        <v>Riadok bude skrytý.</v>
      </c>
      <c r="CC57" s="33" t="s">
        <v>78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">
      <c r="A58" s="11"/>
      <c r="B58" s="76"/>
      <c r="C58" s="76"/>
      <c r="D58" s="76"/>
      <c r="E58" s="76"/>
      <c r="F58" s="76"/>
      <c r="G58" s="76"/>
      <c r="H58" s="76"/>
      <c r="I58" s="76"/>
      <c r="J58" s="76"/>
      <c r="K58" s="76"/>
      <c r="L58" s="76"/>
      <c r="M58" s="76"/>
      <c r="N58" s="76"/>
      <c r="O58" s="76"/>
      <c r="P58" s="76"/>
      <c r="Q58" s="76"/>
      <c r="R58" s="76"/>
      <c r="S58" s="76"/>
      <c r="T58" s="76"/>
      <c r="U58" s="76"/>
      <c r="V58" s="76"/>
      <c r="W58" s="76"/>
      <c r="X58" s="76"/>
      <c r="Y58" s="76"/>
      <c r="Z58" s="76"/>
      <c r="AA58" s="76"/>
      <c r="AB58" s="76"/>
      <c r="AC58" s="76"/>
      <c r="AD58" s="76"/>
      <c r="AE58" s="76"/>
      <c r="AF58" s="76"/>
      <c r="AG58" s="76"/>
      <c r="AH58" s="76"/>
      <c r="AI58" s="76"/>
      <c r="AJ58" s="76"/>
      <c r="AK58" s="76"/>
      <c r="AL58" s="76"/>
      <c r="AM58" s="76"/>
      <c r="AN58" s="76"/>
      <c r="AO58" s="76"/>
      <c r="AP58" s="76"/>
      <c r="AQ58" s="76"/>
      <c r="AR58" s="76"/>
      <c r="AS58" s="76"/>
      <c r="AT58" s="76"/>
      <c r="AU58" s="76"/>
      <c r="AV58" s="76"/>
      <c r="AW58" s="76"/>
      <c r="AX58" s="76"/>
      <c r="AY58" s="76"/>
      <c r="AZ58" s="76"/>
      <c r="BA58" s="76"/>
      <c r="BB58" s="76"/>
      <c r="BC58" s="76"/>
      <c r="BD58" s="76"/>
      <c r="BE58" s="76"/>
      <c r="BF58" s="76"/>
      <c r="BG58" s="76"/>
      <c r="BH58" s="76"/>
      <c r="BI58" s="76"/>
      <c r="BJ58" s="76"/>
      <c r="BK58" s="76"/>
      <c r="BL58" s="76"/>
      <c r="BM58" s="76"/>
      <c r="BN58" s="76"/>
      <c r="BO58" s="76"/>
      <c r="BP58" s="76"/>
      <c r="BQ58" s="76"/>
      <c r="BR58" s="76"/>
      <c r="BS58" s="76"/>
      <c r="BT58" s="76"/>
      <c r="BU58" s="76"/>
      <c r="BV58" s="76"/>
      <c r="BW58" s="76"/>
      <c r="BX58" s="76"/>
      <c r="BY58" s="76"/>
      <c r="BZ58" s="76"/>
      <c r="CA58" s="25"/>
      <c r="CB58" s="39" t="str">
        <f t="shared" si="10"/>
        <v>Riadok bude skrytý.</v>
      </c>
      <c r="CC58" s="33" t="s">
        <v>78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">
      <c r="A59" s="11"/>
      <c r="B59" s="76"/>
      <c r="C59" s="76"/>
      <c r="D59" s="76"/>
      <c r="E59" s="76"/>
      <c r="F59" s="76"/>
      <c r="G59" s="76"/>
      <c r="H59" s="76"/>
      <c r="I59" s="76"/>
      <c r="J59" s="76"/>
      <c r="K59" s="76"/>
      <c r="L59" s="76"/>
      <c r="M59" s="76"/>
      <c r="N59" s="76"/>
      <c r="O59" s="76"/>
      <c r="P59" s="76"/>
      <c r="Q59" s="76"/>
      <c r="R59" s="76"/>
      <c r="S59" s="76"/>
      <c r="T59" s="76"/>
      <c r="U59" s="76"/>
      <c r="V59" s="76"/>
      <c r="W59" s="76"/>
      <c r="X59" s="76"/>
      <c r="Y59" s="76"/>
      <c r="Z59" s="76"/>
      <c r="AA59" s="76"/>
      <c r="AB59" s="76"/>
      <c r="AC59" s="76"/>
      <c r="AD59" s="76"/>
      <c r="AE59" s="76"/>
      <c r="AF59" s="76"/>
      <c r="AG59" s="76"/>
      <c r="AH59" s="76"/>
      <c r="AI59" s="76"/>
      <c r="AJ59" s="76"/>
      <c r="AK59" s="76"/>
      <c r="AL59" s="76"/>
      <c r="AM59" s="76"/>
      <c r="AN59" s="76"/>
      <c r="AO59" s="76"/>
      <c r="AP59" s="76"/>
      <c r="AQ59" s="76"/>
      <c r="AR59" s="76"/>
      <c r="AS59" s="76"/>
      <c r="AT59" s="76"/>
      <c r="AU59" s="76"/>
      <c r="AV59" s="76"/>
      <c r="AW59" s="76"/>
      <c r="AX59" s="76"/>
      <c r="AY59" s="76"/>
      <c r="AZ59" s="76"/>
      <c r="BA59" s="76"/>
      <c r="BB59" s="76"/>
      <c r="BC59" s="76"/>
      <c r="BD59" s="76"/>
      <c r="BE59" s="76"/>
      <c r="BF59" s="76"/>
      <c r="BG59" s="76"/>
      <c r="BH59" s="76"/>
      <c r="BI59" s="76"/>
      <c r="BJ59" s="76"/>
      <c r="BK59" s="76"/>
      <c r="BL59" s="76"/>
      <c r="BM59" s="76"/>
      <c r="BN59" s="76"/>
      <c r="BO59" s="76"/>
      <c r="BP59" s="76"/>
      <c r="BQ59" s="76"/>
      <c r="BR59" s="76"/>
      <c r="BS59" s="76"/>
      <c r="BT59" s="76"/>
      <c r="BU59" s="76"/>
      <c r="BV59" s="76"/>
      <c r="BW59" s="76"/>
      <c r="BX59" s="76"/>
      <c r="BY59" s="76"/>
      <c r="BZ59" s="76"/>
      <c r="CA59" s="25"/>
      <c r="CB59" s="39" t="str">
        <f t="shared" si="10"/>
        <v>Riadok bude skrytý.</v>
      </c>
      <c r="CC59" s="33" t="s">
        <v>78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">
      <c r="A60" s="11"/>
      <c r="B60" s="76"/>
      <c r="C60" s="76"/>
      <c r="D60" s="76"/>
      <c r="E60" s="76"/>
      <c r="F60" s="76"/>
      <c r="G60" s="76"/>
      <c r="H60" s="76"/>
      <c r="I60" s="76"/>
      <c r="J60" s="76"/>
      <c r="K60" s="76"/>
      <c r="L60" s="76"/>
      <c r="M60" s="76"/>
      <c r="N60" s="76"/>
      <c r="O60" s="76"/>
      <c r="P60" s="76"/>
      <c r="Q60" s="76"/>
      <c r="R60" s="76"/>
      <c r="S60" s="76"/>
      <c r="T60" s="76"/>
      <c r="U60" s="76"/>
      <c r="V60" s="76"/>
      <c r="W60" s="76"/>
      <c r="X60" s="76"/>
      <c r="Y60" s="76"/>
      <c r="Z60" s="76"/>
      <c r="AA60" s="76"/>
      <c r="AB60" s="76"/>
      <c r="AC60" s="76"/>
      <c r="AD60" s="76"/>
      <c r="AE60" s="76"/>
      <c r="AF60" s="76"/>
      <c r="AG60" s="76"/>
      <c r="AH60" s="76"/>
      <c r="AI60" s="76"/>
      <c r="AJ60" s="76"/>
      <c r="AK60" s="76"/>
      <c r="AL60" s="76"/>
      <c r="AM60" s="76"/>
      <c r="AN60" s="76"/>
      <c r="AO60" s="76"/>
      <c r="AP60" s="76"/>
      <c r="AQ60" s="76"/>
      <c r="AR60" s="76"/>
      <c r="AS60" s="76"/>
      <c r="AT60" s="76"/>
      <c r="AU60" s="76"/>
      <c r="AV60" s="76"/>
      <c r="AW60" s="76"/>
      <c r="AX60" s="76"/>
      <c r="AY60" s="76"/>
      <c r="AZ60" s="76"/>
      <c r="BA60" s="76"/>
      <c r="BB60" s="76"/>
      <c r="BC60" s="76"/>
      <c r="BD60" s="76"/>
      <c r="BE60" s="76"/>
      <c r="BF60" s="76"/>
      <c r="BG60" s="76"/>
      <c r="BH60" s="76"/>
      <c r="BI60" s="76"/>
      <c r="BJ60" s="76"/>
      <c r="BK60" s="76"/>
      <c r="BL60" s="76"/>
      <c r="BM60" s="76"/>
      <c r="BN60" s="76"/>
      <c r="BO60" s="76"/>
      <c r="BP60" s="76"/>
      <c r="BQ60" s="76"/>
      <c r="BR60" s="76"/>
      <c r="BS60" s="76"/>
      <c r="BT60" s="76"/>
      <c r="BU60" s="76"/>
      <c r="BV60" s="76"/>
      <c r="BW60" s="76"/>
      <c r="BX60" s="76"/>
      <c r="BY60" s="76"/>
      <c r="BZ60" s="76"/>
      <c r="CA60" s="25"/>
      <c r="CB60" s="39" t="str">
        <f t="shared" si="10"/>
        <v>Riadok bude skrytý.</v>
      </c>
      <c r="CC60" s="33" t="s">
        <v>78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">
      <c r="A61" s="11"/>
      <c r="B61" s="76"/>
      <c r="C61" s="76"/>
      <c r="D61" s="76"/>
      <c r="E61" s="76"/>
      <c r="F61" s="76"/>
      <c r="G61" s="76"/>
      <c r="H61" s="76"/>
      <c r="I61" s="76"/>
      <c r="J61" s="76"/>
      <c r="K61" s="76"/>
      <c r="L61" s="76"/>
      <c r="M61" s="76"/>
      <c r="N61" s="76"/>
      <c r="O61" s="76"/>
      <c r="P61" s="76"/>
      <c r="Q61" s="76"/>
      <c r="R61" s="76"/>
      <c r="S61" s="76"/>
      <c r="T61" s="76"/>
      <c r="U61" s="76"/>
      <c r="V61" s="76"/>
      <c r="W61" s="76"/>
      <c r="X61" s="76"/>
      <c r="Y61" s="76"/>
      <c r="Z61" s="76"/>
      <c r="AA61" s="76"/>
      <c r="AB61" s="76"/>
      <c r="AC61" s="76"/>
      <c r="AD61" s="76"/>
      <c r="AE61" s="76"/>
      <c r="AF61" s="76"/>
      <c r="AG61" s="76"/>
      <c r="AH61" s="76"/>
      <c r="AI61" s="76"/>
      <c r="AJ61" s="76"/>
      <c r="AK61" s="76"/>
      <c r="AL61" s="76"/>
      <c r="AM61" s="76"/>
      <c r="AN61" s="76"/>
      <c r="AO61" s="76"/>
      <c r="AP61" s="76"/>
      <c r="AQ61" s="76"/>
      <c r="AR61" s="76"/>
      <c r="AS61" s="76"/>
      <c r="AT61" s="76"/>
      <c r="AU61" s="76"/>
      <c r="AV61" s="76"/>
      <c r="AW61" s="76"/>
      <c r="AX61" s="76"/>
      <c r="AY61" s="76"/>
      <c r="AZ61" s="76"/>
      <c r="BA61" s="76"/>
      <c r="BB61" s="76"/>
      <c r="BC61" s="76"/>
      <c r="BD61" s="76"/>
      <c r="BE61" s="76"/>
      <c r="BF61" s="76"/>
      <c r="BG61" s="76"/>
      <c r="BH61" s="76"/>
      <c r="BI61" s="76"/>
      <c r="BJ61" s="76"/>
      <c r="BK61" s="76"/>
      <c r="BL61" s="76"/>
      <c r="BM61" s="76"/>
      <c r="BN61" s="76"/>
      <c r="BO61" s="76"/>
      <c r="BP61" s="76"/>
      <c r="BQ61" s="76"/>
      <c r="BR61" s="76"/>
      <c r="BS61" s="76"/>
      <c r="BT61" s="76"/>
      <c r="BU61" s="76"/>
      <c r="BV61" s="76"/>
      <c r="BW61" s="76"/>
      <c r="BX61" s="76"/>
      <c r="BY61" s="76"/>
      <c r="BZ61" s="76"/>
      <c r="CA61" s="25"/>
      <c r="CB61" s="39" t="str">
        <f t="shared" si="10"/>
        <v>Riadok bude skrytý.</v>
      </c>
      <c r="CC61" s="33" t="s">
        <v>78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35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.2" thickBot="1" x14ac:dyDescent="0.35">
      <c r="A63" s="11"/>
      <c r="B63" s="13" t="s">
        <v>42</v>
      </c>
      <c r="C63" s="14"/>
      <c r="D63" s="14"/>
      <c r="E63" s="15" t="s">
        <v>122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69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">
      <c r="A65" s="11"/>
      <c r="B65" s="49" t="s">
        <v>83</v>
      </c>
      <c r="C65" s="5" t="s">
        <v>169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">
      <c r="A66" s="11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">
      <c r="A68" s="11"/>
      <c r="B68" s="21" t="s">
        <v>68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221" t="s">
        <v>2</v>
      </c>
      <c r="P68" s="221"/>
      <c r="Q68" s="221"/>
      <c r="R68" s="221"/>
      <c r="S68" s="221"/>
      <c r="T68" s="221"/>
      <c r="U68" s="21" t="s">
        <v>170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78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">
      <c r="A69" s="11"/>
      <c r="B69" s="2" t="str">
        <f>+IF(O68="nebola","Dôvod ukončenia trvania Spoločnosti:","")</f>
        <v/>
      </c>
      <c r="AD69" s="352"/>
      <c r="AE69" s="352"/>
      <c r="AF69" s="352"/>
      <c r="AG69" s="352"/>
      <c r="AH69" s="352"/>
      <c r="AI69" s="352"/>
      <c r="AJ69" s="352"/>
      <c r="AK69" s="352"/>
      <c r="AL69" s="352"/>
      <c r="AM69" s="352"/>
      <c r="AN69" s="352"/>
      <c r="AO69" s="352"/>
      <c r="AP69" s="352"/>
      <c r="AQ69" s="352"/>
      <c r="AR69" s="352"/>
      <c r="AS69" s="352"/>
      <c r="AT69" s="352"/>
      <c r="AU69" s="352"/>
      <c r="AV69" s="352"/>
      <c r="AW69" s="352"/>
      <c r="AX69" s="352"/>
      <c r="AY69" s="352"/>
      <c r="AZ69" s="352"/>
      <c r="BA69" s="352"/>
      <c r="BB69" s="352"/>
      <c r="BC69" s="352"/>
      <c r="BD69" s="352"/>
      <c r="BE69" s="352"/>
      <c r="BF69" s="352"/>
      <c r="BG69" s="352"/>
      <c r="BH69" s="352"/>
      <c r="BI69" s="352"/>
      <c r="BJ69" s="352"/>
      <c r="BK69" s="352"/>
      <c r="BL69" s="352"/>
      <c r="BM69" s="352"/>
      <c r="BN69" s="352"/>
      <c r="BO69" s="352"/>
      <c r="BP69" s="352"/>
      <c r="BQ69" s="352"/>
      <c r="BR69" s="352"/>
      <c r="BS69" s="352"/>
      <c r="BT69" s="352"/>
      <c r="BU69" s="352"/>
      <c r="BV69" s="352"/>
      <c r="BW69" s="352"/>
      <c r="BX69" s="352"/>
      <c r="BY69" s="352"/>
      <c r="BZ69" s="352"/>
      <c r="CA69" s="25"/>
      <c r="CB69" s="39" t="str">
        <f t="shared" ref="CB69:CB132" si="14">+IF(DA69=0,"Riadok bude skrytý.","Riadok bude vidieť.")</f>
        <v>Riadok bude skrytý.</v>
      </c>
      <c r="CC69" s="33" t="s">
        <v>78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">
      <c r="A70" s="11"/>
      <c r="CA70" s="25"/>
      <c r="CB70" s="39" t="str">
        <f t="shared" si="14"/>
        <v>Riadok bude vidieť.</v>
      </c>
      <c r="CC70" s="33" t="s">
        <v>78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">
      <c r="A71" s="11"/>
      <c r="B71" s="6" t="s">
        <v>171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252" t="s">
        <v>194</v>
      </c>
      <c r="AJ71" s="252"/>
      <c r="AK71" s="252"/>
      <c r="AL71" s="252"/>
      <c r="AM71" s="252"/>
      <c r="AN71" s="252"/>
      <c r="AP71" s="6" t="s">
        <v>76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69</v>
      </c>
      <c r="CB71" s="39" t="str">
        <f t="shared" si="14"/>
        <v>Riadok bude vidieť.</v>
      </c>
      <c r="CC71" s="33" t="s">
        <v>78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78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">
      <c r="A73" s="11"/>
      <c r="CA73" s="25"/>
      <c r="CB73" s="39" t="str">
        <f t="shared" si="14"/>
        <v>Riadok bude skrytý.</v>
      </c>
      <c r="CC73" s="33" t="s">
        <v>78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">
      <c r="A74" s="11"/>
      <c r="B74" s="228" t="s">
        <v>123</v>
      </c>
      <c r="C74" s="229"/>
      <c r="D74" s="229"/>
      <c r="E74" s="229"/>
      <c r="F74" s="229"/>
      <c r="G74" s="229"/>
      <c r="H74" s="229"/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30"/>
      <c r="AB74" s="228" t="s">
        <v>70</v>
      </c>
      <c r="AC74" s="229"/>
      <c r="AD74" s="229"/>
      <c r="AE74" s="229"/>
      <c r="AF74" s="229"/>
      <c r="AG74" s="229"/>
      <c r="AH74" s="229"/>
      <c r="AI74" s="229"/>
      <c r="AJ74" s="229"/>
      <c r="AK74" s="229"/>
      <c r="AL74" s="229"/>
      <c r="AM74" s="229"/>
      <c r="AN74" s="229"/>
      <c r="AO74" s="229"/>
      <c r="AP74" s="229"/>
      <c r="AQ74" s="229"/>
      <c r="AR74" s="229"/>
      <c r="AS74" s="229"/>
      <c r="AT74" s="229"/>
      <c r="AU74" s="229"/>
      <c r="AV74" s="229"/>
      <c r="AW74" s="229"/>
      <c r="AX74" s="229"/>
      <c r="AY74" s="229"/>
      <c r="AZ74" s="229"/>
      <c r="BA74" s="229"/>
      <c r="BB74" s="229"/>
      <c r="BC74" s="230"/>
      <c r="BD74" s="240" t="s">
        <v>75</v>
      </c>
      <c r="BE74" s="241"/>
      <c r="BF74" s="241"/>
      <c r="BG74" s="241"/>
      <c r="BH74" s="241"/>
      <c r="BI74" s="241"/>
      <c r="BJ74" s="241"/>
      <c r="BK74" s="241"/>
      <c r="BL74" s="241"/>
      <c r="BM74" s="241"/>
      <c r="BN74" s="241"/>
      <c r="BO74" s="241"/>
      <c r="BP74" s="241"/>
      <c r="BQ74" s="241"/>
      <c r="BR74" s="241"/>
      <c r="BS74" s="241"/>
      <c r="BT74" s="241"/>
      <c r="BU74" s="241"/>
      <c r="BV74" s="241"/>
      <c r="BW74" s="241"/>
      <c r="BX74" s="241"/>
      <c r="BY74" s="241"/>
      <c r="BZ74" s="242"/>
      <c r="CA74" s="27"/>
      <c r="CB74" s="39" t="str">
        <f t="shared" si="14"/>
        <v>Riadok bude skrytý.</v>
      </c>
      <c r="CC74" s="33" t="s">
        <v>78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">
      <c r="A75" s="11"/>
      <c r="B75" s="256" t="s">
        <v>71</v>
      </c>
      <c r="C75" s="257"/>
      <c r="D75" s="257"/>
      <c r="E75" s="257"/>
      <c r="F75" s="257"/>
      <c r="G75" s="257"/>
      <c r="H75" s="257"/>
      <c r="I75" s="257"/>
      <c r="J75" s="257"/>
      <c r="K75" s="257"/>
      <c r="L75" s="257"/>
      <c r="M75" s="257"/>
      <c r="N75" s="257"/>
      <c r="O75" s="257"/>
      <c r="P75" s="257"/>
      <c r="Q75" s="257"/>
      <c r="R75" s="257"/>
      <c r="S75" s="257"/>
      <c r="T75" s="257"/>
      <c r="U75" s="257"/>
      <c r="V75" s="257"/>
      <c r="W75" s="257"/>
      <c r="X75" s="257"/>
      <c r="Y75" s="257"/>
      <c r="Z75" s="257"/>
      <c r="AA75" s="258"/>
      <c r="AB75" s="222" t="s">
        <v>72</v>
      </c>
      <c r="AC75" s="223"/>
      <c r="AD75" s="223"/>
      <c r="AE75" s="223"/>
      <c r="AF75" s="223"/>
      <c r="AG75" s="223"/>
      <c r="AH75" s="223"/>
      <c r="AI75" s="223"/>
      <c r="AJ75" s="223"/>
      <c r="AK75" s="223"/>
      <c r="AL75" s="223"/>
      <c r="AM75" s="223"/>
      <c r="AN75" s="223"/>
      <c r="AO75" s="223"/>
      <c r="AP75" s="223"/>
      <c r="AQ75" s="223"/>
      <c r="AR75" s="223"/>
      <c r="AS75" s="223"/>
      <c r="AT75" s="223"/>
      <c r="AU75" s="223"/>
      <c r="AV75" s="223"/>
      <c r="AW75" s="223"/>
      <c r="AX75" s="223"/>
      <c r="AY75" s="223"/>
      <c r="AZ75" s="223"/>
      <c r="BA75" s="223"/>
      <c r="BB75" s="223"/>
      <c r="BC75" s="224"/>
      <c r="BD75" s="222" t="s">
        <v>73</v>
      </c>
      <c r="BE75" s="223"/>
      <c r="BF75" s="223"/>
      <c r="BG75" s="223"/>
      <c r="BH75" s="223"/>
      <c r="BI75" s="223"/>
      <c r="BJ75" s="223"/>
      <c r="BK75" s="223"/>
      <c r="BL75" s="223"/>
      <c r="BM75" s="223"/>
      <c r="BN75" s="223"/>
      <c r="BO75" s="223"/>
      <c r="BP75" s="223"/>
      <c r="BQ75" s="223"/>
      <c r="BR75" s="223"/>
      <c r="BS75" s="223"/>
      <c r="BT75" s="223"/>
      <c r="BU75" s="223"/>
      <c r="BV75" s="223"/>
      <c r="BW75" s="223"/>
      <c r="BX75" s="223"/>
      <c r="BY75" s="223"/>
      <c r="BZ75" s="224"/>
      <c r="CA75" s="27"/>
      <c r="CB75" s="39" t="str">
        <f t="shared" si="14"/>
        <v>Riadok bude skrytý.</v>
      </c>
      <c r="CC75" s="33" t="s">
        <v>78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">
      <c r="A76" s="11"/>
      <c r="B76" s="105"/>
      <c r="C76" s="106"/>
      <c r="D76" s="106"/>
      <c r="E76" s="106"/>
      <c r="F76" s="106"/>
      <c r="G76" s="106"/>
      <c r="H76" s="106"/>
      <c r="I76" s="106"/>
      <c r="J76" s="106"/>
      <c r="K76" s="106"/>
      <c r="L76" s="106"/>
      <c r="M76" s="106"/>
      <c r="N76" s="106"/>
      <c r="O76" s="106"/>
      <c r="P76" s="106"/>
      <c r="Q76" s="106"/>
      <c r="R76" s="106"/>
      <c r="S76" s="106"/>
      <c r="T76" s="106"/>
      <c r="U76" s="106"/>
      <c r="V76" s="106"/>
      <c r="W76" s="106"/>
      <c r="X76" s="106"/>
      <c r="Y76" s="106"/>
      <c r="Z76" s="106"/>
      <c r="AA76" s="107"/>
      <c r="AB76" s="116"/>
      <c r="AC76" s="117"/>
      <c r="AD76" s="117"/>
      <c r="AE76" s="117"/>
      <c r="AF76" s="117"/>
      <c r="AG76" s="117"/>
      <c r="AH76" s="117"/>
      <c r="AI76" s="117"/>
      <c r="AJ76" s="117"/>
      <c r="AK76" s="117"/>
      <c r="AL76" s="117"/>
      <c r="AM76" s="117"/>
      <c r="AN76" s="117"/>
      <c r="AO76" s="117"/>
      <c r="AP76" s="117"/>
      <c r="AQ76" s="117"/>
      <c r="AR76" s="117"/>
      <c r="AS76" s="117"/>
      <c r="AT76" s="117"/>
      <c r="AU76" s="117"/>
      <c r="AV76" s="117"/>
      <c r="AW76" s="117"/>
      <c r="AX76" s="117"/>
      <c r="AY76" s="117"/>
      <c r="AZ76" s="117"/>
      <c r="BA76" s="117"/>
      <c r="BB76" s="117"/>
      <c r="BC76" s="118"/>
      <c r="BD76" s="116"/>
      <c r="BE76" s="117"/>
      <c r="BF76" s="117"/>
      <c r="BG76" s="117"/>
      <c r="BH76" s="117"/>
      <c r="BI76" s="117"/>
      <c r="BJ76" s="117"/>
      <c r="BK76" s="117"/>
      <c r="BL76" s="117"/>
      <c r="BM76" s="117"/>
      <c r="BN76" s="117"/>
      <c r="BO76" s="117"/>
      <c r="BP76" s="117"/>
      <c r="BQ76" s="117"/>
      <c r="BR76" s="117"/>
      <c r="BS76" s="117"/>
      <c r="BT76" s="117"/>
      <c r="BU76" s="117"/>
      <c r="BV76" s="117"/>
      <c r="BW76" s="117"/>
      <c r="BX76" s="117"/>
      <c r="BY76" s="117"/>
      <c r="BZ76" s="118"/>
      <c r="CA76" s="27"/>
      <c r="CB76" s="39" t="str">
        <f t="shared" si="14"/>
        <v>Riadok bude skrytý.</v>
      </c>
      <c r="CC76" s="33" t="s">
        <v>78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">
      <c r="A77" s="11"/>
      <c r="B77" s="105"/>
      <c r="C77" s="106"/>
      <c r="D77" s="106"/>
      <c r="E77" s="106"/>
      <c r="F77" s="106"/>
      <c r="G77" s="106"/>
      <c r="H77" s="106"/>
      <c r="I77" s="106"/>
      <c r="J77" s="106"/>
      <c r="K77" s="106"/>
      <c r="L77" s="106"/>
      <c r="M77" s="106"/>
      <c r="N77" s="106"/>
      <c r="O77" s="106"/>
      <c r="P77" s="106"/>
      <c r="Q77" s="106"/>
      <c r="R77" s="106"/>
      <c r="S77" s="106"/>
      <c r="T77" s="106"/>
      <c r="U77" s="106"/>
      <c r="V77" s="106"/>
      <c r="W77" s="106"/>
      <c r="X77" s="106"/>
      <c r="Y77" s="106"/>
      <c r="Z77" s="106"/>
      <c r="AA77" s="107"/>
      <c r="AB77" s="116"/>
      <c r="AC77" s="117"/>
      <c r="AD77" s="117"/>
      <c r="AE77" s="117"/>
      <c r="AF77" s="117"/>
      <c r="AG77" s="117"/>
      <c r="AH77" s="117"/>
      <c r="AI77" s="117"/>
      <c r="AJ77" s="117"/>
      <c r="AK77" s="117"/>
      <c r="AL77" s="117"/>
      <c r="AM77" s="117"/>
      <c r="AN77" s="117"/>
      <c r="AO77" s="117"/>
      <c r="AP77" s="117"/>
      <c r="AQ77" s="117"/>
      <c r="AR77" s="117"/>
      <c r="AS77" s="117"/>
      <c r="AT77" s="117"/>
      <c r="AU77" s="117"/>
      <c r="AV77" s="117"/>
      <c r="AW77" s="117"/>
      <c r="AX77" s="117"/>
      <c r="AY77" s="117"/>
      <c r="AZ77" s="117"/>
      <c r="BA77" s="117"/>
      <c r="BB77" s="117"/>
      <c r="BC77" s="118"/>
      <c r="BD77" s="116"/>
      <c r="BE77" s="117"/>
      <c r="BF77" s="117"/>
      <c r="BG77" s="117"/>
      <c r="BH77" s="117"/>
      <c r="BI77" s="117"/>
      <c r="BJ77" s="117"/>
      <c r="BK77" s="117"/>
      <c r="BL77" s="117"/>
      <c r="BM77" s="117"/>
      <c r="BN77" s="117"/>
      <c r="BO77" s="117"/>
      <c r="BP77" s="117"/>
      <c r="BQ77" s="117"/>
      <c r="BR77" s="117"/>
      <c r="BS77" s="117"/>
      <c r="BT77" s="117"/>
      <c r="BU77" s="117"/>
      <c r="BV77" s="117"/>
      <c r="BW77" s="117"/>
      <c r="BX77" s="117"/>
      <c r="BY77" s="117"/>
      <c r="BZ77" s="118"/>
      <c r="CA77" s="27"/>
      <c r="CB77" s="39" t="str">
        <f t="shared" si="14"/>
        <v>Riadok bude skrytý.</v>
      </c>
      <c r="CC77" s="33" t="s">
        <v>78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">
      <c r="A78" s="11"/>
      <c r="B78" s="105"/>
      <c r="C78" s="106"/>
      <c r="D78" s="106"/>
      <c r="E78" s="106"/>
      <c r="F78" s="106"/>
      <c r="G78" s="106"/>
      <c r="H78" s="106"/>
      <c r="I78" s="106"/>
      <c r="J78" s="106"/>
      <c r="K78" s="106"/>
      <c r="L78" s="106"/>
      <c r="M78" s="106"/>
      <c r="N78" s="106"/>
      <c r="O78" s="106"/>
      <c r="P78" s="106"/>
      <c r="Q78" s="106"/>
      <c r="R78" s="106"/>
      <c r="S78" s="106"/>
      <c r="T78" s="106"/>
      <c r="U78" s="106"/>
      <c r="V78" s="106"/>
      <c r="W78" s="106"/>
      <c r="X78" s="106"/>
      <c r="Y78" s="106"/>
      <c r="Z78" s="106"/>
      <c r="AA78" s="107"/>
      <c r="AB78" s="116"/>
      <c r="AC78" s="117"/>
      <c r="AD78" s="117"/>
      <c r="AE78" s="117"/>
      <c r="AF78" s="117"/>
      <c r="AG78" s="117"/>
      <c r="AH78" s="117"/>
      <c r="AI78" s="117"/>
      <c r="AJ78" s="117"/>
      <c r="AK78" s="117"/>
      <c r="AL78" s="117"/>
      <c r="AM78" s="117"/>
      <c r="AN78" s="117"/>
      <c r="AO78" s="117"/>
      <c r="AP78" s="117"/>
      <c r="AQ78" s="117"/>
      <c r="AR78" s="117"/>
      <c r="AS78" s="117"/>
      <c r="AT78" s="117"/>
      <c r="AU78" s="117"/>
      <c r="AV78" s="117"/>
      <c r="AW78" s="117"/>
      <c r="AX78" s="117"/>
      <c r="AY78" s="117"/>
      <c r="AZ78" s="117"/>
      <c r="BA78" s="117"/>
      <c r="BB78" s="117"/>
      <c r="BC78" s="118"/>
      <c r="BD78" s="116"/>
      <c r="BE78" s="117"/>
      <c r="BF78" s="117"/>
      <c r="BG78" s="117"/>
      <c r="BH78" s="117"/>
      <c r="BI78" s="117"/>
      <c r="BJ78" s="117"/>
      <c r="BK78" s="117"/>
      <c r="BL78" s="117"/>
      <c r="BM78" s="117"/>
      <c r="BN78" s="117"/>
      <c r="BO78" s="117"/>
      <c r="BP78" s="117"/>
      <c r="BQ78" s="117"/>
      <c r="BR78" s="117"/>
      <c r="BS78" s="117"/>
      <c r="BT78" s="117"/>
      <c r="BU78" s="117"/>
      <c r="BV78" s="117"/>
      <c r="BW78" s="117"/>
      <c r="BX78" s="117"/>
      <c r="BY78" s="117"/>
      <c r="BZ78" s="118"/>
      <c r="CA78" s="27"/>
      <c r="CB78" s="39" t="str">
        <f t="shared" si="14"/>
        <v>Riadok bude skrytý.</v>
      </c>
      <c r="CC78" s="33" t="s">
        <v>78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">
      <c r="A79" s="11"/>
      <c r="B79" s="105"/>
      <c r="C79" s="106"/>
      <c r="D79" s="106"/>
      <c r="E79" s="106"/>
      <c r="F79" s="106"/>
      <c r="G79" s="106"/>
      <c r="H79" s="106"/>
      <c r="I79" s="106"/>
      <c r="J79" s="106"/>
      <c r="K79" s="106"/>
      <c r="L79" s="106"/>
      <c r="M79" s="106"/>
      <c r="N79" s="106"/>
      <c r="O79" s="106"/>
      <c r="P79" s="106"/>
      <c r="Q79" s="106"/>
      <c r="R79" s="106"/>
      <c r="S79" s="106"/>
      <c r="T79" s="106"/>
      <c r="U79" s="106"/>
      <c r="V79" s="106"/>
      <c r="W79" s="106"/>
      <c r="X79" s="106"/>
      <c r="Y79" s="106"/>
      <c r="Z79" s="106"/>
      <c r="AA79" s="107"/>
      <c r="AB79" s="116"/>
      <c r="AC79" s="117"/>
      <c r="AD79" s="117"/>
      <c r="AE79" s="117"/>
      <c r="AF79" s="117"/>
      <c r="AG79" s="117"/>
      <c r="AH79" s="117"/>
      <c r="AI79" s="117"/>
      <c r="AJ79" s="117"/>
      <c r="AK79" s="117"/>
      <c r="AL79" s="117"/>
      <c r="AM79" s="117"/>
      <c r="AN79" s="117"/>
      <c r="AO79" s="117"/>
      <c r="AP79" s="117"/>
      <c r="AQ79" s="117"/>
      <c r="AR79" s="117"/>
      <c r="AS79" s="117"/>
      <c r="AT79" s="117"/>
      <c r="AU79" s="117"/>
      <c r="AV79" s="117"/>
      <c r="AW79" s="117"/>
      <c r="AX79" s="117"/>
      <c r="AY79" s="117"/>
      <c r="AZ79" s="117"/>
      <c r="BA79" s="117"/>
      <c r="BB79" s="117"/>
      <c r="BC79" s="118"/>
      <c r="BD79" s="116"/>
      <c r="BE79" s="117"/>
      <c r="BF79" s="117"/>
      <c r="BG79" s="117"/>
      <c r="BH79" s="117"/>
      <c r="BI79" s="117"/>
      <c r="BJ79" s="117"/>
      <c r="BK79" s="117"/>
      <c r="BL79" s="117"/>
      <c r="BM79" s="117"/>
      <c r="BN79" s="117"/>
      <c r="BO79" s="117"/>
      <c r="BP79" s="117"/>
      <c r="BQ79" s="117"/>
      <c r="BR79" s="117"/>
      <c r="BS79" s="117"/>
      <c r="BT79" s="117"/>
      <c r="BU79" s="117"/>
      <c r="BV79" s="117"/>
      <c r="BW79" s="117"/>
      <c r="BX79" s="117"/>
      <c r="BY79" s="117"/>
      <c r="BZ79" s="118"/>
      <c r="CA79" s="27"/>
      <c r="CB79" s="39" t="str">
        <f t="shared" si="14"/>
        <v>Riadok bude skrytý.</v>
      </c>
      <c r="CC79" s="33" t="s">
        <v>78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">
      <c r="A80" s="11"/>
      <c r="B80" s="105"/>
      <c r="C80" s="106"/>
      <c r="D80" s="106"/>
      <c r="E80" s="106"/>
      <c r="F80" s="106"/>
      <c r="G80" s="106"/>
      <c r="H80" s="106"/>
      <c r="I80" s="106"/>
      <c r="J80" s="106"/>
      <c r="K80" s="106"/>
      <c r="L80" s="106"/>
      <c r="M80" s="106"/>
      <c r="N80" s="106"/>
      <c r="O80" s="106"/>
      <c r="P80" s="106"/>
      <c r="Q80" s="106"/>
      <c r="R80" s="106"/>
      <c r="S80" s="106"/>
      <c r="T80" s="106"/>
      <c r="U80" s="106"/>
      <c r="V80" s="106"/>
      <c r="W80" s="106"/>
      <c r="X80" s="106"/>
      <c r="Y80" s="106"/>
      <c r="Z80" s="106"/>
      <c r="AA80" s="107"/>
      <c r="AB80" s="116"/>
      <c r="AC80" s="117"/>
      <c r="AD80" s="117"/>
      <c r="AE80" s="117"/>
      <c r="AF80" s="117"/>
      <c r="AG80" s="117"/>
      <c r="AH80" s="117"/>
      <c r="AI80" s="117"/>
      <c r="AJ80" s="117"/>
      <c r="AK80" s="117"/>
      <c r="AL80" s="117"/>
      <c r="AM80" s="117"/>
      <c r="AN80" s="117"/>
      <c r="AO80" s="117"/>
      <c r="AP80" s="117"/>
      <c r="AQ80" s="117"/>
      <c r="AR80" s="117"/>
      <c r="AS80" s="117"/>
      <c r="AT80" s="117"/>
      <c r="AU80" s="117"/>
      <c r="AV80" s="117"/>
      <c r="AW80" s="117"/>
      <c r="AX80" s="117"/>
      <c r="AY80" s="117"/>
      <c r="AZ80" s="117"/>
      <c r="BA80" s="117"/>
      <c r="BB80" s="117"/>
      <c r="BC80" s="118"/>
      <c r="BD80" s="116"/>
      <c r="BE80" s="117"/>
      <c r="BF80" s="117"/>
      <c r="BG80" s="117"/>
      <c r="BH80" s="117"/>
      <c r="BI80" s="117"/>
      <c r="BJ80" s="117"/>
      <c r="BK80" s="117"/>
      <c r="BL80" s="117"/>
      <c r="BM80" s="117"/>
      <c r="BN80" s="117"/>
      <c r="BO80" s="117"/>
      <c r="BP80" s="117"/>
      <c r="BQ80" s="117"/>
      <c r="BR80" s="117"/>
      <c r="BS80" s="117"/>
      <c r="BT80" s="117"/>
      <c r="BU80" s="117"/>
      <c r="BV80" s="117"/>
      <c r="BW80" s="117"/>
      <c r="BX80" s="117"/>
      <c r="BY80" s="117"/>
      <c r="BZ80" s="118"/>
      <c r="CA80" s="27"/>
      <c r="CB80" s="39" t="str">
        <f t="shared" si="14"/>
        <v>Riadok bude skrytý.</v>
      </c>
      <c r="CC80" s="33" t="s">
        <v>78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">
      <c r="A81" s="11"/>
      <c r="B81" s="105"/>
      <c r="C81" s="106"/>
      <c r="D81" s="106"/>
      <c r="E81" s="106"/>
      <c r="F81" s="106"/>
      <c r="G81" s="106"/>
      <c r="H81" s="106"/>
      <c r="I81" s="106"/>
      <c r="J81" s="106"/>
      <c r="K81" s="106"/>
      <c r="L81" s="106"/>
      <c r="M81" s="106"/>
      <c r="N81" s="106"/>
      <c r="O81" s="106"/>
      <c r="P81" s="106"/>
      <c r="Q81" s="106"/>
      <c r="R81" s="106"/>
      <c r="S81" s="106"/>
      <c r="T81" s="106"/>
      <c r="U81" s="106"/>
      <c r="V81" s="106"/>
      <c r="W81" s="106"/>
      <c r="X81" s="106"/>
      <c r="Y81" s="106"/>
      <c r="Z81" s="106"/>
      <c r="AA81" s="107"/>
      <c r="AB81" s="116"/>
      <c r="AC81" s="117"/>
      <c r="AD81" s="117"/>
      <c r="AE81" s="117"/>
      <c r="AF81" s="117"/>
      <c r="AG81" s="117"/>
      <c r="AH81" s="117"/>
      <c r="AI81" s="117"/>
      <c r="AJ81" s="117"/>
      <c r="AK81" s="117"/>
      <c r="AL81" s="117"/>
      <c r="AM81" s="117"/>
      <c r="AN81" s="117"/>
      <c r="AO81" s="117"/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8"/>
      <c r="BD81" s="116"/>
      <c r="BE81" s="117"/>
      <c r="BF81" s="117"/>
      <c r="BG81" s="117"/>
      <c r="BH81" s="117"/>
      <c r="BI81" s="117"/>
      <c r="BJ81" s="117"/>
      <c r="BK81" s="117"/>
      <c r="BL81" s="117"/>
      <c r="BM81" s="117"/>
      <c r="BN81" s="117"/>
      <c r="BO81" s="117"/>
      <c r="BP81" s="117"/>
      <c r="BQ81" s="117"/>
      <c r="BR81" s="117"/>
      <c r="BS81" s="117"/>
      <c r="BT81" s="117"/>
      <c r="BU81" s="117"/>
      <c r="BV81" s="117"/>
      <c r="BW81" s="117"/>
      <c r="BX81" s="117"/>
      <c r="BY81" s="117"/>
      <c r="BZ81" s="118"/>
      <c r="CA81" s="27"/>
      <c r="CB81" s="39" t="str">
        <f t="shared" si="14"/>
        <v>Riadok bude skrytý.</v>
      </c>
      <c r="CC81" s="33" t="s">
        <v>78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">
      <c r="A82" s="11"/>
      <c r="B82" s="246"/>
      <c r="C82" s="247"/>
      <c r="D82" s="247"/>
      <c r="E82" s="247"/>
      <c r="F82" s="247"/>
      <c r="G82" s="247"/>
      <c r="H82" s="247"/>
      <c r="I82" s="247"/>
      <c r="J82" s="247"/>
      <c r="K82" s="247"/>
      <c r="L82" s="247"/>
      <c r="M82" s="247"/>
      <c r="N82" s="247"/>
      <c r="O82" s="247"/>
      <c r="P82" s="247"/>
      <c r="Q82" s="247"/>
      <c r="R82" s="247"/>
      <c r="S82" s="247"/>
      <c r="T82" s="247"/>
      <c r="U82" s="247"/>
      <c r="V82" s="247"/>
      <c r="W82" s="247"/>
      <c r="X82" s="247"/>
      <c r="Y82" s="247"/>
      <c r="Z82" s="247"/>
      <c r="AA82" s="248"/>
      <c r="AB82" s="116"/>
      <c r="AC82" s="117"/>
      <c r="AD82" s="117"/>
      <c r="AE82" s="117"/>
      <c r="AF82" s="117"/>
      <c r="AG82" s="117"/>
      <c r="AH82" s="117"/>
      <c r="AI82" s="117"/>
      <c r="AJ82" s="117"/>
      <c r="AK82" s="117"/>
      <c r="AL82" s="117"/>
      <c r="AM82" s="117"/>
      <c r="AN82" s="117"/>
      <c r="AO82" s="117"/>
      <c r="AP82" s="117"/>
      <c r="AQ82" s="117"/>
      <c r="AR82" s="117"/>
      <c r="AS82" s="117"/>
      <c r="AT82" s="117"/>
      <c r="AU82" s="117"/>
      <c r="AV82" s="117"/>
      <c r="AW82" s="117"/>
      <c r="AX82" s="117"/>
      <c r="AY82" s="117"/>
      <c r="AZ82" s="117"/>
      <c r="BA82" s="117"/>
      <c r="BB82" s="117"/>
      <c r="BC82" s="118"/>
      <c r="BD82" s="116"/>
      <c r="BE82" s="117"/>
      <c r="BF82" s="117"/>
      <c r="BG82" s="117"/>
      <c r="BH82" s="117"/>
      <c r="BI82" s="117"/>
      <c r="BJ82" s="117"/>
      <c r="BK82" s="117"/>
      <c r="BL82" s="117"/>
      <c r="BM82" s="117"/>
      <c r="BN82" s="117"/>
      <c r="BO82" s="117"/>
      <c r="BP82" s="117"/>
      <c r="BQ82" s="117"/>
      <c r="BR82" s="117"/>
      <c r="BS82" s="117"/>
      <c r="BT82" s="117"/>
      <c r="BU82" s="117"/>
      <c r="BV82" s="117"/>
      <c r="BW82" s="117"/>
      <c r="BX82" s="117"/>
      <c r="BY82" s="117"/>
      <c r="BZ82" s="118"/>
      <c r="CA82" s="27"/>
      <c r="CB82" s="39" t="str">
        <f t="shared" si="14"/>
        <v>Riadok bude skrytý.</v>
      </c>
      <c r="CC82" s="33" t="s">
        <v>78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">
      <c r="A83" s="11"/>
      <c r="B83" s="105"/>
      <c r="C83" s="106"/>
      <c r="D83" s="106"/>
      <c r="E83" s="106"/>
      <c r="F83" s="106"/>
      <c r="G83" s="106"/>
      <c r="H83" s="106"/>
      <c r="I83" s="106"/>
      <c r="J83" s="106"/>
      <c r="K83" s="106"/>
      <c r="L83" s="106"/>
      <c r="M83" s="106"/>
      <c r="N83" s="106"/>
      <c r="O83" s="106"/>
      <c r="P83" s="106"/>
      <c r="Q83" s="106"/>
      <c r="R83" s="106"/>
      <c r="S83" s="106"/>
      <c r="T83" s="106"/>
      <c r="U83" s="106"/>
      <c r="V83" s="106"/>
      <c r="W83" s="106"/>
      <c r="X83" s="106"/>
      <c r="Y83" s="106"/>
      <c r="Z83" s="106"/>
      <c r="AA83" s="107"/>
      <c r="AB83" s="116"/>
      <c r="AC83" s="117"/>
      <c r="AD83" s="117"/>
      <c r="AE83" s="117"/>
      <c r="AF83" s="117"/>
      <c r="AG83" s="117"/>
      <c r="AH83" s="117"/>
      <c r="AI83" s="117"/>
      <c r="AJ83" s="117"/>
      <c r="AK83" s="117"/>
      <c r="AL83" s="117"/>
      <c r="AM83" s="117"/>
      <c r="AN83" s="117"/>
      <c r="AO83" s="117"/>
      <c r="AP83" s="117"/>
      <c r="AQ83" s="117"/>
      <c r="AR83" s="117"/>
      <c r="AS83" s="117"/>
      <c r="AT83" s="117"/>
      <c r="AU83" s="117"/>
      <c r="AV83" s="117"/>
      <c r="AW83" s="117"/>
      <c r="AX83" s="117"/>
      <c r="AY83" s="117"/>
      <c r="AZ83" s="117"/>
      <c r="BA83" s="117"/>
      <c r="BB83" s="117"/>
      <c r="BC83" s="118"/>
      <c r="BD83" s="116"/>
      <c r="BE83" s="117"/>
      <c r="BF83" s="117"/>
      <c r="BG83" s="117"/>
      <c r="BH83" s="117"/>
      <c r="BI83" s="117"/>
      <c r="BJ83" s="117"/>
      <c r="BK83" s="117"/>
      <c r="BL83" s="117"/>
      <c r="BM83" s="117"/>
      <c r="BN83" s="117"/>
      <c r="BO83" s="117"/>
      <c r="BP83" s="117"/>
      <c r="BQ83" s="117"/>
      <c r="BR83" s="117"/>
      <c r="BS83" s="117"/>
      <c r="BT83" s="117"/>
      <c r="BU83" s="117"/>
      <c r="BV83" s="117"/>
      <c r="BW83" s="117"/>
      <c r="BX83" s="117"/>
      <c r="BY83" s="117"/>
      <c r="BZ83" s="118"/>
      <c r="CA83" s="27"/>
      <c r="CB83" s="39" t="str">
        <f t="shared" si="14"/>
        <v>Riadok bude skrytý.</v>
      </c>
      <c r="CC83" s="33" t="s">
        <v>78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">
      <c r="A84" s="11"/>
      <c r="B84" s="77"/>
      <c r="C84" s="78"/>
      <c r="D84" s="78"/>
      <c r="E84" s="78"/>
      <c r="F84" s="78"/>
      <c r="G84" s="78"/>
      <c r="H84" s="78"/>
      <c r="I84" s="78"/>
      <c r="J84" s="78"/>
      <c r="K84" s="78"/>
      <c r="L84" s="78"/>
      <c r="M84" s="78"/>
      <c r="N84" s="78"/>
      <c r="O84" s="78"/>
      <c r="P84" s="78"/>
      <c r="Q84" s="78"/>
      <c r="R84" s="78"/>
      <c r="S84" s="78"/>
      <c r="T84" s="78"/>
      <c r="U84" s="78"/>
      <c r="V84" s="78"/>
      <c r="W84" s="78"/>
      <c r="X84" s="78"/>
      <c r="Y84" s="78"/>
      <c r="Z84" s="78"/>
      <c r="AA84" s="79"/>
      <c r="AB84" s="253"/>
      <c r="AC84" s="254"/>
      <c r="AD84" s="254"/>
      <c r="AE84" s="254"/>
      <c r="AF84" s="254"/>
      <c r="AG84" s="254"/>
      <c r="AH84" s="254"/>
      <c r="AI84" s="254"/>
      <c r="AJ84" s="254"/>
      <c r="AK84" s="254"/>
      <c r="AL84" s="254"/>
      <c r="AM84" s="254"/>
      <c r="AN84" s="254"/>
      <c r="AO84" s="254"/>
      <c r="AP84" s="254"/>
      <c r="AQ84" s="254"/>
      <c r="AR84" s="254"/>
      <c r="AS84" s="254"/>
      <c r="AT84" s="254"/>
      <c r="AU84" s="254"/>
      <c r="AV84" s="254"/>
      <c r="AW84" s="254"/>
      <c r="AX84" s="254"/>
      <c r="AY84" s="254"/>
      <c r="AZ84" s="254"/>
      <c r="BA84" s="254"/>
      <c r="BB84" s="254"/>
      <c r="BC84" s="255"/>
      <c r="BD84" s="253"/>
      <c r="BE84" s="254"/>
      <c r="BF84" s="254"/>
      <c r="BG84" s="254"/>
      <c r="BH84" s="254"/>
      <c r="BI84" s="254"/>
      <c r="BJ84" s="254"/>
      <c r="BK84" s="254"/>
      <c r="BL84" s="254"/>
      <c r="BM84" s="254"/>
      <c r="BN84" s="254"/>
      <c r="BO84" s="254"/>
      <c r="BP84" s="254"/>
      <c r="BQ84" s="254"/>
      <c r="BR84" s="254"/>
      <c r="BS84" s="254"/>
      <c r="BT84" s="254"/>
      <c r="BU84" s="254"/>
      <c r="BV84" s="254"/>
      <c r="BW84" s="254"/>
      <c r="BX84" s="254"/>
      <c r="BY84" s="254"/>
      <c r="BZ84" s="255"/>
      <c r="CA84" s="27"/>
      <c r="CB84" s="39" t="str">
        <f t="shared" si="14"/>
        <v>Riadok bude skrytý.</v>
      </c>
      <c r="CC84" s="33" t="s">
        <v>78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">
      <c r="A85" s="11"/>
      <c r="B85" s="322"/>
      <c r="C85" s="322"/>
      <c r="D85" s="322"/>
      <c r="E85" s="322"/>
      <c r="F85" s="322"/>
      <c r="G85" s="322"/>
      <c r="H85" s="322"/>
      <c r="I85" s="322"/>
      <c r="J85" s="322"/>
      <c r="K85" s="322"/>
      <c r="L85" s="322"/>
      <c r="M85" s="322"/>
      <c r="N85" s="322"/>
      <c r="O85" s="322"/>
      <c r="P85" s="322"/>
      <c r="Q85" s="322"/>
      <c r="R85" s="322"/>
      <c r="S85" s="322"/>
      <c r="T85" s="322"/>
      <c r="U85" s="322"/>
      <c r="V85" s="322"/>
      <c r="W85" s="322"/>
      <c r="X85" s="322"/>
      <c r="Y85" s="322"/>
      <c r="Z85" s="322"/>
      <c r="AA85" s="322"/>
      <c r="AB85" s="322"/>
      <c r="AC85" s="322"/>
      <c r="AD85" s="322"/>
      <c r="AE85" s="322"/>
      <c r="AF85" s="322"/>
      <c r="AG85" s="322"/>
      <c r="AH85" s="322"/>
      <c r="AI85" s="322"/>
      <c r="AJ85" s="322"/>
      <c r="AK85" s="322"/>
      <c r="AL85" s="322"/>
      <c r="AM85" s="322"/>
      <c r="AN85" s="322"/>
      <c r="AO85" s="322"/>
      <c r="AP85" s="322"/>
      <c r="AQ85" s="322"/>
      <c r="AR85" s="322"/>
      <c r="AS85" s="322"/>
      <c r="AT85" s="322"/>
      <c r="AU85" s="322"/>
      <c r="AV85" s="322"/>
      <c r="AW85" s="322"/>
      <c r="AX85" s="322"/>
      <c r="AY85" s="322"/>
      <c r="AZ85" s="322"/>
      <c r="BA85" s="322"/>
      <c r="BB85" s="322"/>
      <c r="BC85" s="322"/>
      <c r="BD85" s="322"/>
      <c r="BE85" s="322"/>
      <c r="BF85" s="322"/>
      <c r="BG85" s="322"/>
      <c r="BH85" s="322"/>
      <c r="BI85" s="322"/>
      <c r="BJ85" s="322"/>
      <c r="BK85" s="322"/>
      <c r="BL85" s="322"/>
      <c r="BM85" s="322"/>
      <c r="BN85" s="322"/>
      <c r="BO85" s="322"/>
      <c r="BP85" s="322"/>
      <c r="BQ85" s="322"/>
      <c r="BR85" s="322"/>
      <c r="BS85" s="322"/>
      <c r="BT85" s="322"/>
      <c r="BU85" s="322"/>
      <c r="BV85" s="322"/>
      <c r="BW85" s="322"/>
      <c r="BX85" s="322"/>
      <c r="BY85" s="322"/>
      <c r="BZ85" s="322"/>
      <c r="CA85" s="27"/>
      <c r="CB85" s="39" t="str">
        <f t="shared" si="14"/>
        <v>Riadok bude skrytý.</v>
      </c>
      <c r="CC85" s="33" t="s">
        <v>78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">
      <c r="A86" s="11"/>
      <c r="B86" s="49" t="s">
        <v>83</v>
      </c>
      <c r="C86" s="329" t="s">
        <v>172</v>
      </c>
      <c r="D86" s="329"/>
      <c r="E86" s="329"/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29"/>
      <c r="Z86" s="329"/>
      <c r="AA86" s="329"/>
      <c r="AB86" s="329"/>
      <c r="AC86" s="329"/>
      <c r="AD86" s="329"/>
      <c r="AE86" s="329"/>
      <c r="AF86" s="329"/>
      <c r="AG86" s="329"/>
      <c r="AH86" s="329"/>
      <c r="AI86" s="329"/>
      <c r="AJ86" s="329"/>
      <c r="AK86" s="329"/>
      <c r="AL86" s="329"/>
      <c r="AM86" s="329"/>
      <c r="AN86" s="329"/>
      <c r="AO86" s="329"/>
      <c r="AP86" s="329"/>
      <c r="AQ86" s="329"/>
      <c r="AR86" s="329"/>
      <c r="AS86" s="329"/>
      <c r="AT86" s="329"/>
      <c r="AU86" s="329"/>
      <c r="AV86" s="329"/>
      <c r="AW86" s="329"/>
      <c r="AX86" s="329"/>
      <c r="AY86" s="329"/>
      <c r="AZ86" s="329"/>
      <c r="BA86" s="329"/>
      <c r="BB86" s="329"/>
      <c r="BC86" s="329"/>
      <c r="BD86" s="329"/>
      <c r="BE86" s="329"/>
      <c r="BF86" s="329"/>
      <c r="BG86" s="329"/>
      <c r="BH86" s="329"/>
      <c r="BI86" s="329"/>
      <c r="BJ86" s="329"/>
      <c r="BK86" s="329"/>
      <c r="BL86" s="329"/>
      <c r="BM86" s="329"/>
      <c r="BN86" s="329"/>
      <c r="BO86" s="329"/>
      <c r="BP86" s="329"/>
      <c r="BQ86" s="329"/>
      <c r="BR86" s="329"/>
      <c r="BS86" s="329"/>
      <c r="BT86" s="329"/>
      <c r="BU86" s="329"/>
      <c r="BV86" s="329"/>
      <c r="BW86" s="329"/>
      <c r="BX86" s="329"/>
      <c r="BY86" s="329"/>
      <c r="BZ86" s="329"/>
      <c r="CA86" s="26" t="s">
        <v>69</v>
      </c>
      <c r="CB86" s="39" t="str">
        <f t="shared" si="14"/>
        <v>Riadok bude vidieť.</v>
      </c>
      <c r="CC86" s="33" t="s">
        <v>78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">
      <c r="A87" s="11"/>
      <c r="B87" s="76" t="s">
        <v>4</v>
      </c>
      <c r="C87" s="76"/>
      <c r="D87" s="76"/>
      <c r="E87" s="76"/>
      <c r="F87" s="76"/>
      <c r="G87" s="76"/>
      <c r="H87" s="76"/>
      <c r="I87" s="76"/>
      <c r="J87" s="76"/>
      <c r="K87" s="76"/>
      <c r="L87" s="76"/>
      <c r="M87" s="76"/>
      <c r="N87" s="76"/>
      <c r="O87" s="76"/>
      <c r="P87" s="76"/>
      <c r="Q87" s="76"/>
      <c r="R87" s="76"/>
      <c r="S87" s="76"/>
      <c r="T87" s="76"/>
      <c r="U87" s="76"/>
      <c r="V87" s="76"/>
      <c r="W87" s="76"/>
      <c r="X87" s="76"/>
      <c r="Y87" s="76"/>
      <c r="Z87" s="76"/>
      <c r="AA87" s="76"/>
      <c r="AB87" s="76"/>
      <c r="AC87" s="76"/>
      <c r="AD87" s="76"/>
      <c r="AE87" s="76"/>
      <c r="AF87" s="76"/>
      <c r="AG87" s="76"/>
      <c r="AH87" s="76"/>
      <c r="AI87" s="76"/>
      <c r="AJ87" s="76"/>
      <c r="AK87" s="76"/>
      <c r="AL87" s="76"/>
      <c r="AM87" s="76"/>
      <c r="AN87" s="76"/>
      <c r="AO87" s="76"/>
      <c r="AP87" s="76"/>
      <c r="AQ87" s="76"/>
      <c r="AR87" s="76"/>
      <c r="AS87" s="76"/>
      <c r="AT87" s="76"/>
      <c r="AU87" s="76"/>
      <c r="AV87" s="76"/>
      <c r="AW87" s="76"/>
      <c r="AX87" s="76"/>
      <c r="AY87" s="76"/>
      <c r="AZ87" s="76"/>
      <c r="BA87" s="76"/>
      <c r="BB87" s="76"/>
      <c r="BC87" s="76"/>
      <c r="BD87" s="76"/>
      <c r="BE87" s="76"/>
      <c r="BF87" s="76"/>
      <c r="BG87" s="76"/>
      <c r="BH87" s="76"/>
      <c r="BI87" s="76"/>
      <c r="BJ87" s="76"/>
      <c r="BK87" s="76"/>
      <c r="BL87" s="76"/>
      <c r="BM87" s="76"/>
      <c r="BN87" s="76"/>
      <c r="BO87" s="76"/>
      <c r="BP87" s="76"/>
      <c r="BQ87" s="76"/>
      <c r="BR87" s="76"/>
      <c r="BS87" s="76"/>
      <c r="BT87" s="76"/>
      <c r="BU87" s="76"/>
      <c r="BV87" s="76"/>
      <c r="BW87" s="76"/>
      <c r="BX87" s="76"/>
      <c r="BY87" s="76"/>
      <c r="BZ87" s="76"/>
      <c r="CA87" s="27"/>
      <c r="CB87" s="39" t="str">
        <f t="shared" si="14"/>
        <v>Riadok bude vidieť.</v>
      </c>
      <c r="CC87" s="33" t="s">
        <v>78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">
      <c r="A88" s="11"/>
      <c r="B88" s="76" t="s">
        <v>5</v>
      </c>
      <c r="C88" s="76"/>
      <c r="D88" s="76"/>
      <c r="E88" s="76"/>
      <c r="F88" s="76"/>
      <c r="G88" s="76"/>
      <c r="H88" s="76"/>
      <c r="I88" s="76"/>
      <c r="J88" s="76"/>
      <c r="K88" s="76"/>
      <c r="L88" s="76"/>
      <c r="M88" s="76"/>
      <c r="N88" s="76"/>
      <c r="O88" s="76"/>
      <c r="P88" s="76"/>
      <c r="Q88" s="76"/>
      <c r="R88" s="76"/>
      <c r="S88" s="76"/>
      <c r="T88" s="76"/>
      <c r="U88" s="76"/>
      <c r="V88" s="76"/>
      <c r="W88" s="76"/>
      <c r="X88" s="76"/>
      <c r="Y88" s="76"/>
      <c r="Z88" s="76"/>
      <c r="AA88" s="76"/>
      <c r="AB88" s="76"/>
      <c r="AC88" s="76"/>
      <c r="AD88" s="76"/>
      <c r="AE88" s="76"/>
      <c r="AF88" s="76"/>
      <c r="AG88" s="76"/>
      <c r="AH88" s="76"/>
      <c r="AI88" s="76"/>
      <c r="AJ88" s="76"/>
      <c r="AK88" s="76"/>
      <c r="AL88" s="76"/>
      <c r="AM88" s="76"/>
      <c r="AN88" s="76"/>
      <c r="AO88" s="76"/>
      <c r="AP88" s="76"/>
      <c r="AQ88" s="76"/>
      <c r="AR88" s="76"/>
      <c r="AS88" s="76"/>
      <c r="AT88" s="76"/>
      <c r="AU88" s="76"/>
      <c r="AV88" s="76"/>
      <c r="AW88" s="76"/>
      <c r="AX88" s="76"/>
      <c r="AY88" s="76"/>
      <c r="AZ88" s="76"/>
      <c r="BA88" s="76"/>
      <c r="BB88" s="76"/>
      <c r="BC88" s="76"/>
      <c r="BD88" s="76"/>
      <c r="BE88" s="76"/>
      <c r="BF88" s="76"/>
      <c r="BG88" s="76"/>
      <c r="BH88" s="76"/>
      <c r="BI88" s="76"/>
      <c r="BJ88" s="76"/>
      <c r="BK88" s="76"/>
      <c r="BL88" s="76"/>
      <c r="BM88" s="76"/>
      <c r="BN88" s="76"/>
      <c r="BO88" s="76"/>
      <c r="BP88" s="76"/>
      <c r="BQ88" s="76"/>
      <c r="BR88" s="76"/>
      <c r="BS88" s="76"/>
      <c r="BT88" s="76"/>
      <c r="BU88" s="76"/>
      <c r="BV88" s="76"/>
      <c r="BW88" s="76"/>
      <c r="BX88" s="76"/>
      <c r="BY88" s="76"/>
      <c r="BZ88" s="76"/>
      <c r="CA88" s="27"/>
      <c r="CB88" s="39" t="str">
        <f t="shared" si="14"/>
        <v>Riadok bude vidieť.</v>
      </c>
      <c r="CC88" s="33" t="s">
        <v>78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">
      <c r="A89" s="11"/>
      <c r="B89" s="76" t="s">
        <v>6</v>
      </c>
      <c r="C89" s="76"/>
      <c r="D89" s="76"/>
      <c r="E89" s="76"/>
      <c r="F89" s="76"/>
      <c r="G89" s="76"/>
      <c r="H89" s="76"/>
      <c r="I89" s="76"/>
      <c r="J89" s="76"/>
      <c r="K89" s="76"/>
      <c r="L89" s="76"/>
      <c r="M89" s="76"/>
      <c r="N89" s="76"/>
      <c r="O89" s="76"/>
      <c r="P89" s="76"/>
      <c r="Q89" s="76"/>
      <c r="R89" s="76"/>
      <c r="S89" s="76"/>
      <c r="T89" s="76"/>
      <c r="U89" s="76"/>
      <c r="V89" s="76"/>
      <c r="W89" s="76"/>
      <c r="X89" s="76"/>
      <c r="Y89" s="76"/>
      <c r="Z89" s="76"/>
      <c r="AA89" s="76"/>
      <c r="AB89" s="76"/>
      <c r="AC89" s="76"/>
      <c r="AD89" s="76"/>
      <c r="AE89" s="76"/>
      <c r="AF89" s="76"/>
      <c r="AG89" s="76"/>
      <c r="AH89" s="76"/>
      <c r="AI89" s="76"/>
      <c r="AJ89" s="76"/>
      <c r="AK89" s="76"/>
      <c r="AL89" s="76"/>
      <c r="AM89" s="76"/>
      <c r="AN89" s="76"/>
      <c r="AO89" s="76"/>
      <c r="AP89" s="76"/>
      <c r="AQ89" s="76"/>
      <c r="AR89" s="76"/>
      <c r="AS89" s="76"/>
      <c r="AT89" s="76"/>
      <c r="AU89" s="76"/>
      <c r="AV89" s="76"/>
      <c r="AW89" s="76"/>
      <c r="AX89" s="76"/>
      <c r="AY89" s="76"/>
      <c r="AZ89" s="76"/>
      <c r="BA89" s="76"/>
      <c r="BB89" s="76"/>
      <c r="BC89" s="76"/>
      <c r="BD89" s="76"/>
      <c r="BE89" s="76"/>
      <c r="BF89" s="76"/>
      <c r="BG89" s="76"/>
      <c r="BH89" s="76"/>
      <c r="BI89" s="76"/>
      <c r="BJ89" s="76"/>
      <c r="BK89" s="76"/>
      <c r="BL89" s="76"/>
      <c r="BM89" s="76"/>
      <c r="BN89" s="76"/>
      <c r="BO89" s="76"/>
      <c r="BP89" s="76"/>
      <c r="BQ89" s="76"/>
      <c r="BR89" s="76"/>
      <c r="BS89" s="76"/>
      <c r="BT89" s="76"/>
      <c r="BU89" s="76"/>
      <c r="BV89" s="76"/>
      <c r="BW89" s="76"/>
      <c r="BX89" s="76"/>
      <c r="BY89" s="76"/>
      <c r="BZ89" s="76"/>
      <c r="CA89" s="27"/>
      <c r="CB89" s="39" t="str">
        <f t="shared" si="14"/>
        <v>Riadok bude vidieť.</v>
      </c>
      <c r="CC89" s="33" t="s">
        <v>78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">
      <c r="A90" s="11"/>
      <c r="B90" s="76" t="s">
        <v>7</v>
      </c>
      <c r="C90" s="76"/>
      <c r="D90" s="76"/>
      <c r="E90" s="76"/>
      <c r="F90" s="76"/>
      <c r="G90" s="76"/>
      <c r="H90" s="76"/>
      <c r="I90" s="76"/>
      <c r="J90" s="76"/>
      <c r="K90" s="76"/>
      <c r="L90" s="76"/>
      <c r="M90" s="76"/>
      <c r="N90" s="76"/>
      <c r="O90" s="76"/>
      <c r="P90" s="76"/>
      <c r="Q90" s="76"/>
      <c r="R90" s="76"/>
      <c r="S90" s="76"/>
      <c r="T90" s="76"/>
      <c r="U90" s="76"/>
      <c r="V90" s="76"/>
      <c r="W90" s="76"/>
      <c r="X90" s="76"/>
      <c r="Y90" s="76"/>
      <c r="Z90" s="76"/>
      <c r="AA90" s="76"/>
      <c r="AB90" s="76"/>
      <c r="AC90" s="76"/>
      <c r="AD90" s="76"/>
      <c r="AE90" s="76"/>
      <c r="AF90" s="76"/>
      <c r="AG90" s="76"/>
      <c r="AH90" s="76"/>
      <c r="AI90" s="76"/>
      <c r="AJ90" s="76"/>
      <c r="AK90" s="76"/>
      <c r="AL90" s="76"/>
      <c r="AM90" s="76"/>
      <c r="AN90" s="76"/>
      <c r="AO90" s="76"/>
      <c r="AP90" s="76"/>
      <c r="AQ90" s="76"/>
      <c r="AR90" s="76"/>
      <c r="AS90" s="76"/>
      <c r="AT90" s="76"/>
      <c r="AU90" s="76"/>
      <c r="AV90" s="76"/>
      <c r="AW90" s="76"/>
      <c r="AX90" s="76"/>
      <c r="AY90" s="76"/>
      <c r="AZ90" s="76"/>
      <c r="BA90" s="76"/>
      <c r="BB90" s="76"/>
      <c r="BC90" s="76"/>
      <c r="BD90" s="76"/>
      <c r="BE90" s="76"/>
      <c r="BF90" s="76"/>
      <c r="BG90" s="76"/>
      <c r="BH90" s="76"/>
      <c r="BI90" s="76"/>
      <c r="BJ90" s="76"/>
      <c r="BK90" s="76"/>
      <c r="BL90" s="76"/>
      <c r="BM90" s="76"/>
      <c r="BN90" s="76"/>
      <c r="BO90" s="76"/>
      <c r="BP90" s="76"/>
      <c r="BQ90" s="76"/>
      <c r="BR90" s="76"/>
      <c r="BS90" s="76"/>
      <c r="BT90" s="76"/>
      <c r="BU90" s="76"/>
      <c r="BV90" s="76"/>
      <c r="BW90" s="76"/>
      <c r="BX90" s="76"/>
      <c r="BY90" s="76"/>
      <c r="BZ90" s="76"/>
      <c r="CA90" s="27"/>
      <c r="CB90" s="39" t="str">
        <f t="shared" si="14"/>
        <v>Riadok bude vidieť.</v>
      </c>
      <c r="CC90" s="33" t="s">
        <v>78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">
      <c r="A91" s="11"/>
      <c r="B91" s="76" t="s">
        <v>8</v>
      </c>
      <c r="C91" s="76"/>
      <c r="D91" s="76"/>
      <c r="E91" s="76"/>
      <c r="F91" s="76"/>
      <c r="G91" s="76"/>
      <c r="H91" s="76"/>
      <c r="I91" s="76"/>
      <c r="J91" s="76"/>
      <c r="K91" s="76"/>
      <c r="L91" s="76"/>
      <c r="M91" s="76"/>
      <c r="N91" s="76"/>
      <c r="O91" s="76"/>
      <c r="P91" s="76"/>
      <c r="Q91" s="76"/>
      <c r="R91" s="76"/>
      <c r="S91" s="76"/>
      <c r="T91" s="76"/>
      <c r="U91" s="76"/>
      <c r="V91" s="76"/>
      <c r="W91" s="76"/>
      <c r="X91" s="76"/>
      <c r="Y91" s="76"/>
      <c r="Z91" s="76"/>
      <c r="AA91" s="76"/>
      <c r="AB91" s="76"/>
      <c r="AC91" s="76"/>
      <c r="AD91" s="76"/>
      <c r="AE91" s="76"/>
      <c r="AF91" s="76"/>
      <c r="AG91" s="76"/>
      <c r="AH91" s="76"/>
      <c r="AI91" s="76"/>
      <c r="AJ91" s="76"/>
      <c r="AK91" s="76"/>
      <c r="AL91" s="76"/>
      <c r="AM91" s="76"/>
      <c r="AN91" s="76"/>
      <c r="AO91" s="76"/>
      <c r="AP91" s="76"/>
      <c r="AQ91" s="76"/>
      <c r="AR91" s="76"/>
      <c r="AS91" s="76"/>
      <c r="AT91" s="76"/>
      <c r="AU91" s="76"/>
      <c r="AV91" s="76"/>
      <c r="AW91" s="76"/>
      <c r="AX91" s="76"/>
      <c r="AY91" s="76"/>
      <c r="AZ91" s="76"/>
      <c r="BA91" s="76"/>
      <c r="BB91" s="76"/>
      <c r="BC91" s="76"/>
      <c r="BD91" s="76"/>
      <c r="BE91" s="76"/>
      <c r="BF91" s="76"/>
      <c r="BG91" s="76"/>
      <c r="BH91" s="76"/>
      <c r="BI91" s="76"/>
      <c r="BJ91" s="76"/>
      <c r="BK91" s="76"/>
      <c r="BL91" s="76"/>
      <c r="BM91" s="76"/>
      <c r="BN91" s="76"/>
      <c r="BO91" s="76"/>
      <c r="BP91" s="76"/>
      <c r="BQ91" s="76"/>
      <c r="BR91" s="76"/>
      <c r="BS91" s="76"/>
      <c r="BT91" s="76"/>
      <c r="BU91" s="76"/>
      <c r="BV91" s="76"/>
      <c r="BW91" s="76"/>
      <c r="BX91" s="76"/>
      <c r="BY91" s="76"/>
      <c r="BZ91" s="76"/>
      <c r="CA91" s="27"/>
      <c r="CB91" s="39" t="str">
        <f t="shared" si="14"/>
        <v>Riadok bude vidieť.</v>
      </c>
      <c r="CC91" s="33" t="s">
        <v>78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">
      <c r="A92" s="11"/>
      <c r="B92" s="76" t="s">
        <v>9</v>
      </c>
      <c r="C92" s="76"/>
      <c r="D92" s="76"/>
      <c r="E92" s="76"/>
      <c r="F92" s="76"/>
      <c r="G92" s="76"/>
      <c r="H92" s="76"/>
      <c r="I92" s="76"/>
      <c r="J92" s="76"/>
      <c r="K92" s="76"/>
      <c r="L92" s="76"/>
      <c r="M92" s="76"/>
      <c r="N92" s="76"/>
      <c r="O92" s="76"/>
      <c r="P92" s="76"/>
      <c r="Q92" s="76"/>
      <c r="R92" s="76"/>
      <c r="S92" s="76"/>
      <c r="T92" s="76"/>
      <c r="U92" s="76"/>
      <c r="V92" s="76"/>
      <c r="W92" s="76"/>
      <c r="X92" s="76"/>
      <c r="Y92" s="76"/>
      <c r="Z92" s="76"/>
      <c r="AA92" s="76"/>
      <c r="AB92" s="76"/>
      <c r="AC92" s="76"/>
      <c r="AD92" s="76"/>
      <c r="AE92" s="76"/>
      <c r="AF92" s="76"/>
      <c r="AG92" s="76"/>
      <c r="AH92" s="76"/>
      <c r="AI92" s="76"/>
      <c r="AJ92" s="76"/>
      <c r="AK92" s="76"/>
      <c r="AL92" s="76"/>
      <c r="AM92" s="76"/>
      <c r="AN92" s="76"/>
      <c r="AO92" s="76"/>
      <c r="AP92" s="76"/>
      <c r="AQ92" s="76"/>
      <c r="AR92" s="76"/>
      <c r="AS92" s="76"/>
      <c r="AT92" s="76"/>
      <c r="AU92" s="76"/>
      <c r="AV92" s="76"/>
      <c r="AW92" s="76"/>
      <c r="AX92" s="76"/>
      <c r="AY92" s="76"/>
      <c r="AZ92" s="76"/>
      <c r="BA92" s="76"/>
      <c r="BB92" s="76"/>
      <c r="BC92" s="76"/>
      <c r="BD92" s="76"/>
      <c r="BE92" s="76"/>
      <c r="BF92" s="76"/>
      <c r="BG92" s="76"/>
      <c r="BH92" s="76"/>
      <c r="BI92" s="76"/>
      <c r="BJ92" s="76"/>
      <c r="BK92" s="76"/>
      <c r="BL92" s="76"/>
      <c r="BM92" s="76"/>
      <c r="BN92" s="76"/>
      <c r="BO92" s="76"/>
      <c r="BP92" s="76"/>
      <c r="BQ92" s="76"/>
      <c r="BR92" s="76"/>
      <c r="BS92" s="76"/>
      <c r="BT92" s="76"/>
      <c r="BU92" s="76"/>
      <c r="BV92" s="76"/>
      <c r="BW92" s="76"/>
      <c r="BX92" s="76"/>
      <c r="BY92" s="76"/>
      <c r="BZ92" s="76"/>
      <c r="CA92" s="27"/>
      <c r="CB92" s="39" t="str">
        <f t="shared" si="14"/>
        <v>Riadok bude vidieť.</v>
      </c>
      <c r="CC92" s="33" t="s">
        <v>78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">
      <c r="A93" s="11"/>
      <c r="B93" s="76" t="s">
        <v>10</v>
      </c>
      <c r="C93" s="76"/>
      <c r="D93" s="76"/>
      <c r="E93" s="76"/>
      <c r="F93" s="76"/>
      <c r="G93" s="76"/>
      <c r="H93" s="76"/>
      <c r="I93" s="76"/>
      <c r="J93" s="76"/>
      <c r="K93" s="76"/>
      <c r="L93" s="76"/>
      <c r="M93" s="76"/>
      <c r="N93" s="76"/>
      <c r="O93" s="76"/>
      <c r="P93" s="76"/>
      <c r="Q93" s="76"/>
      <c r="R93" s="76"/>
      <c r="S93" s="76"/>
      <c r="T93" s="76"/>
      <c r="U93" s="76"/>
      <c r="V93" s="76"/>
      <c r="W93" s="76"/>
      <c r="X93" s="76"/>
      <c r="Y93" s="76"/>
      <c r="Z93" s="76"/>
      <c r="AA93" s="76"/>
      <c r="AB93" s="76"/>
      <c r="AC93" s="76"/>
      <c r="AD93" s="76"/>
      <c r="AE93" s="76"/>
      <c r="AF93" s="76"/>
      <c r="AG93" s="76"/>
      <c r="AH93" s="76"/>
      <c r="AI93" s="76"/>
      <c r="AJ93" s="76"/>
      <c r="AK93" s="76"/>
      <c r="AL93" s="76"/>
      <c r="AM93" s="76"/>
      <c r="AN93" s="76"/>
      <c r="AO93" s="76"/>
      <c r="AP93" s="76"/>
      <c r="AQ93" s="76"/>
      <c r="AR93" s="76"/>
      <c r="AS93" s="76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6"/>
      <c r="BE93" s="76"/>
      <c r="BF93" s="76"/>
      <c r="BG93" s="76"/>
      <c r="BH93" s="76"/>
      <c r="BI93" s="76"/>
      <c r="BJ93" s="76"/>
      <c r="BK93" s="76"/>
      <c r="BL93" s="76"/>
      <c r="BM93" s="76"/>
      <c r="BN93" s="76"/>
      <c r="BO93" s="76"/>
      <c r="BP93" s="76"/>
      <c r="BQ93" s="76"/>
      <c r="BR93" s="76"/>
      <c r="BS93" s="76"/>
      <c r="BT93" s="76"/>
      <c r="BU93" s="76"/>
      <c r="BV93" s="76"/>
      <c r="BW93" s="76"/>
      <c r="BX93" s="76"/>
      <c r="BY93" s="76"/>
      <c r="BZ93" s="76"/>
      <c r="CA93" s="27"/>
      <c r="CB93" s="39" t="str">
        <f t="shared" si="14"/>
        <v>Riadok bude vidieť.</v>
      </c>
      <c r="CC93" s="33" t="s">
        <v>78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">
      <c r="A94" s="11"/>
      <c r="B94" s="111" t="s">
        <v>56</v>
      </c>
      <c r="C94" s="111"/>
      <c r="D94" s="111"/>
      <c r="E94" s="111"/>
      <c r="F94" s="111"/>
      <c r="G94" s="111"/>
      <c r="H94" s="111"/>
      <c r="I94" s="111"/>
      <c r="J94" s="111"/>
      <c r="K94" s="111"/>
      <c r="L94" s="111"/>
      <c r="M94" s="111"/>
      <c r="N94" s="111"/>
      <c r="O94" s="111"/>
      <c r="P94" s="111"/>
      <c r="Q94" s="111"/>
      <c r="R94" s="111"/>
      <c r="S94" s="111"/>
      <c r="T94" s="111"/>
      <c r="U94" s="111"/>
      <c r="V94" s="111"/>
      <c r="W94" s="111"/>
      <c r="X94" s="111"/>
      <c r="Y94" s="111"/>
      <c r="Z94" s="111"/>
      <c r="AA94" s="111"/>
      <c r="AB94" s="111"/>
      <c r="AC94" s="111"/>
      <c r="AD94" s="111"/>
      <c r="AE94" s="111"/>
      <c r="AF94" s="111"/>
      <c r="AG94" s="111"/>
      <c r="AH94" s="111"/>
      <c r="AI94" s="111"/>
      <c r="AJ94" s="111"/>
      <c r="AK94" s="111"/>
      <c r="AL94" s="111"/>
      <c r="AM94" s="111"/>
      <c r="AN94" s="111"/>
      <c r="AO94" s="111"/>
      <c r="AP94" s="111"/>
      <c r="AQ94" s="111"/>
      <c r="AR94" s="111"/>
      <c r="AS94" s="111"/>
      <c r="AT94" s="111"/>
      <c r="AU94" s="111"/>
      <c r="AV94" s="111"/>
      <c r="AW94" s="111"/>
      <c r="AX94" s="111"/>
      <c r="AY94" s="111"/>
      <c r="AZ94" s="111"/>
      <c r="BA94" s="111"/>
      <c r="BB94" s="111"/>
      <c r="BC94" s="111"/>
      <c r="BD94" s="111"/>
      <c r="BE94" s="111"/>
      <c r="BF94" s="111"/>
      <c r="BG94" s="111"/>
      <c r="BH94" s="111"/>
      <c r="BI94" s="111"/>
      <c r="BJ94" s="111"/>
      <c r="BK94" s="111"/>
      <c r="BL94" s="111"/>
      <c r="BM94" s="111"/>
      <c r="BN94" s="111"/>
      <c r="BO94" s="111"/>
      <c r="BP94" s="111"/>
      <c r="BQ94" s="111"/>
      <c r="BR94" s="111"/>
      <c r="BS94" s="111"/>
      <c r="BT94" s="111"/>
      <c r="BU94" s="111"/>
      <c r="BV94" s="111"/>
      <c r="BW94" s="111"/>
      <c r="BX94" s="111"/>
      <c r="BY94" s="111"/>
      <c r="BZ94" s="111"/>
      <c r="CA94" s="27"/>
      <c r="CB94" s="39" t="str">
        <f t="shared" si="14"/>
        <v>Riadok bude vidieť.</v>
      </c>
      <c r="CC94" s="33" t="s">
        <v>78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">
      <c r="A95" s="11"/>
      <c r="B95" s="112" t="s">
        <v>90</v>
      </c>
      <c r="C95" s="112"/>
      <c r="D95" s="112"/>
      <c r="E95" s="112"/>
      <c r="F95" s="112"/>
      <c r="G95" s="112"/>
      <c r="H95" s="112"/>
      <c r="I95" s="112"/>
      <c r="J95" s="112"/>
      <c r="K95" s="112"/>
      <c r="L95" s="112"/>
      <c r="M95" s="112"/>
      <c r="N95" s="112"/>
      <c r="O95" s="112"/>
      <c r="P95" s="112"/>
      <c r="Q95" s="112"/>
      <c r="R95" s="112"/>
      <c r="S95" s="112"/>
      <c r="T95" s="112"/>
      <c r="U95" s="112"/>
      <c r="V95" s="112"/>
      <c r="W95" s="112"/>
      <c r="X95" s="112"/>
      <c r="Y95" s="112"/>
      <c r="Z95" s="112"/>
      <c r="AA95" s="112"/>
      <c r="AB95" s="112"/>
      <c r="AC95" s="112"/>
      <c r="AD95" s="112"/>
      <c r="AE95" s="112"/>
      <c r="AF95" s="112"/>
      <c r="AG95" s="112"/>
      <c r="AH95" s="112"/>
      <c r="AI95" s="112"/>
      <c r="AJ95" s="112"/>
      <c r="AK95" s="112"/>
      <c r="AL95" s="112"/>
      <c r="AM95" s="112"/>
      <c r="AN95" s="112"/>
      <c r="AO95" s="112"/>
      <c r="AP95" s="112"/>
      <c r="AQ95" s="112"/>
      <c r="AR95" s="112"/>
      <c r="AS95" s="112"/>
      <c r="AT95" s="112"/>
      <c r="AU95" s="112"/>
      <c r="AV95" s="112"/>
      <c r="AW95" s="112"/>
      <c r="AX95" s="112"/>
      <c r="AY95" s="112"/>
      <c r="AZ95" s="112"/>
      <c r="BA95" s="112"/>
      <c r="BB95" s="112"/>
      <c r="BC95" s="112"/>
      <c r="BD95" s="112"/>
      <c r="BE95" s="112"/>
      <c r="BF95" s="112"/>
      <c r="BG95" s="112"/>
      <c r="BH95" s="112"/>
      <c r="BI95" s="112"/>
      <c r="BJ95" s="112"/>
      <c r="BK95" s="112"/>
      <c r="BL95" s="112"/>
      <c r="BM95" s="112"/>
      <c r="BN95" s="112"/>
      <c r="BO95" s="112"/>
      <c r="BP95" s="112"/>
      <c r="BQ95" s="112"/>
      <c r="BR95" s="112"/>
      <c r="BS95" s="112"/>
      <c r="BT95" s="112"/>
      <c r="BU95" s="112"/>
      <c r="BV95" s="112"/>
      <c r="BW95" s="112"/>
      <c r="BX95" s="112"/>
      <c r="BY95" s="112"/>
      <c r="BZ95" s="112"/>
      <c r="CA95" s="27"/>
      <c r="CB95" s="39" t="str">
        <f t="shared" si="14"/>
        <v>Riadok bude vidieť.</v>
      </c>
      <c r="CC95" s="33" t="s">
        <v>78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">
      <c r="A96" s="11"/>
      <c r="B96" s="76"/>
      <c r="C96" s="76"/>
      <c r="D96" s="76"/>
      <c r="E96" s="76"/>
      <c r="F96" s="76"/>
      <c r="G96" s="76"/>
      <c r="H96" s="76"/>
      <c r="I96" s="76"/>
      <c r="J96" s="76"/>
      <c r="K96" s="76"/>
      <c r="L96" s="76"/>
      <c r="M96" s="76"/>
      <c r="N96" s="76"/>
      <c r="O96" s="76"/>
      <c r="P96" s="76"/>
      <c r="Q96" s="76"/>
      <c r="R96" s="76"/>
      <c r="S96" s="76"/>
      <c r="T96" s="76"/>
      <c r="U96" s="76"/>
      <c r="V96" s="76"/>
      <c r="W96" s="76"/>
      <c r="X96" s="76"/>
      <c r="Y96" s="76"/>
      <c r="Z96" s="76"/>
      <c r="AA96" s="76"/>
      <c r="AB96" s="76"/>
      <c r="AC96" s="76"/>
      <c r="AD96" s="76"/>
      <c r="AE96" s="76"/>
      <c r="AF96" s="76"/>
      <c r="AG96" s="76"/>
      <c r="AH96" s="76"/>
      <c r="AI96" s="76"/>
      <c r="AJ96" s="76"/>
      <c r="AK96" s="76"/>
      <c r="AL96" s="76"/>
      <c r="AM96" s="76"/>
      <c r="AN96" s="76"/>
      <c r="AO96" s="76"/>
      <c r="AP96" s="76"/>
      <c r="AQ96" s="76"/>
      <c r="AR96" s="76"/>
      <c r="AS96" s="76"/>
      <c r="AT96" s="76"/>
      <c r="AU96" s="76"/>
      <c r="AV96" s="76"/>
      <c r="AW96" s="76"/>
      <c r="AX96" s="76"/>
      <c r="AY96" s="76"/>
      <c r="AZ96" s="76"/>
      <c r="BA96" s="76"/>
      <c r="BB96" s="76"/>
      <c r="BC96" s="76"/>
      <c r="BD96" s="76"/>
      <c r="BE96" s="76"/>
      <c r="BF96" s="76"/>
      <c r="BG96" s="76"/>
      <c r="BH96" s="76"/>
      <c r="BI96" s="76"/>
      <c r="BJ96" s="76"/>
      <c r="BK96" s="76"/>
      <c r="BL96" s="76"/>
      <c r="BM96" s="76"/>
      <c r="BN96" s="76"/>
      <c r="BO96" s="76"/>
      <c r="BP96" s="76"/>
      <c r="BQ96" s="76"/>
      <c r="BR96" s="76"/>
      <c r="BS96" s="76"/>
      <c r="BT96" s="76"/>
      <c r="BU96" s="76"/>
      <c r="BV96" s="76"/>
      <c r="BW96" s="76"/>
      <c r="BX96" s="76"/>
      <c r="BY96" s="76"/>
      <c r="BZ96" s="76"/>
      <c r="CA96" s="27"/>
      <c r="CB96" s="39" t="str">
        <f t="shared" si="14"/>
        <v>Riadok bude skrytý.</v>
      </c>
      <c r="CC96" s="33" t="s">
        <v>78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">
      <c r="A97" s="11"/>
      <c r="B97" s="76"/>
      <c r="C97" s="76"/>
      <c r="D97" s="76"/>
      <c r="E97" s="76"/>
      <c r="F97" s="76"/>
      <c r="G97" s="76"/>
      <c r="H97" s="76"/>
      <c r="I97" s="76"/>
      <c r="J97" s="76"/>
      <c r="K97" s="76"/>
      <c r="L97" s="76"/>
      <c r="M97" s="76"/>
      <c r="N97" s="76"/>
      <c r="O97" s="76"/>
      <c r="P97" s="76"/>
      <c r="Q97" s="76"/>
      <c r="R97" s="76"/>
      <c r="S97" s="76"/>
      <c r="T97" s="76"/>
      <c r="U97" s="76"/>
      <c r="V97" s="76"/>
      <c r="W97" s="76"/>
      <c r="X97" s="76"/>
      <c r="Y97" s="76"/>
      <c r="Z97" s="76"/>
      <c r="AA97" s="76"/>
      <c r="AB97" s="76"/>
      <c r="AC97" s="76"/>
      <c r="AD97" s="76"/>
      <c r="AE97" s="76"/>
      <c r="AF97" s="76"/>
      <c r="AG97" s="76"/>
      <c r="AH97" s="76"/>
      <c r="AI97" s="76"/>
      <c r="AJ97" s="76"/>
      <c r="AK97" s="76"/>
      <c r="AL97" s="76"/>
      <c r="AM97" s="76"/>
      <c r="AN97" s="76"/>
      <c r="AO97" s="76"/>
      <c r="AP97" s="76"/>
      <c r="AQ97" s="76"/>
      <c r="AR97" s="76"/>
      <c r="AS97" s="76"/>
      <c r="AT97" s="76"/>
      <c r="AU97" s="76"/>
      <c r="AV97" s="76"/>
      <c r="AW97" s="76"/>
      <c r="AX97" s="76"/>
      <c r="AY97" s="76"/>
      <c r="AZ97" s="76"/>
      <c r="BA97" s="76"/>
      <c r="BB97" s="76"/>
      <c r="BC97" s="76"/>
      <c r="BD97" s="76"/>
      <c r="BE97" s="76"/>
      <c r="BF97" s="76"/>
      <c r="BG97" s="76"/>
      <c r="BH97" s="76"/>
      <c r="BI97" s="76"/>
      <c r="BJ97" s="76"/>
      <c r="BK97" s="76"/>
      <c r="BL97" s="76"/>
      <c r="BM97" s="76"/>
      <c r="BN97" s="76"/>
      <c r="BO97" s="76"/>
      <c r="BP97" s="76"/>
      <c r="BQ97" s="76"/>
      <c r="BR97" s="76"/>
      <c r="BS97" s="76"/>
      <c r="BT97" s="76"/>
      <c r="BU97" s="76"/>
      <c r="BV97" s="76"/>
      <c r="BW97" s="76"/>
      <c r="BX97" s="76"/>
      <c r="BY97" s="76"/>
      <c r="BZ97" s="76"/>
      <c r="CA97" s="27"/>
      <c r="CB97" s="39" t="str">
        <f t="shared" si="14"/>
        <v>Riadok bude skrytý.</v>
      </c>
      <c r="CC97" s="33" t="s">
        <v>78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">
      <c r="A98" s="11"/>
      <c r="B98" s="76"/>
      <c r="C98" s="76"/>
      <c r="D98" s="76"/>
      <c r="E98" s="76"/>
      <c r="F98" s="76"/>
      <c r="G98" s="76"/>
      <c r="H98" s="76"/>
      <c r="I98" s="76"/>
      <c r="J98" s="76"/>
      <c r="K98" s="76"/>
      <c r="L98" s="76"/>
      <c r="M98" s="76"/>
      <c r="N98" s="76"/>
      <c r="O98" s="76"/>
      <c r="P98" s="76"/>
      <c r="Q98" s="76"/>
      <c r="R98" s="76"/>
      <c r="S98" s="76"/>
      <c r="T98" s="76"/>
      <c r="U98" s="76"/>
      <c r="V98" s="76"/>
      <c r="W98" s="76"/>
      <c r="X98" s="76"/>
      <c r="Y98" s="76"/>
      <c r="Z98" s="76"/>
      <c r="AA98" s="76"/>
      <c r="AB98" s="76"/>
      <c r="AC98" s="76"/>
      <c r="AD98" s="76"/>
      <c r="AE98" s="76"/>
      <c r="AF98" s="76"/>
      <c r="AG98" s="76"/>
      <c r="AH98" s="76"/>
      <c r="AI98" s="76"/>
      <c r="AJ98" s="76"/>
      <c r="AK98" s="76"/>
      <c r="AL98" s="76"/>
      <c r="AM98" s="76"/>
      <c r="AN98" s="76"/>
      <c r="AO98" s="76"/>
      <c r="AP98" s="76"/>
      <c r="AQ98" s="76"/>
      <c r="AR98" s="76"/>
      <c r="AS98" s="76"/>
      <c r="AT98" s="76"/>
      <c r="AU98" s="76"/>
      <c r="AV98" s="76"/>
      <c r="AW98" s="76"/>
      <c r="AX98" s="76"/>
      <c r="AY98" s="76"/>
      <c r="AZ98" s="76"/>
      <c r="BA98" s="76"/>
      <c r="BB98" s="76"/>
      <c r="BC98" s="76"/>
      <c r="BD98" s="76"/>
      <c r="BE98" s="76"/>
      <c r="BF98" s="76"/>
      <c r="BG98" s="76"/>
      <c r="BH98" s="76"/>
      <c r="BI98" s="76"/>
      <c r="BJ98" s="76"/>
      <c r="BK98" s="76"/>
      <c r="BL98" s="76"/>
      <c r="BM98" s="76"/>
      <c r="BN98" s="76"/>
      <c r="BO98" s="76"/>
      <c r="BP98" s="76"/>
      <c r="BQ98" s="76"/>
      <c r="BR98" s="76"/>
      <c r="BS98" s="76"/>
      <c r="BT98" s="76"/>
      <c r="BU98" s="76"/>
      <c r="BV98" s="76"/>
      <c r="BW98" s="76"/>
      <c r="BX98" s="76"/>
      <c r="BY98" s="76"/>
      <c r="BZ98" s="76"/>
      <c r="CA98" s="27"/>
      <c r="CB98" s="39" t="str">
        <f t="shared" si="14"/>
        <v>Riadok bude skrytý.</v>
      </c>
      <c r="CC98" s="33" t="s">
        <v>78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">
      <c r="A99" s="11"/>
      <c r="B99" s="76"/>
      <c r="C99" s="76"/>
      <c r="D99" s="76"/>
      <c r="E99" s="76"/>
      <c r="F99" s="76"/>
      <c r="G99" s="76"/>
      <c r="H99" s="76"/>
      <c r="I99" s="76"/>
      <c r="J99" s="76"/>
      <c r="K99" s="76"/>
      <c r="L99" s="76"/>
      <c r="M99" s="76"/>
      <c r="N99" s="76"/>
      <c r="O99" s="76"/>
      <c r="P99" s="76"/>
      <c r="Q99" s="76"/>
      <c r="R99" s="76"/>
      <c r="S99" s="76"/>
      <c r="T99" s="76"/>
      <c r="U99" s="76"/>
      <c r="V99" s="76"/>
      <c r="W99" s="76"/>
      <c r="X99" s="76"/>
      <c r="Y99" s="76"/>
      <c r="Z99" s="76"/>
      <c r="AA99" s="76"/>
      <c r="AB99" s="76"/>
      <c r="AC99" s="76"/>
      <c r="AD99" s="76"/>
      <c r="AE99" s="76"/>
      <c r="AF99" s="76"/>
      <c r="AG99" s="76"/>
      <c r="AH99" s="76"/>
      <c r="AI99" s="76"/>
      <c r="AJ99" s="76"/>
      <c r="AK99" s="76"/>
      <c r="AL99" s="76"/>
      <c r="AM99" s="76"/>
      <c r="AN99" s="76"/>
      <c r="AO99" s="76"/>
      <c r="AP99" s="76"/>
      <c r="AQ99" s="76"/>
      <c r="AR99" s="76"/>
      <c r="AS99" s="76"/>
      <c r="AT99" s="76"/>
      <c r="AU99" s="76"/>
      <c r="AV99" s="76"/>
      <c r="AW99" s="76"/>
      <c r="AX99" s="76"/>
      <c r="AY99" s="76"/>
      <c r="AZ99" s="76"/>
      <c r="BA99" s="76"/>
      <c r="BB99" s="76"/>
      <c r="BC99" s="76"/>
      <c r="BD99" s="76"/>
      <c r="BE99" s="76"/>
      <c r="BF99" s="76"/>
      <c r="BG99" s="76"/>
      <c r="BH99" s="76"/>
      <c r="BI99" s="76"/>
      <c r="BJ99" s="76"/>
      <c r="BK99" s="76"/>
      <c r="BL99" s="76"/>
      <c r="BM99" s="76"/>
      <c r="BN99" s="76"/>
      <c r="BO99" s="76"/>
      <c r="BP99" s="76"/>
      <c r="BQ99" s="76"/>
      <c r="BR99" s="76"/>
      <c r="BS99" s="76"/>
      <c r="BT99" s="76"/>
      <c r="BU99" s="76"/>
      <c r="BV99" s="76"/>
      <c r="BW99" s="76"/>
      <c r="BX99" s="76"/>
      <c r="BY99" s="76"/>
      <c r="BZ99" s="76"/>
      <c r="CA99" s="27"/>
      <c r="CB99" s="39" t="str">
        <f t="shared" si="14"/>
        <v>Riadok bude skrytý.</v>
      </c>
      <c r="CC99" s="33" t="s">
        <v>78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">
      <c r="A100" s="11"/>
      <c r="B100" s="76"/>
      <c r="C100" s="76"/>
      <c r="D100" s="76"/>
      <c r="E100" s="76"/>
      <c r="F100" s="76"/>
      <c r="G100" s="76"/>
      <c r="H100" s="76"/>
      <c r="I100" s="76"/>
      <c r="J100" s="76"/>
      <c r="K100" s="76"/>
      <c r="L100" s="76"/>
      <c r="M100" s="76"/>
      <c r="N100" s="76"/>
      <c r="O100" s="76"/>
      <c r="P100" s="76"/>
      <c r="Q100" s="76"/>
      <c r="R100" s="76"/>
      <c r="S100" s="76"/>
      <c r="T100" s="76"/>
      <c r="U100" s="76"/>
      <c r="V100" s="76"/>
      <c r="W100" s="76"/>
      <c r="X100" s="76"/>
      <c r="Y100" s="76"/>
      <c r="Z100" s="76"/>
      <c r="AA100" s="76"/>
      <c r="AB100" s="76"/>
      <c r="AC100" s="76"/>
      <c r="AD100" s="76"/>
      <c r="AE100" s="76"/>
      <c r="AF100" s="76"/>
      <c r="AG100" s="76"/>
      <c r="AH100" s="76"/>
      <c r="AI100" s="76"/>
      <c r="AJ100" s="76"/>
      <c r="AK100" s="76"/>
      <c r="AL100" s="76"/>
      <c r="AM100" s="76"/>
      <c r="AN100" s="76"/>
      <c r="AO100" s="76"/>
      <c r="AP100" s="76"/>
      <c r="AQ100" s="76"/>
      <c r="AR100" s="76"/>
      <c r="AS100" s="76"/>
      <c r="AT100" s="76"/>
      <c r="AU100" s="76"/>
      <c r="AV100" s="76"/>
      <c r="AW100" s="76"/>
      <c r="AX100" s="76"/>
      <c r="AY100" s="76"/>
      <c r="AZ100" s="76"/>
      <c r="BA100" s="76"/>
      <c r="BB100" s="76"/>
      <c r="BC100" s="76"/>
      <c r="BD100" s="76"/>
      <c r="BE100" s="76"/>
      <c r="BF100" s="76"/>
      <c r="BG100" s="76"/>
      <c r="BH100" s="76"/>
      <c r="BI100" s="76"/>
      <c r="BJ100" s="76"/>
      <c r="BK100" s="76"/>
      <c r="BL100" s="76"/>
      <c r="BM100" s="76"/>
      <c r="BN100" s="76"/>
      <c r="BO100" s="76"/>
      <c r="BP100" s="76"/>
      <c r="BQ100" s="76"/>
      <c r="BR100" s="76"/>
      <c r="BS100" s="76"/>
      <c r="BT100" s="76"/>
      <c r="BU100" s="76"/>
      <c r="BV100" s="76"/>
      <c r="BW100" s="76"/>
      <c r="BX100" s="76"/>
      <c r="BY100" s="76"/>
      <c r="BZ100" s="76"/>
      <c r="CA100" s="27"/>
      <c r="CB100" s="39" t="str">
        <f t="shared" si="14"/>
        <v>Riadok bude skrytý.</v>
      </c>
      <c r="CC100" s="33" t="s">
        <v>78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">
      <c r="A101" s="11"/>
      <c r="B101" s="76"/>
      <c r="C101" s="76"/>
      <c r="D101" s="76"/>
      <c r="E101" s="76"/>
      <c r="F101" s="76"/>
      <c r="G101" s="76"/>
      <c r="H101" s="76"/>
      <c r="I101" s="76"/>
      <c r="J101" s="76"/>
      <c r="K101" s="76"/>
      <c r="L101" s="76"/>
      <c r="M101" s="76"/>
      <c r="N101" s="76"/>
      <c r="O101" s="76"/>
      <c r="P101" s="76"/>
      <c r="Q101" s="76"/>
      <c r="R101" s="76"/>
      <c r="S101" s="76"/>
      <c r="T101" s="76"/>
      <c r="U101" s="76"/>
      <c r="V101" s="76"/>
      <c r="W101" s="76"/>
      <c r="X101" s="76"/>
      <c r="Y101" s="76"/>
      <c r="Z101" s="76"/>
      <c r="AA101" s="76"/>
      <c r="AB101" s="76"/>
      <c r="AC101" s="76"/>
      <c r="AD101" s="76"/>
      <c r="AE101" s="76"/>
      <c r="AF101" s="76"/>
      <c r="AG101" s="76"/>
      <c r="AH101" s="76"/>
      <c r="AI101" s="76"/>
      <c r="AJ101" s="76"/>
      <c r="AK101" s="76"/>
      <c r="AL101" s="76"/>
      <c r="AM101" s="76"/>
      <c r="AN101" s="76"/>
      <c r="AO101" s="76"/>
      <c r="AP101" s="76"/>
      <c r="AQ101" s="76"/>
      <c r="AR101" s="76"/>
      <c r="AS101" s="76"/>
      <c r="AT101" s="76"/>
      <c r="AU101" s="76"/>
      <c r="AV101" s="76"/>
      <c r="AW101" s="76"/>
      <c r="AX101" s="76"/>
      <c r="AY101" s="76"/>
      <c r="AZ101" s="76"/>
      <c r="BA101" s="76"/>
      <c r="BB101" s="76"/>
      <c r="BC101" s="76"/>
      <c r="BD101" s="76"/>
      <c r="BE101" s="76"/>
      <c r="BF101" s="76"/>
      <c r="BG101" s="76"/>
      <c r="BH101" s="76"/>
      <c r="BI101" s="76"/>
      <c r="BJ101" s="76"/>
      <c r="BK101" s="76"/>
      <c r="BL101" s="76"/>
      <c r="BM101" s="76"/>
      <c r="BN101" s="76"/>
      <c r="BO101" s="76"/>
      <c r="BP101" s="76"/>
      <c r="BQ101" s="76"/>
      <c r="BR101" s="76"/>
      <c r="BS101" s="76"/>
      <c r="BT101" s="76"/>
      <c r="BU101" s="76"/>
      <c r="BV101" s="76"/>
      <c r="BW101" s="76"/>
      <c r="BX101" s="76"/>
      <c r="BY101" s="76"/>
      <c r="BZ101" s="76"/>
      <c r="CA101" s="27"/>
      <c r="CB101" s="39" t="str">
        <f t="shared" si="14"/>
        <v>Riadok bude skrytý.</v>
      </c>
      <c r="CC101" s="33" t="s">
        <v>78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">
      <c r="A102" s="11"/>
      <c r="B102" s="76"/>
      <c r="C102" s="76"/>
      <c r="D102" s="76"/>
      <c r="E102" s="76"/>
      <c r="F102" s="76"/>
      <c r="G102" s="76"/>
      <c r="H102" s="76"/>
      <c r="I102" s="76"/>
      <c r="J102" s="76"/>
      <c r="K102" s="76"/>
      <c r="L102" s="76"/>
      <c r="M102" s="76"/>
      <c r="N102" s="76"/>
      <c r="O102" s="76"/>
      <c r="P102" s="76"/>
      <c r="Q102" s="76"/>
      <c r="R102" s="76"/>
      <c r="S102" s="76"/>
      <c r="T102" s="76"/>
      <c r="U102" s="76"/>
      <c r="V102" s="76"/>
      <c r="W102" s="76"/>
      <c r="X102" s="76"/>
      <c r="Y102" s="76"/>
      <c r="Z102" s="76"/>
      <c r="AA102" s="76"/>
      <c r="AB102" s="76"/>
      <c r="AC102" s="76"/>
      <c r="AD102" s="76"/>
      <c r="AE102" s="76"/>
      <c r="AF102" s="76"/>
      <c r="AG102" s="76"/>
      <c r="AH102" s="76"/>
      <c r="AI102" s="76"/>
      <c r="AJ102" s="76"/>
      <c r="AK102" s="76"/>
      <c r="AL102" s="76"/>
      <c r="AM102" s="76"/>
      <c r="AN102" s="76"/>
      <c r="AO102" s="76"/>
      <c r="AP102" s="76"/>
      <c r="AQ102" s="76"/>
      <c r="AR102" s="76"/>
      <c r="AS102" s="76"/>
      <c r="AT102" s="76"/>
      <c r="AU102" s="76"/>
      <c r="AV102" s="76"/>
      <c r="AW102" s="76"/>
      <c r="AX102" s="76"/>
      <c r="AY102" s="76"/>
      <c r="AZ102" s="76"/>
      <c r="BA102" s="76"/>
      <c r="BB102" s="76"/>
      <c r="BC102" s="76"/>
      <c r="BD102" s="76"/>
      <c r="BE102" s="76"/>
      <c r="BF102" s="76"/>
      <c r="BG102" s="76"/>
      <c r="BH102" s="76"/>
      <c r="BI102" s="76"/>
      <c r="BJ102" s="76"/>
      <c r="BK102" s="76"/>
      <c r="BL102" s="76"/>
      <c r="BM102" s="76"/>
      <c r="BN102" s="76"/>
      <c r="BO102" s="76"/>
      <c r="BP102" s="76"/>
      <c r="BQ102" s="76"/>
      <c r="BR102" s="76"/>
      <c r="BS102" s="76"/>
      <c r="BT102" s="76"/>
      <c r="BU102" s="76"/>
      <c r="BV102" s="76"/>
      <c r="BW102" s="76"/>
      <c r="BX102" s="76"/>
      <c r="BY102" s="76"/>
      <c r="BZ102" s="76"/>
      <c r="CA102" s="27"/>
      <c r="CB102" s="39" t="str">
        <f t="shared" si="14"/>
        <v>Riadok bude skrytý.</v>
      </c>
      <c r="CC102" s="33" t="s">
        <v>78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">
      <c r="A103" s="11"/>
      <c r="B103" s="76"/>
      <c r="C103" s="76"/>
      <c r="D103" s="76"/>
      <c r="E103" s="76"/>
      <c r="F103" s="76"/>
      <c r="G103" s="76"/>
      <c r="H103" s="76"/>
      <c r="I103" s="76"/>
      <c r="J103" s="76"/>
      <c r="K103" s="76"/>
      <c r="L103" s="76"/>
      <c r="M103" s="76"/>
      <c r="N103" s="76"/>
      <c r="O103" s="76"/>
      <c r="P103" s="76"/>
      <c r="Q103" s="76"/>
      <c r="R103" s="76"/>
      <c r="S103" s="76"/>
      <c r="T103" s="76"/>
      <c r="U103" s="76"/>
      <c r="V103" s="76"/>
      <c r="W103" s="76"/>
      <c r="X103" s="76"/>
      <c r="Y103" s="76"/>
      <c r="Z103" s="76"/>
      <c r="AA103" s="76"/>
      <c r="AB103" s="76"/>
      <c r="AC103" s="76"/>
      <c r="AD103" s="76"/>
      <c r="AE103" s="76"/>
      <c r="AF103" s="76"/>
      <c r="AG103" s="76"/>
      <c r="AH103" s="76"/>
      <c r="AI103" s="76"/>
      <c r="AJ103" s="76"/>
      <c r="AK103" s="76"/>
      <c r="AL103" s="76"/>
      <c r="AM103" s="76"/>
      <c r="AN103" s="76"/>
      <c r="AO103" s="76"/>
      <c r="AP103" s="76"/>
      <c r="AQ103" s="76"/>
      <c r="AR103" s="76"/>
      <c r="AS103" s="76"/>
      <c r="AT103" s="76"/>
      <c r="AU103" s="76"/>
      <c r="AV103" s="76"/>
      <c r="AW103" s="76"/>
      <c r="AX103" s="76"/>
      <c r="AY103" s="76"/>
      <c r="AZ103" s="76"/>
      <c r="BA103" s="76"/>
      <c r="BB103" s="76"/>
      <c r="BC103" s="76"/>
      <c r="BD103" s="76"/>
      <c r="BE103" s="76"/>
      <c r="BF103" s="76"/>
      <c r="BG103" s="76"/>
      <c r="BH103" s="76"/>
      <c r="BI103" s="76"/>
      <c r="BJ103" s="76"/>
      <c r="BK103" s="76"/>
      <c r="BL103" s="76"/>
      <c r="BM103" s="76"/>
      <c r="BN103" s="76"/>
      <c r="BO103" s="76"/>
      <c r="BP103" s="76"/>
      <c r="BQ103" s="76"/>
      <c r="BR103" s="76"/>
      <c r="BS103" s="76"/>
      <c r="BT103" s="76"/>
      <c r="BU103" s="76"/>
      <c r="BV103" s="76"/>
      <c r="BW103" s="76"/>
      <c r="BX103" s="76"/>
      <c r="BY103" s="76"/>
      <c r="BZ103" s="76"/>
      <c r="CA103" s="27"/>
      <c r="CB103" s="39" t="str">
        <f t="shared" si="14"/>
        <v>Riadok bude skrytý.</v>
      </c>
      <c r="CC103" s="33" t="s">
        <v>78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">
      <c r="A104" s="11"/>
      <c r="B104" s="76"/>
      <c r="C104" s="76"/>
      <c r="D104" s="76"/>
      <c r="E104" s="76"/>
      <c r="F104" s="76"/>
      <c r="G104" s="76"/>
      <c r="H104" s="76"/>
      <c r="I104" s="76"/>
      <c r="J104" s="76"/>
      <c r="K104" s="76"/>
      <c r="L104" s="76"/>
      <c r="M104" s="76"/>
      <c r="N104" s="76"/>
      <c r="O104" s="76"/>
      <c r="P104" s="76"/>
      <c r="Q104" s="76"/>
      <c r="R104" s="76"/>
      <c r="S104" s="76"/>
      <c r="T104" s="76"/>
      <c r="U104" s="76"/>
      <c r="V104" s="76"/>
      <c r="W104" s="76"/>
      <c r="X104" s="76"/>
      <c r="Y104" s="76"/>
      <c r="Z104" s="76"/>
      <c r="AA104" s="76"/>
      <c r="AB104" s="76"/>
      <c r="AC104" s="76"/>
      <c r="AD104" s="76"/>
      <c r="AE104" s="76"/>
      <c r="AF104" s="76"/>
      <c r="AG104" s="76"/>
      <c r="AH104" s="76"/>
      <c r="AI104" s="76"/>
      <c r="AJ104" s="76"/>
      <c r="AK104" s="76"/>
      <c r="AL104" s="76"/>
      <c r="AM104" s="76"/>
      <c r="AN104" s="76"/>
      <c r="AO104" s="76"/>
      <c r="AP104" s="76"/>
      <c r="AQ104" s="76"/>
      <c r="AR104" s="76"/>
      <c r="AS104" s="76"/>
      <c r="AT104" s="76"/>
      <c r="AU104" s="76"/>
      <c r="AV104" s="76"/>
      <c r="AW104" s="76"/>
      <c r="AX104" s="76"/>
      <c r="AY104" s="76"/>
      <c r="AZ104" s="76"/>
      <c r="BA104" s="76"/>
      <c r="BB104" s="76"/>
      <c r="BC104" s="76"/>
      <c r="BD104" s="76"/>
      <c r="BE104" s="76"/>
      <c r="BF104" s="76"/>
      <c r="BG104" s="76"/>
      <c r="BH104" s="76"/>
      <c r="BI104" s="76"/>
      <c r="BJ104" s="76"/>
      <c r="BK104" s="76"/>
      <c r="BL104" s="76"/>
      <c r="BM104" s="76"/>
      <c r="BN104" s="76"/>
      <c r="BO104" s="76"/>
      <c r="BP104" s="76"/>
      <c r="BQ104" s="76"/>
      <c r="BR104" s="76"/>
      <c r="BS104" s="76"/>
      <c r="BT104" s="76"/>
      <c r="BU104" s="76"/>
      <c r="BV104" s="76"/>
      <c r="BW104" s="76"/>
      <c r="BX104" s="76"/>
      <c r="BY104" s="76"/>
      <c r="BZ104" s="76"/>
      <c r="CA104" s="27"/>
      <c r="CB104" s="39" t="str">
        <f t="shared" si="14"/>
        <v>Riadok bude skrytý.</v>
      </c>
      <c r="CC104" s="33" t="s">
        <v>78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">
      <c r="A105" s="11"/>
      <c r="B105" s="76"/>
      <c r="C105" s="76"/>
      <c r="D105" s="76"/>
      <c r="E105" s="76"/>
      <c r="F105" s="76"/>
      <c r="G105" s="76"/>
      <c r="H105" s="76"/>
      <c r="I105" s="76"/>
      <c r="J105" s="76"/>
      <c r="K105" s="76"/>
      <c r="L105" s="76"/>
      <c r="M105" s="76"/>
      <c r="N105" s="76"/>
      <c r="O105" s="76"/>
      <c r="P105" s="76"/>
      <c r="Q105" s="76"/>
      <c r="R105" s="76"/>
      <c r="S105" s="76"/>
      <c r="T105" s="76"/>
      <c r="U105" s="76"/>
      <c r="V105" s="76"/>
      <c r="W105" s="76"/>
      <c r="X105" s="76"/>
      <c r="Y105" s="76"/>
      <c r="Z105" s="76"/>
      <c r="AA105" s="76"/>
      <c r="AB105" s="76"/>
      <c r="AC105" s="76"/>
      <c r="AD105" s="76"/>
      <c r="AE105" s="76"/>
      <c r="AF105" s="76"/>
      <c r="AG105" s="76"/>
      <c r="AH105" s="76"/>
      <c r="AI105" s="76"/>
      <c r="AJ105" s="76"/>
      <c r="AK105" s="76"/>
      <c r="AL105" s="76"/>
      <c r="AM105" s="76"/>
      <c r="AN105" s="76"/>
      <c r="AO105" s="76"/>
      <c r="AP105" s="76"/>
      <c r="AQ105" s="76"/>
      <c r="AR105" s="76"/>
      <c r="AS105" s="76"/>
      <c r="AT105" s="76"/>
      <c r="AU105" s="76"/>
      <c r="AV105" s="76"/>
      <c r="AW105" s="76"/>
      <c r="AX105" s="76"/>
      <c r="AY105" s="76"/>
      <c r="AZ105" s="76"/>
      <c r="BA105" s="76"/>
      <c r="BB105" s="76"/>
      <c r="BC105" s="76"/>
      <c r="BD105" s="76"/>
      <c r="BE105" s="76"/>
      <c r="BF105" s="76"/>
      <c r="BG105" s="76"/>
      <c r="BH105" s="76"/>
      <c r="BI105" s="76"/>
      <c r="BJ105" s="76"/>
      <c r="BK105" s="76"/>
      <c r="BL105" s="76"/>
      <c r="BM105" s="76"/>
      <c r="BN105" s="76"/>
      <c r="BO105" s="76"/>
      <c r="BP105" s="76"/>
      <c r="BQ105" s="76"/>
      <c r="BR105" s="76"/>
      <c r="BS105" s="76"/>
      <c r="BT105" s="76"/>
      <c r="BU105" s="76"/>
      <c r="BV105" s="76"/>
      <c r="BW105" s="76"/>
      <c r="BX105" s="76"/>
      <c r="BY105" s="76"/>
      <c r="BZ105" s="76"/>
      <c r="CA105" s="27"/>
      <c r="CB105" s="39" t="str">
        <f t="shared" si="14"/>
        <v>Riadok bude skrytý.</v>
      </c>
      <c r="CC105" s="33" t="s">
        <v>78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">
      <c r="A106" s="11"/>
      <c r="B106" s="76"/>
      <c r="C106" s="76"/>
      <c r="D106" s="76"/>
      <c r="E106" s="76"/>
      <c r="F106" s="76"/>
      <c r="G106" s="76"/>
      <c r="H106" s="76"/>
      <c r="I106" s="76"/>
      <c r="J106" s="76"/>
      <c r="K106" s="76"/>
      <c r="L106" s="76"/>
      <c r="M106" s="76"/>
      <c r="N106" s="76"/>
      <c r="O106" s="76"/>
      <c r="P106" s="76"/>
      <c r="Q106" s="76"/>
      <c r="R106" s="76"/>
      <c r="S106" s="76"/>
      <c r="T106" s="76"/>
      <c r="U106" s="76"/>
      <c r="V106" s="76"/>
      <c r="W106" s="76"/>
      <c r="X106" s="76"/>
      <c r="Y106" s="76"/>
      <c r="Z106" s="76"/>
      <c r="AA106" s="76"/>
      <c r="AB106" s="76"/>
      <c r="AC106" s="76"/>
      <c r="AD106" s="76"/>
      <c r="AE106" s="76"/>
      <c r="AF106" s="76"/>
      <c r="AG106" s="76"/>
      <c r="AH106" s="76"/>
      <c r="AI106" s="76"/>
      <c r="AJ106" s="76"/>
      <c r="AK106" s="76"/>
      <c r="AL106" s="76"/>
      <c r="AM106" s="76"/>
      <c r="AN106" s="76"/>
      <c r="AO106" s="76"/>
      <c r="AP106" s="76"/>
      <c r="AQ106" s="76"/>
      <c r="AR106" s="76"/>
      <c r="AS106" s="76"/>
      <c r="AT106" s="76"/>
      <c r="AU106" s="76"/>
      <c r="AV106" s="76"/>
      <c r="AW106" s="76"/>
      <c r="AX106" s="76"/>
      <c r="AY106" s="76"/>
      <c r="AZ106" s="76"/>
      <c r="BA106" s="76"/>
      <c r="BB106" s="76"/>
      <c r="BC106" s="76"/>
      <c r="BD106" s="76"/>
      <c r="BE106" s="76"/>
      <c r="BF106" s="76"/>
      <c r="BG106" s="76"/>
      <c r="BH106" s="76"/>
      <c r="BI106" s="76"/>
      <c r="BJ106" s="76"/>
      <c r="BK106" s="76"/>
      <c r="BL106" s="76"/>
      <c r="BM106" s="76"/>
      <c r="BN106" s="76"/>
      <c r="BO106" s="76"/>
      <c r="BP106" s="76"/>
      <c r="BQ106" s="76"/>
      <c r="BR106" s="76"/>
      <c r="BS106" s="76"/>
      <c r="BT106" s="76"/>
      <c r="BU106" s="76"/>
      <c r="BV106" s="76"/>
      <c r="BW106" s="76"/>
      <c r="BX106" s="76"/>
      <c r="BY106" s="76"/>
      <c r="BZ106" s="76"/>
      <c r="CA106" s="27"/>
      <c r="CB106" s="39" t="str">
        <f t="shared" si="14"/>
        <v>Riadok bude skrytý.</v>
      </c>
      <c r="CC106" s="33" t="s">
        <v>78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">
      <c r="A107" s="11"/>
      <c r="B107" s="322"/>
      <c r="C107" s="322"/>
      <c r="D107" s="322"/>
      <c r="E107" s="322"/>
      <c r="F107" s="322"/>
      <c r="G107" s="322"/>
      <c r="H107" s="322"/>
      <c r="I107" s="322"/>
      <c r="J107" s="322"/>
      <c r="K107" s="322"/>
      <c r="L107" s="322"/>
      <c r="M107" s="322"/>
      <c r="N107" s="322"/>
      <c r="O107" s="322"/>
      <c r="P107" s="322"/>
      <c r="Q107" s="322"/>
      <c r="R107" s="322"/>
      <c r="S107" s="322"/>
      <c r="T107" s="322"/>
      <c r="U107" s="322"/>
      <c r="V107" s="322"/>
      <c r="W107" s="322"/>
      <c r="X107" s="322"/>
      <c r="Y107" s="322"/>
      <c r="Z107" s="322"/>
      <c r="AA107" s="322"/>
      <c r="AB107" s="322"/>
      <c r="AC107" s="322"/>
      <c r="AD107" s="322"/>
      <c r="AE107" s="322"/>
      <c r="AF107" s="322"/>
      <c r="AG107" s="322"/>
      <c r="AH107" s="322"/>
      <c r="AI107" s="322"/>
      <c r="AJ107" s="322"/>
      <c r="AK107" s="322"/>
      <c r="AL107" s="322"/>
      <c r="AM107" s="322"/>
      <c r="AN107" s="322"/>
      <c r="AO107" s="322"/>
      <c r="AP107" s="322"/>
      <c r="AQ107" s="322"/>
      <c r="AR107" s="322"/>
      <c r="AS107" s="322"/>
      <c r="AT107" s="322"/>
      <c r="AU107" s="322"/>
      <c r="AV107" s="322"/>
      <c r="AW107" s="322"/>
      <c r="AX107" s="322"/>
      <c r="AY107" s="322"/>
      <c r="AZ107" s="322"/>
      <c r="BA107" s="322"/>
      <c r="BB107" s="322"/>
      <c r="BC107" s="322"/>
      <c r="BD107" s="322"/>
      <c r="BE107" s="322"/>
      <c r="BF107" s="322"/>
      <c r="BG107" s="322"/>
      <c r="BH107" s="322"/>
      <c r="BI107" s="322"/>
      <c r="BJ107" s="322"/>
      <c r="BK107" s="322"/>
      <c r="BL107" s="322"/>
      <c r="BM107" s="322"/>
      <c r="BN107" s="322"/>
      <c r="BO107" s="322"/>
      <c r="BP107" s="322"/>
      <c r="BQ107" s="322"/>
      <c r="BR107" s="322"/>
      <c r="BS107" s="322"/>
      <c r="BT107" s="322"/>
      <c r="BU107" s="322"/>
      <c r="BV107" s="322"/>
      <c r="BW107" s="322"/>
      <c r="BX107" s="322"/>
      <c r="BY107" s="322"/>
      <c r="BZ107" s="322"/>
      <c r="CA107" s="31"/>
      <c r="CB107" s="39" t="str">
        <f t="shared" si="14"/>
        <v>Riadok bude skrytý.</v>
      </c>
      <c r="CC107" s="33" t="s">
        <v>78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">
      <c r="A108" s="11"/>
      <c r="B108" s="2" t="s">
        <v>173</v>
      </c>
      <c r="CA108" s="26" t="s">
        <v>69</v>
      </c>
      <c r="CB108" s="39" t="str">
        <f t="shared" si="14"/>
        <v>Riadok bude skrytý.</v>
      </c>
      <c r="CC108" s="33" t="s">
        <v>78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">
      <c r="A109" s="11"/>
      <c r="B109" s="322"/>
      <c r="C109" s="322"/>
      <c r="D109" s="322"/>
      <c r="E109" s="322"/>
      <c r="F109" s="322"/>
      <c r="G109" s="322"/>
      <c r="H109" s="322"/>
      <c r="I109" s="322"/>
      <c r="J109" s="322"/>
      <c r="K109" s="322"/>
      <c r="L109" s="322"/>
      <c r="M109" s="322"/>
      <c r="N109" s="322"/>
      <c r="O109" s="322"/>
      <c r="P109" s="322"/>
      <c r="Q109" s="322"/>
      <c r="R109" s="322"/>
      <c r="S109" s="322"/>
      <c r="T109" s="322"/>
      <c r="U109" s="322"/>
      <c r="V109" s="322"/>
      <c r="W109" s="322"/>
      <c r="X109" s="322"/>
      <c r="Y109" s="322"/>
      <c r="Z109" s="322"/>
      <c r="AA109" s="322"/>
      <c r="AB109" s="322"/>
      <c r="AC109" s="322"/>
      <c r="AD109" s="322"/>
      <c r="AE109" s="322"/>
      <c r="AF109" s="322"/>
      <c r="AG109" s="322"/>
      <c r="AH109" s="322"/>
      <c r="AI109" s="322"/>
      <c r="AJ109" s="322"/>
      <c r="AK109" s="322"/>
      <c r="AL109" s="322"/>
      <c r="AM109" s="322"/>
      <c r="AN109" s="322"/>
      <c r="AO109" s="322"/>
      <c r="AP109" s="322"/>
      <c r="AQ109" s="322"/>
      <c r="AR109" s="322"/>
      <c r="AS109" s="322"/>
      <c r="AT109" s="322"/>
      <c r="AU109" s="322"/>
      <c r="AV109" s="322"/>
      <c r="AW109" s="322"/>
      <c r="AX109" s="322"/>
      <c r="AY109" s="322"/>
      <c r="AZ109" s="322"/>
      <c r="BA109" s="322"/>
      <c r="BB109" s="322"/>
      <c r="BC109" s="322"/>
      <c r="BD109" s="322"/>
      <c r="BE109" s="322"/>
      <c r="BF109" s="322"/>
      <c r="BG109" s="322"/>
      <c r="BH109" s="322"/>
      <c r="BI109" s="322"/>
      <c r="BJ109" s="322"/>
      <c r="BK109" s="322"/>
      <c r="BL109" s="322"/>
      <c r="BM109" s="322"/>
      <c r="BN109" s="322"/>
      <c r="BO109" s="322"/>
      <c r="BP109" s="322"/>
      <c r="BQ109" s="322"/>
      <c r="BR109" s="322"/>
      <c r="BS109" s="322"/>
      <c r="BT109" s="322"/>
      <c r="BU109" s="322"/>
      <c r="BV109" s="322"/>
      <c r="BW109" s="322"/>
      <c r="BX109" s="322"/>
      <c r="BY109" s="322"/>
      <c r="BZ109" s="322"/>
      <c r="CA109" s="31"/>
      <c r="CB109" s="39" t="str">
        <f t="shared" si="14"/>
        <v>Riadok bude skrytý.</v>
      </c>
      <c r="CC109" s="33" t="s">
        <v>78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">
      <c r="A110" s="11"/>
      <c r="B110" s="274" t="s">
        <v>74</v>
      </c>
      <c r="C110" s="275"/>
      <c r="D110" s="275"/>
      <c r="E110" s="275"/>
      <c r="F110" s="275"/>
      <c r="G110" s="275"/>
      <c r="H110" s="275"/>
      <c r="I110" s="275"/>
      <c r="J110" s="275"/>
      <c r="K110" s="275"/>
      <c r="L110" s="275"/>
      <c r="M110" s="275"/>
      <c r="N110" s="275"/>
      <c r="O110" s="275"/>
      <c r="P110" s="275"/>
      <c r="Q110" s="275"/>
      <c r="R110" s="275"/>
      <c r="S110" s="275"/>
      <c r="T110" s="275"/>
      <c r="U110" s="275"/>
      <c r="V110" s="275"/>
      <c r="W110" s="275"/>
      <c r="X110" s="275"/>
      <c r="Y110" s="275"/>
      <c r="Z110" s="275"/>
      <c r="AA110" s="275"/>
      <c r="AB110" s="275"/>
      <c r="AC110" s="275"/>
      <c r="AD110" s="275"/>
      <c r="AE110" s="275"/>
      <c r="AF110" s="275"/>
      <c r="AG110" s="275"/>
      <c r="AH110" s="275"/>
      <c r="AI110" s="275"/>
      <c r="AJ110" s="275"/>
      <c r="AK110" s="275"/>
      <c r="AL110" s="275"/>
      <c r="AM110" s="275"/>
      <c r="AN110" s="275"/>
      <c r="AO110" s="275"/>
      <c r="AP110" s="275"/>
      <c r="AQ110" s="275"/>
      <c r="AR110" s="275"/>
      <c r="AS110" s="275"/>
      <c r="AT110" s="276"/>
      <c r="AU110" s="268" t="s">
        <v>11</v>
      </c>
      <c r="AV110" s="269"/>
      <c r="AW110" s="269"/>
      <c r="AX110" s="269"/>
      <c r="AY110" s="269"/>
      <c r="AZ110" s="269"/>
      <c r="BA110" s="269"/>
      <c r="BB110" s="269"/>
      <c r="BC110" s="269"/>
      <c r="BD110" s="269"/>
      <c r="BE110" s="270"/>
      <c r="BF110" s="268" t="s">
        <v>12</v>
      </c>
      <c r="BG110" s="269"/>
      <c r="BH110" s="269"/>
      <c r="BI110" s="269"/>
      <c r="BJ110" s="269"/>
      <c r="BK110" s="269"/>
      <c r="BL110" s="269"/>
      <c r="BM110" s="269"/>
      <c r="BN110" s="269"/>
      <c r="BO110" s="269"/>
      <c r="BP110" s="270"/>
      <c r="BQ110" s="268" t="s">
        <v>55</v>
      </c>
      <c r="BR110" s="269"/>
      <c r="BS110" s="269"/>
      <c r="BT110" s="269"/>
      <c r="BU110" s="269"/>
      <c r="BV110" s="269"/>
      <c r="BW110" s="269"/>
      <c r="BX110" s="269"/>
      <c r="BY110" s="269"/>
      <c r="BZ110" s="270"/>
      <c r="CA110" s="26" t="s">
        <v>69</v>
      </c>
      <c r="CB110" s="39" t="str">
        <f t="shared" si="14"/>
        <v>Riadok bude skrytý.</v>
      </c>
      <c r="CC110" s="33" t="s">
        <v>78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">
      <c r="A111" s="11"/>
      <c r="B111" s="277"/>
      <c r="C111" s="278"/>
      <c r="D111" s="278"/>
      <c r="E111" s="278"/>
      <c r="F111" s="278"/>
      <c r="G111" s="278"/>
      <c r="H111" s="278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  <c r="AJ111" s="278"/>
      <c r="AK111" s="278"/>
      <c r="AL111" s="278"/>
      <c r="AM111" s="278"/>
      <c r="AN111" s="278"/>
      <c r="AO111" s="278"/>
      <c r="AP111" s="278"/>
      <c r="AQ111" s="278"/>
      <c r="AR111" s="278"/>
      <c r="AS111" s="278"/>
      <c r="AT111" s="279"/>
      <c r="AU111" s="271"/>
      <c r="AV111" s="272"/>
      <c r="AW111" s="272"/>
      <c r="AX111" s="272"/>
      <c r="AY111" s="272"/>
      <c r="AZ111" s="272"/>
      <c r="BA111" s="272"/>
      <c r="BB111" s="272"/>
      <c r="BC111" s="272"/>
      <c r="BD111" s="272"/>
      <c r="BE111" s="273"/>
      <c r="BF111" s="271"/>
      <c r="BG111" s="272"/>
      <c r="BH111" s="272"/>
      <c r="BI111" s="272"/>
      <c r="BJ111" s="272"/>
      <c r="BK111" s="272"/>
      <c r="BL111" s="272"/>
      <c r="BM111" s="272"/>
      <c r="BN111" s="272"/>
      <c r="BO111" s="272"/>
      <c r="BP111" s="273"/>
      <c r="BQ111" s="271"/>
      <c r="BR111" s="272"/>
      <c r="BS111" s="272"/>
      <c r="BT111" s="272"/>
      <c r="BU111" s="272"/>
      <c r="BV111" s="272"/>
      <c r="BW111" s="272"/>
      <c r="BX111" s="272"/>
      <c r="BY111" s="272"/>
      <c r="BZ111" s="273"/>
      <c r="CA111" s="25"/>
      <c r="CB111" s="39" t="str">
        <f t="shared" si="14"/>
        <v>Riadok bude skrytý.</v>
      </c>
      <c r="CC111" s="33" t="s">
        <v>78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">
      <c r="A112" s="11"/>
      <c r="B112" s="256"/>
      <c r="C112" s="257"/>
      <c r="D112" s="257"/>
      <c r="E112" s="257"/>
      <c r="F112" s="257"/>
      <c r="G112" s="257"/>
      <c r="H112" s="257"/>
      <c r="I112" s="257"/>
      <c r="J112" s="257"/>
      <c r="K112" s="257"/>
      <c r="L112" s="257"/>
      <c r="M112" s="257"/>
      <c r="N112" s="257"/>
      <c r="O112" s="257"/>
      <c r="P112" s="257"/>
      <c r="Q112" s="257"/>
      <c r="R112" s="257"/>
      <c r="S112" s="257"/>
      <c r="T112" s="257"/>
      <c r="U112" s="257"/>
      <c r="V112" s="257"/>
      <c r="W112" s="257"/>
      <c r="X112" s="257"/>
      <c r="Y112" s="257"/>
      <c r="Z112" s="257"/>
      <c r="AA112" s="257"/>
      <c r="AB112" s="257"/>
      <c r="AC112" s="257"/>
      <c r="AD112" s="257"/>
      <c r="AE112" s="257"/>
      <c r="AF112" s="257"/>
      <c r="AG112" s="257"/>
      <c r="AH112" s="257"/>
      <c r="AI112" s="257"/>
      <c r="AJ112" s="257"/>
      <c r="AK112" s="257"/>
      <c r="AL112" s="257"/>
      <c r="AM112" s="257"/>
      <c r="AN112" s="257"/>
      <c r="AO112" s="257"/>
      <c r="AP112" s="257"/>
      <c r="AQ112" s="257"/>
      <c r="AR112" s="257"/>
      <c r="AS112" s="257"/>
      <c r="AT112" s="258"/>
      <c r="AU112" s="113"/>
      <c r="AV112" s="114"/>
      <c r="AW112" s="114"/>
      <c r="AX112" s="114"/>
      <c r="AY112" s="114"/>
      <c r="AZ112" s="114"/>
      <c r="BA112" s="114"/>
      <c r="BB112" s="114"/>
      <c r="BC112" s="114"/>
      <c r="BD112" s="114"/>
      <c r="BE112" s="115"/>
      <c r="BF112" s="113"/>
      <c r="BG112" s="114"/>
      <c r="BH112" s="114"/>
      <c r="BI112" s="114"/>
      <c r="BJ112" s="114"/>
      <c r="BK112" s="114"/>
      <c r="BL112" s="114"/>
      <c r="BM112" s="114"/>
      <c r="BN112" s="114"/>
      <c r="BO112" s="114"/>
      <c r="BP112" s="115"/>
      <c r="BQ112" s="262"/>
      <c r="BR112" s="263"/>
      <c r="BS112" s="263"/>
      <c r="BT112" s="263"/>
      <c r="BU112" s="263"/>
      <c r="BV112" s="263"/>
      <c r="BW112" s="263"/>
      <c r="BX112" s="263"/>
      <c r="BY112" s="263"/>
      <c r="BZ112" s="264"/>
      <c r="CA112" s="25"/>
      <c r="CB112" s="39" t="str">
        <f t="shared" si="14"/>
        <v>Riadok bude skrytý.</v>
      </c>
      <c r="CC112" s="33" t="s">
        <v>78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">
      <c r="A113" s="11"/>
      <c r="B113" s="122"/>
      <c r="C113" s="123"/>
      <c r="D113" s="123"/>
      <c r="E113" s="123"/>
      <c r="F113" s="123"/>
      <c r="G113" s="123"/>
      <c r="H113" s="123"/>
      <c r="I113" s="123"/>
      <c r="J113" s="123"/>
      <c r="K113" s="123"/>
      <c r="L113" s="123"/>
      <c r="M113" s="123"/>
      <c r="N113" s="123"/>
      <c r="O113" s="123"/>
      <c r="P113" s="123"/>
      <c r="Q113" s="123"/>
      <c r="R113" s="123"/>
      <c r="S113" s="123"/>
      <c r="T113" s="123"/>
      <c r="U113" s="123"/>
      <c r="V113" s="123"/>
      <c r="W113" s="123"/>
      <c r="X113" s="123"/>
      <c r="Y113" s="123"/>
      <c r="Z113" s="123"/>
      <c r="AA113" s="123"/>
      <c r="AB113" s="123"/>
      <c r="AC113" s="123"/>
      <c r="AD113" s="123"/>
      <c r="AE113" s="123"/>
      <c r="AF113" s="123"/>
      <c r="AG113" s="123"/>
      <c r="AH113" s="123"/>
      <c r="AI113" s="123"/>
      <c r="AJ113" s="123"/>
      <c r="AK113" s="123"/>
      <c r="AL113" s="123"/>
      <c r="AM113" s="123"/>
      <c r="AN113" s="123"/>
      <c r="AO113" s="123"/>
      <c r="AP113" s="123"/>
      <c r="AQ113" s="123"/>
      <c r="AR113" s="123"/>
      <c r="AS113" s="123"/>
      <c r="AT113" s="124"/>
      <c r="AU113" s="265"/>
      <c r="AV113" s="266"/>
      <c r="AW113" s="266"/>
      <c r="AX113" s="266"/>
      <c r="AY113" s="266"/>
      <c r="AZ113" s="266"/>
      <c r="BA113" s="266"/>
      <c r="BB113" s="266"/>
      <c r="BC113" s="266"/>
      <c r="BD113" s="266"/>
      <c r="BE113" s="267"/>
      <c r="BF113" s="259"/>
      <c r="BG113" s="260"/>
      <c r="BH113" s="260"/>
      <c r="BI113" s="260"/>
      <c r="BJ113" s="260"/>
      <c r="BK113" s="260"/>
      <c r="BL113" s="260"/>
      <c r="BM113" s="260"/>
      <c r="BN113" s="260"/>
      <c r="BO113" s="260"/>
      <c r="BP113" s="261"/>
      <c r="BQ113" s="243"/>
      <c r="BR113" s="244"/>
      <c r="BS113" s="244"/>
      <c r="BT113" s="244"/>
      <c r="BU113" s="244"/>
      <c r="BV113" s="244"/>
      <c r="BW113" s="244"/>
      <c r="BX113" s="244"/>
      <c r="BY113" s="244"/>
      <c r="BZ113" s="245"/>
      <c r="CA113" s="25"/>
      <c r="CB113" s="39" t="str">
        <f t="shared" si="14"/>
        <v>Riadok bude skrytý.</v>
      </c>
      <c r="CC113" s="33" t="s">
        <v>78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">
      <c r="A114" s="11"/>
      <c r="B114" s="122"/>
      <c r="C114" s="123"/>
      <c r="D114" s="123"/>
      <c r="E114" s="123"/>
      <c r="F114" s="123"/>
      <c r="G114" s="123"/>
      <c r="H114" s="123"/>
      <c r="I114" s="123"/>
      <c r="J114" s="123"/>
      <c r="K114" s="123"/>
      <c r="L114" s="123"/>
      <c r="M114" s="123"/>
      <c r="N114" s="123"/>
      <c r="O114" s="123"/>
      <c r="P114" s="123"/>
      <c r="Q114" s="123"/>
      <c r="R114" s="123"/>
      <c r="S114" s="123"/>
      <c r="T114" s="123"/>
      <c r="U114" s="123"/>
      <c r="V114" s="123"/>
      <c r="W114" s="123"/>
      <c r="X114" s="123"/>
      <c r="Y114" s="123"/>
      <c r="Z114" s="123"/>
      <c r="AA114" s="123"/>
      <c r="AB114" s="123"/>
      <c r="AC114" s="123"/>
      <c r="AD114" s="123"/>
      <c r="AE114" s="123"/>
      <c r="AF114" s="123"/>
      <c r="AG114" s="123"/>
      <c r="AH114" s="123"/>
      <c r="AI114" s="123"/>
      <c r="AJ114" s="123"/>
      <c r="AK114" s="123"/>
      <c r="AL114" s="123"/>
      <c r="AM114" s="123"/>
      <c r="AN114" s="123"/>
      <c r="AO114" s="123"/>
      <c r="AP114" s="123"/>
      <c r="AQ114" s="123"/>
      <c r="AR114" s="123"/>
      <c r="AS114" s="123"/>
      <c r="AT114" s="124"/>
      <c r="AU114" s="265"/>
      <c r="AV114" s="266"/>
      <c r="AW114" s="266"/>
      <c r="AX114" s="266"/>
      <c r="AY114" s="266"/>
      <c r="AZ114" s="266"/>
      <c r="BA114" s="266"/>
      <c r="BB114" s="266"/>
      <c r="BC114" s="266"/>
      <c r="BD114" s="266"/>
      <c r="BE114" s="267"/>
      <c r="BF114" s="259"/>
      <c r="BG114" s="260"/>
      <c r="BH114" s="260"/>
      <c r="BI114" s="260"/>
      <c r="BJ114" s="260"/>
      <c r="BK114" s="260"/>
      <c r="BL114" s="260"/>
      <c r="BM114" s="260"/>
      <c r="BN114" s="260"/>
      <c r="BO114" s="260"/>
      <c r="BP114" s="261"/>
      <c r="BQ114" s="243"/>
      <c r="BR114" s="244"/>
      <c r="BS114" s="244"/>
      <c r="BT114" s="244"/>
      <c r="BU114" s="244"/>
      <c r="BV114" s="244"/>
      <c r="BW114" s="244"/>
      <c r="BX114" s="244"/>
      <c r="BY114" s="244"/>
      <c r="BZ114" s="245"/>
      <c r="CA114" s="25"/>
      <c r="CB114" s="39" t="str">
        <f t="shared" si="14"/>
        <v>Riadok bude skrytý.</v>
      </c>
      <c r="CC114" s="33" t="s">
        <v>78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">
      <c r="A115" s="11"/>
      <c r="B115" s="122"/>
      <c r="C115" s="123"/>
      <c r="D115" s="123"/>
      <c r="E115" s="123"/>
      <c r="F115" s="123"/>
      <c r="G115" s="123"/>
      <c r="H115" s="123"/>
      <c r="I115" s="123"/>
      <c r="J115" s="123"/>
      <c r="K115" s="123"/>
      <c r="L115" s="123"/>
      <c r="M115" s="123"/>
      <c r="N115" s="123"/>
      <c r="O115" s="123"/>
      <c r="P115" s="123"/>
      <c r="Q115" s="123"/>
      <c r="R115" s="123"/>
      <c r="S115" s="123"/>
      <c r="T115" s="123"/>
      <c r="U115" s="123"/>
      <c r="V115" s="123"/>
      <c r="W115" s="123"/>
      <c r="X115" s="123"/>
      <c r="Y115" s="123"/>
      <c r="Z115" s="123"/>
      <c r="AA115" s="123"/>
      <c r="AB115" s="123"/>
      <c r="AC115" s="123"/>
      <c r="AD115" s="123"/>
      <c r="AE115" s="123"/>
      <c r="AF115" s="123"/>
      <c r="AG115" s="123"/>
      <c r="AH115" s="123"/>
      <c r="AI115" s="123"/>
      <c r="AJ115" s="123"/>
      <c r="AK115" s="123"/>
      <c r="AL115" s="123"/>
      <c r="AM115" s="123"/>
      <c r="AN115" s="123"/>
      <c r="AO115" s="123"/>
      <c r="AP115" s="123"/>
      <c r="AQ115" s="123"/>
      <c r="AR115" s="123"/>
      <c r="AS115" s="123"/>
      <c r="AT115" s="124"/>
      <c r="AU115" s="265"/>
      <c r="AV115" s="266"/>
      <c r="AW115" s="266"/>
      <c r="AX115" s="266"/>
      <c r="AY115" s="266"/>
      <c r="AZ115" s="266"/>
      <c r="BA115" s="266"/>
      <c r="BB115" s="266"/>
      <c r="BC115" s="266"/>
      <c r="BD115" s="266"/>
      <c r="BE115" s="267"/>
      <c r="BF115" s="259"/>
      <c r="BG115" s="260"/>
      <c r="BH115" s="260"/>
      <c r="BI115" s="260"/>
      <c r="BJ115" s="260"/>
      <c r="BK115" s="260"/>
      <c r="BL115" s="260"/>
      <c r="BM115" s="260"/>
      <c r="BN115" s="260"/>
      <c r="BO115" s="260"/>
      <c r="BP115" s="261"/>
      <c r="BQ115" s="243"/>
      <c r="BR115" s="244"/>
      <c r="BS115" s="244"/>
      <c r="BT115" s="244"/>
      <c r="BU115" s="244"/>
      <c r="BV115" s="244"/>
      <c r="BW115" s="244"/>
      <c r="BX115" s="244"/>
      <c r="BY115" s="244"/>
      <c r="BZ115" s="245"/>
      <c r="CA115" s="25"/>
      <c r="CB115" s="39" t="str">
        <f t="shared" si="14"/>
        <v>Riadok bude skrytý.</v>
      </c>
      <c r="CC115" s="33" t="s">
        <v>78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">
      <c r="A116" s="11"/>
      <c r="B116" s="122"/>
      <c r="C116" s="123"/>
      <c r="D116" s="123"/>
      <c r="E116" s="123"/>
      <c r="F116" s="123"/>
      <c r="G116" s="123"/>
      <c r="H116" s="123"/>
      <c r="I116" s="123"/>
      <c r="J116" s="123"/>
      <c r="K116" s="123"/>
      <c r="L116" s="123"/>
      <c r="M116" s="123"/>
      <c r="N116" s="123"/>
      <c r="O116" s="123"/>
      <c r="P116" s="123"/>
      <c r="Q116" s="123"/>
      <c r="R116" s="123"/>
      <c r="S116" s="123"/>
      <c r="T116" s="123"/>
      <c r="U116" s="123"/>
      <c r="V116" s="123"/>
      <c r="W116" s="123"/>
      <c r="X116" s="123"/>
      <c r="Y116" s="123"/>
      <c r="Z116" s="123"/>
      <c r="AA116" s="123"/>
      <c r="AB116" s="123"/>
      <c r="AC116" s="123"/>
      <c r="AD116" s="123"/>
      <c r="AE116" s="123"/>
      <c r="AF116" s="123"/>
      <c r="AG116" s="123"/>
      <c r="AH116" s="123"/>
      <c r="AI116" s="123"/>
      <c r="AJ116" s="123"/>
      <c r="AK116" s="123"/>
      <c r="AL116" s="123"/>
      <c r="AM116" s="123"/>
      <c r="AN116" s="123"/>
      <c r="AO116" s="123"/>
      <c r="AP116" s="123"/>
      <c r="AQ116" s="123"/>
      <c r="AR116" s="123"/>
      <c r="AS116" s="123"/>
      <c r="AT116" s="124"/>
      <c r="AU116" s="265"/>
      <c r="AV116" s="266"/>
      <c r="AW116" s="266"/>
      <c r="AX116" s="266"/>
      <c r="AY116" s="266"/>
      <c r="AZ116" s="266"/>
      <c r="BA116" s="266"/>
      <c r="BB116" s="266"/>
      <c r="BC116" s="266"/>
      <c r="BD116" s="266"/>
      <c r="BE116" s="267"/>
      <c r="BF116" s="259"/>
      <c r="BG116" s="260"/>
      <c r="BH116" s="260"/>
      <c r="BI116" s="260"/>
      <c r="BJ116" s="260"/>
      <c r="BK116" s="260"/>
      <c r="BL116" s="260"/>
      <c r="BM116" s="260"/>
      <c r="BN116" s="260"/>
      <c r="BO116" s="260"/>
      <c r="BP116" s="261"/>
      <c r="BQ116" s="243"/>
      <c r="BR116" s="244"/>
      <c r="BS116" s="244"/>
      <c r="BT116" s="244"/>
      <c r="BU116" s="244"/>
      <c r="BV116" s="244"/>
      <c r="BW116" s="244"/>
      <c r="BX116" s="244"/>
      <c r="BY116" s="244"/>
      <c r="BZ116" s="245"/>
      <c r="CA116" s="25"/>
      <c r="CB116" s="39" t="str">
        <f t="shared" si="14"/>
        <v>Riadok bude skrytý.</v>
      </c>
      <c r="CC116" s="33" t="s">
        <v>78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">
      <c r="A117" s="11"/>
      <c r="B117" s="122"/>
      <c r="C117" s="123"/>
      <c r="D117" s="123"/>
      <c r="E117" s="123"/>
      <c r="F117" s="123"/>
      <c r="G117" s="123"/>
      <c r="H117" s="123"/>
      <c r="I117" s="123"/>
      <c r="J117" s="123"/>
      <c r="K117" s="123"/>
      <c r="L117" s="123"/>
      <c r="M117" s="123"/>
      <c r="N117" s="123"/>
      <c r="O117" s="123"/>
      <c r="P117" s="123"/>
      <c r="Q117" s="123"/>
      <c r="R117" s="123"/>
      <c r="S117" s="123"/>
      <c r="T117" s="123"/>
      <c r="U117" s="123"/>
      <c r="V117" s="123"/>
      <c r="W117" s="123"/>
      <c r="X117" s="123"/>
      <c r="Y117" s="123"/>
      <c r="Z117" s="123"/>
      <c r="AA117" s="123"/>
      <c r="AB117" s="123"/>
      <c r="AC117" s="123"/>
      <c r="AD117" s="123"/>
      <c r="AE117" s="123"/>
      <c r="AF117" s="123"/>
      <c r="AG117" s="123"/>
      <c r="AH117" s="123"/>
      <c r="AI117" s="123"/>
      <c r="AJ117" s="123"/>
      <c r="AK117" s="123"/>
      <c r="AL117" s="123"/>
      <c r="AM117" s="123"/>
      <c r="AN117" s="123"/>
      <c r="AO117" s="123"/>
      <c r="AP117" s="123"/>
      <c r="AQ117" s="123"/>
      <c r="AR117" s="123"/>
      <c r="AS117" s="123"/>
      <c r="AT117" s="124"/>
      <c r="AU117" s="265"/>
      <c r="AV117" s="266"/>
      <c r="AW117" s="266"/>
      <c r="AX117" s="266"/>
      <c r="AY117" s="266"/>
      <c r="AZ117" s="266"/>
      <c r="BA117" s="266"/>
      <c r="BB117" s="266"/>
      <c r="BC117" s="266"/>
      <c r="BD117" s="266"/>
      <c r="BE117" s="267"/>
      <c r="BF117" s="259"/>
      <c r="BG117" s="260"/>
      <c r="BH117" s="260"/>
      <c r="BI117" s="260"/>
      <c r="BJ117" s="260"/>
      <c r="BK117" s="260"/>
      <c r="BL117" s="260"/>
      <c r="BM117" s="260"/>
      <c r="BN117" s="260"/>
      <c r="BO117" s="260"/>
      <c r="BP117" s="261"/>
      <c r="BQ117" s="243"/>
      <c r="BR117" s="244"/>
      <c r="BS117" s="244"/>
      <c r="BT117" s="244"/>
      <c r="BU117" s="244"/>
      <c r="BV117" s="244"/>
      <c r="BW117" s="244"/>
      <c r="BX117" s="244"/>
      <c r="BY117" s="244"/>
      <c r="BZ117" s="245"/>
      <c r="CA117" s="25"/>
      <c r="CB117" s="39" t="str">
        <f t="shared" si="14"/>
        <v>Riadok bude skrytý.</v>
      </c>
      <c r="CC117" s="33" t="s">
        <v>78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">
      <c r="A118" s="11"/>
      <c r="B118" s="122"/>
      <c r="C118" s="123"/>
      <c r="D118" s="123"/>
      <c r="E118" s="123"/>
      <c r="F118" s="123"/>
      <c r="G118" s="123"/>
      <c r="H118" s="123"/>
      <c r="I118" s="123"/>
      <c r="J118" s="123"/>
      <c r="K118" s="123"/>
      <c r="L118" s="123"/>
      <c r="M118" s="123"/>
      <c r="N118" s="123"/>
      <c r="O118" s="123"/>
      <c r="P118" s="123"/>
      <c r="Q118" s="123"/>
      <c r="R118" s="123"/>
      <c r="S118" s="123"/>
      <c r="T118" s="123"/>
      <c r="U118" s="123"/>
      <c r="V118" s="123"/>
      <c r="W118" s="123"/>
      <c r="X118" s="123"/>
      <c r="Y118" s="123"/>
      <c r="Z118" s="123"/>
      <c r="AA118" s="123"/>
      <c r="AB118" s="123"/>
      <c r="AC118" s="123"/>
      <c r="AD118" s="123"/>
      <c r="AE118" s="123"/>
      <c r="AF118" s="123"/>
      <c r="AG118" s="123"/>
      <c r="AH118" s="123"/>
      <c r="AI118" s="123"/>
      <c r="AJ118" s="123"/>
      <c r="AK118" s="123"/>
      <c r="AL118" s="123"/>
      <c r="AM118" s="123"/>
      <c r="AN118" s="123"/>
      <c r="AO118" s="123"/>
      <c r="AP118" s="123"/>
      <c r="AQ118" s="123"/>
      <c r="AR118" s="123"/>
      <c r="AS118" s="123"/>
      <c r="AT118" s="124"/>
      <c r="AU118" s="265"/>
      <c r="AV118" s="266"/>
      <c r="AW118" s="266"/>
      <c r="AX118" s="266"/>
      <c r="AY118" s="266"/>
      <c r="AZ118" s="266"/>
      <c r="BA118" s="266"/>
      <c r="BB118" s="266"/>
      <c r="BC118" s="266"/>
      <c r="BD118" s="266"/>
      <c r="BE118" s="267"/>
      <c r="BF118" s="259"/>
      <c r="BG118" s="260"/>
      <c r="BH118" s="260"/>
      <c r="BI118" s="260"/>
      <c r="BJ118" s="260"/>
      <c r="BK118" s="260"/>
      <c r="BL118" s="260"/>
      <c r="BM118" s="260"/>
      <c r="BN118" s="260"/>
      <c r="BO118" s="260"/>
      <c r="BP118" s="261"/>
      <c r="BQ118" s="243"/>
      <c r="BR118" s="244"/>
      <c r="BS118" s="244"/>
      <c r="BT118" s="244"/>
      <c r="BU118" s="244"/>
      <c r="BV118" s="244"/>
      <c r="BW118" s="244"/>
      <c r="BX118" s="244"/>
      <c r="BY118" s="244"/>
      <c r="BZ118" s="245"/>
      <c r="CA118" s="25"/>
      <c r="CB118" s="39" t="str">
        <f t="shared" si="14"/>
        <v>Riadok bude skrytý.</v>
      </c>
      <c r="CC118" s="33" t="s">
        <v>78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">
      <c r="A119" s="11"/>
      <c r="B119" s="122"/>
      <c r="C119" s="123"/>
      <c r="D119" s="123"/>
      <c r="E119" s="123"/>
      <c r="F119" s="123"/>
      <c r="G119" s="123"/>
      <c r="H119" s="123"/>
      <c r="I119" s="123"/>
      <c r="J119" s="123"/>
      <c r="K119" s="123"/>
      <c r="L119" s="123"/>
      <c r="M119" s="123"/>
      <c r="N119" s="123"/>
      <c r="O119" s="123"/>
      <c r="P119" s="123"/>
      <c r="Q119" s="123"/>
      <c r="R119" s="123"/>
      <c r="S119" s="123"/>
      <c r="T119" s="123"/>
      <c r="U119" s="123"/>
      <c r="V119" s="123"/>
      <c r="W119" s="123"/>
      <c r="X119" s="123"/>
      <c r="Y119" s="123"/>
      <c r="Z119" s="123"/>
      <c r="AA119" s="123"/>
      <c r="AB119" s="123"/>
      <c r="AC119" s="123"/>
      <c r="AD119" s="123"/>
      <c r="AE119" s="123"/>
      <c r="AF119" s="123"/>
      <c r="AG119" s="123"/>
      <c r="AH119" s="123"/>
      <c r="AI119" s="123"/>
      <c r="AJ119" s="123"/>
      <c r="AK119" s="123"/>
      <c r="AL119" s="123"/>
      <c r="AM119" s="123"/>
      <c r="AN119" s="123"/>
      <c r="AO119" s="123"/>
      <c r="AP119" s="123"/>
      <c r="AQ119" s="123"/>
      <c r="AR119" s="123"/>
      <c r="AS119" s="123"/>
      <c r="AT119" s="124"/>
      <c r="AU119" s="265"/>
      <c r="AV119" s="266"/>
      <c r="AW119" s="266"/>
      <c r="AX119" s="266"/>
      <c r="AY119" s="266"/>
      <c r="AZ119" s="266"/>
      <c r="BA119" s="266"/>
      <c r="BB119" s="266"/>
      <c r="BC119" s="266"/>
      <c r="BD119" s="266"/>
      <c r="BE119" s="267"/>
      <c r="BF119" s="259"/>
      <c r="BG119" s="260"/>
      <c r="BH119" s="260"/>
      <c r="BI119" s="260"/>
      <c r="BJ119" s="260"/>
      <c r="BK119" s="260"/>
      <c r="BL119" s="260"/>
      <c r="BM119" s="260"/>
      <c r="BN119" s="260"/>
      <c r="BO119" s="260"/>
      <c r="BP119" s="261"/>
      <c r="BQ119" s="243"/>
      <c r="BR119" s="244"/>
      <c r="BS119" s="244"/>
      <c r="BT119" s="244"/>
      <c r="BU119" s="244"/>
      <c r="BV119" s="244"/>
      <c r="BW119" s="244"/>
      <c r="BX119" s="244"/>
      <c r="BY119" s="244"/>
      <c r="BZ119" s="245"/>
      <c r="CA119" s="25"/>
      <c r="CB119" s="39" t="str">
        <f t="shared" si="14"/>
        <v>Riadok bude skrytý.</v>
      </c>
      <c r="CC119" s="33" t="s">
        <v>78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">
      <c r="A120" s="11"/>
      <c r="B120" s="122"/>
      <c r="C120" s="123"/>
      <c r="D120" s="123"/>
      <c r="E120" s="123"/>
      <c r="F120" s="123"/>
      <c r="G120" s="123"/>
      <c r="H120" s="123"/>
      <c r="I120" s="123"/>
      <c r="J120" s="123"/>
      <c r="K120" s="123"/>
      <c r="L120" s="123"/>
      <c r="M120" s="123"/>
      <c r="N120" s="123"/>
      <c r="O120" s="123"/>
      <c r="P120" s="123"/>
      <c r="Q120" s="123"/>
      <c r="R120" s="123"/>
      <c r="S120" s="123"/>
      <c r="T120" s="123"/>
      <c r="U120" s="123"/>
      <c r="V120" s="123"/>
      <c r="W120" s="123"/>
      <c r="X120" s="123"/>
      <c r="Y120" s="123"/>
      <c r="Z120" s="123"/>
      <c r="AA120" s="123"/>
      <c r="AB120" s="123"/>
      <c r="AC120" s="123"/>
      <c r="AD120" s="123"/>
      <c r="AE120" s="123"/>
      <c r="AF120" s="123"/>
      <c r="AG120" s="123"/>
      <c r="AH120" s="123"/>
      <c r="AI120" s="123"/>
      <c r="AJ120" s="123"/>
      <c r="AK120" s="123"/>
      <c r="AL120" s="123"/>
      <c r="AM120" s="123"/>
      <c r="AN120" s="123"/>
      <c r="AO120" s="123"/>
      <c r="AP120" s="123"/>
      <c r="AQ120" s="123"/>
      <c r="AR120" s="123"/>
      <c r="AS120" s="123"/>
      <c r="AT120" s="124"/>
      <c r="AU120" s="265"/>
      <c r="AV120" s="266"/>
      <c r="AW120" s="266"/>
      <c r="AX120" s="266"/>
      <c r="AY120" s="266"/>
      <c r="AZ120" s="266"/>
      <c r="BA120" s="266"/>
      <c r="BB120" s="266"/>
      <c r="BC120" s="266"/>
      <c r="BD120" s="266"/>
      <c r="BE120" s="267"/>
      <c r="BF120" s="259"/>
      <c r="BG120" s="260"/>
      <c r="BH120" s="260"/>
      <c r="BI120" s="260"/>
      <c r="BJ120" s="260"/>
      <c r="BK120" s="260"/>
      <c r="BL120" s="260"/>
      <c r="BM120" s="260"/>
      <c r="BN120" s="260"/>
      <c r="BO120" s="260"/>
      <c r="BP120" s="261"/>
      <c r="BQ120" s="243"/>
      <c r="BR120" s="244"/>
      <c r="BS120" s="244"/>
      <c r="BT120" s="244"/>
      <c r="BU120" s="244"/>
      <c r="BV120" s="244"/>
      <c r="BW120" s="244"/>
      <c r="BX120" s="244"/>
      <c r="BY120" s="244"/>
      <c r="BZ120" s="245"/>
      <c r="CA120" s="25"/>
      <c r="CB120" s="39" t="str">
        <f t="shared" si="14"/>
        <v>Riadok bude skrytý.</v>
      </c>
      <c r="CC120" s="33" t="s">
        <v>78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">
      <c r="A121" s="11"/>
      <c r="B121" s="77"/>
      <c r="C121" s="78"/>
      <c r="D121" s="78"/>
      <c r="E121" s="78"/>
      <c r="F121" s="78"/>
      <c r="G121" s="78"/>
      <c r="H121" s="78"/>
      <c r="I121" s="78"/>
      <c r="J121" s="78"/>
      <c r="K121" s="78"/>
      <c r="L121" s="78"/>
      <c r="M121" s="78"/>
      <c r="N121" s="78"/>
      <c r="O121" s="78"/>
      <c r="P121" s="78"/>
      <c r="Q121" s="78"/>
      <c r="R121" s="78"/>
      <c r="S121" s="78"/>
      <c r="T121" s="78"/>
      <c r="U121" s="78"/>
      <c r="V121" s="78"/>
      <c r="W121" s="78"/>
      <c r="X121" s="78"/>
      <c r="Y121" s="78"/>
      <c r="Z121" s="78"/>
      <c r="AA121" s="78"/>
      <c r="AB121" s="78"/>
      <c r="AC121" s="78"/>
      <c r="AD121" s="78"/>
      <c r="AE121" s="78"/>
      <c r="AF121" s="78"/>
      <c r="AG121" s="78"/>
      <c r="AH121" s="78"/>
      <c r="AI121" s="78"/>
      <c r="AJ121" s="78"/>
      <c r="AK121" s="78"/>
      <c r="AL121" s="78"/>
      <c r="AM121" s="78"/>
      <c r="AN121" s="78"/>
      <c r="AO121" s="78"/>
      <c r="AP121" s="78"/>
      <c r="AQ121" s="78"/>
      <c r="AR121" s="78"/>
      <c r="AS121" s="78"/>
      <c r="AT121" s="79"/>
      <c r="AU121" s="108"/>
      <c r="AV121" s="109"/>
      <c r="AW121" s="109"/>
      <c r="AX121" s="109"/>
      <c r="AY121" s="109"/>
      <c r="AZ121" s="109"/>
      <c r="BA121" s="109"/>
      <c r="BB121" s="109"/>
      <c r="BC121" s="109"/>
      <c r="BD121" s="109"/>
      <c r="BE121" s="110"/>
      <c r="BF121" s="323"/>
      <c r="BG121" s="324"/>
      <c r="BH121" s="324"/>
      <c r="BI121" s="324"/>
      <c r="BJ121" s="324"/>
      <c r="BK121" s="324"/>
      <c r="BL121" s="324"/>
      <c r="BM121" s="324"/>
      <c r="BN121" s="324"/>
      <c r="BO121" s="324"/>
      <c r="BP121" s="325"/>
      <c r="BQ121" s="326"/>
      <c r="BR121" s="327"/>
      <c r="BS121" s="327"/>
      <c r="BT121" s="327"/>
      <c r="BU121" s="327"/>
      <c r="BV121" s="327"/>
      <c r="BW121" s="327"/>
      <c r="BX121" s="327"/>
      <c r="BY121" s="327"/>
      <c r="BZ121" s="328"/>
      <c r="CA121" s="25"/>
      <c r="CB121" s="39" t="str">
        <f t="shared" si="14"/>
        <v>Riadok bude skrytý.</v>
      </c>
      <c r="CC121" s="33" t="s">
        <v>78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">
      <c r="A122" s="11"/>
      <c r="B122" s="322"/>
      <c r="C122" s="322"/>
      <c r="D122" s="322"/>
      <c r="E122" s="322"/>
      <c r="F122" s="322"/>
      <c r="G122" s="322"/>
      <c r="H122" s="322"/>
      <c r="I122" s="322"/>
      <c r="J122" s="322"/>
      <c r="K122" s="322"/>
      <c r="L122" s="322"/>
      <c r="M122" s="322"/>
      <c r="N122" s="322"/>
      <c r="O122" s="322"/>
      <c r="P122" s="322"/>
      <c r="Q122" s="322"/>
      <c r="R122" s="322"/>
      <c r="S122" s="322"/>
      <c r="T122" s="322"/>
      <c r="U122" s="322"/>
      <c r="V122" s="322"/>
      <c r="W122" s="322"/>
      <c r="X122" s="322"/>
      <c r="Y122" s="322"/>
      <c r="Z122" s="322"/>
      <c r="AA122" s="322"/>
      <c r="AB122" s="322"/>
      <c r="AC122" s="322"/>
      <c r="AD122" s="322"/>
      <c r="AE122" s="322"/>
      <c r="AF122" s="322"/>
      <c r="AG122" s="322"/>
      <c r="AH122" s="322"/>
      <c r="AI122" s="322"/>
      <c r="AJ122" s="322"/>
      <c r="AK122" s="322"/>
      <c r="AL122" s="322"/>
      <c r="AM122" s="322"/>
      <c r="AN122" s="322"/>
      <c r="AO122" s="322"/>
      <c r="AP122" s="322"/>
      <c r="AQ122" s="322"/>
      <c r="AR122" s="322"/>
      <c r="AS122" s="322"/>
      <c r="AT122" s="322"/>
      <c r="AU122" s="322"/>
      <c r="AV122" s="322"/>
      <c r="AW122" s="322"/>
      <c r="AX122" s="322"/>
      <c r="AY122" s="322"/>
      <c r="AZ122" s="322"/>
      <c r="BA122" s="322"/>
      <c r="BB122" s="322"/>
      <c r="BC122" s="322"/>
      <c r="BD122" s="322"/>
      <c r="BE122" s="322"/>
      <c r="BF122" s="322"/>
      <c r="BG122" s="322"/>
      <c r="BH122" s="322"/>
      <c r="BI122" s="322"/>
      <c r="BJ122" s="322"/>
      <c r="BK122" s="322"/>
      <c r="BL122" s="322"/>
      <c r="BM122" s="322"/>
      <c r="BN122" s="322"/>
      <c r="BO122" s="322"/>
      <c r="BP122" s="322"/>
      <c r="BQ122" s="322"/>
      <c r="BR122" s="322"/>
      <c r="BS122" s="322"/>
      <c r="BT122" s="322"/>
      <c r="BU122" s="322"/>
      <c r="BV122" s="322"/>
      <c r="BW122" s="322"/>
      <c r="BX122" s="322"/>
      <c r="BY122" s="322"/>
      <c r="BZ122" s="322"/>
      <c r="CA122" s="27"/>
      <c r="CB122" s="39" t="str">
        <f t="shared" si="14"/>
        <v>Riadok bude skrytý.</v>
      </c>
      <c r="CC122" s="33" t="s">
        <v>78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">
      <c r="A123" s="11"/>
      <c r="B123" s="76" t="s">
        <v>13</v>
      </c>
      <c r="C123" s="76"/>
      <c r="D123" s="76"/>
      <c r="E123" s="76"/>
      <c r="F123" s="76"/>
      <c r="G123" s="76"/>
      <c r="H123" s="76"/>
      <c r="I123" s="76"/>
      <c r="J123" s="76"/>
      <c r="K123" s="76"/>
      <c r="L123" s="76"/>
      <c r="M123" s="76"/>
      <c r="N123" s="76"/>
      <c r="O123" s="76"/>
      <c r="P123" s="76"/>
      <c r="Q123" s="76"/>
      <c r="R123" s="76"/>
      <c r="S123" s="76"/>
      <c r="T123" s="76"/>
      <c r="U123" s="76"/>
      <c r="V123" s="76"/>
      <c r="W123" s="76"/>
      <c r="X123" s="76"/>
      <c r="Y123" s="76"/>
      <c r="Z123" s="76"/>
      <c r="AA123" s="76"/>
      <c r="AB123" s="76"/>
      <c r="AC123" s="76"/>
      <c r="AD123" s="76"/>
      <c r="AE123" s="76"/>
      <c r="AF123" s="76"/>
      <c r="AG123" s="76"/>
      <c r="AH123" s="76"/>
      <c r="AI123" s="76"/>
      <c r="AJ123" s="76"/>
      <c r="AK123" s="76"/>
      <c r="AL123" s="76"/>
      <c r="AM123" s="76"/>
      <c r="AN123" s="76"/>
      <c r="AO123" s="76"/>
      <c r="AP123" s="76"/>
      <c r="AQ123" s="76"/>
      <c r="AR123" s="76"/>
      <c r="AS123" s="76"/>
      <c r="AT123" s="76"/>
      <c r="AU123" s="76"/>
      <c r="AV123" s="76"/>
      <c r="AW123" s="76"/>
      <c r="AX123" s="76"/>
      <c r="AY123" s="76"/>
      <c r="AZ123" s="76"/>
      <c r="BA123" s="76"/>
      <c r="BB123" s="76"/>
      <c r="BC123" s="76"/>
      <c r="BD123" s="76"/>
      <c r="BE123" s="76"/>
      <c r="BF123" s="76"/>
      <c r="BG123" s="76"/>
      <c r="BH123" s="76"/>
      <c r="BI123" s="76"/>
      <c r="BJ123" s="76"/>
      <c r="BK123" s="76"/>
      <c r="BL123" s="76"/>
      <c r="BM123" s="76"/>
      <c r="BN123" s="76"/>
      <c r="BO123" s="76"/>
      <c r="BP123" s="76"/>
      <c r="BQ123" s="76"/>
      <c r="BR123" s="76"/>
      <c r="BS123" s="76"/>
      <c r="BT123" s="76"/>
      <c r="BU123" s="76"/>
      <c r="BV123" s="76"/>
      <c r="BW123" s="76"/>
      <c r="BX123" s="76"/>
      <c r="BY123" s="76"/>
      <c r="BZ123" s="76"/>
      <c r="CA123" s="26" t="s">
        <v>69</v>
      </c>
      <c r="CB123" s="39" t="str">
        <f t="shared" si="14"/>
        <v>Riadok bude vidieť.</v>
      </c>
      <c r="CC123" s="33" t="s">
        <v>78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">
      <c r="A124" s="11"/>
      <c r="B124" s="76" t="s">
        <v>10</v>
      </c>
      <c r="C124" s="76"/>
      <c r="D124" s="76"/>
      <c r="E124" s="76"/>
      <c r="F124" s="76"/>
      <c r="G124" s="76"/>
      <c r="H124" s="76"/>
      <c r="I124" s="76"/>
      <c r="J124" s="76"/>
      <c r="K124" s="76"/>
      <c r="L124" s="76"/>
      <c r="M124" s="76"/>
      <c r="N124" s="76"/>
      <c r="O124" s="76"/>
      <c r="P124" s="76"/>
      <c r="Q124" s="76"/>
      <c r="R124" s="76"/>
      <c r="S124" s="76"/>
      <c r="T124" s="76"/>
      <c r="U124" s="76"/>
      <c r="V124" s="76"/>
      <c r="W124" s="76"/>
      <c r="X124" s="76"/>
      <c r="Y124" s="76"/>
      <c r="Z124" s="76"/>
      <c r="AA124" s="76"/>
      <c r="AB124" s="76"/>
      <c r="AC124" s="76"/>
      <c r="AD124" s="76"/>
      <c r="AE124" s="76"/>
      <c r="AF124" s="76"/>
      <c r="AG124" s="76"/>
      <c r="AH124" s="76"/>
      <c r="AI124" s="76"/>
      <c r="AJ124" s="76"/>
      <c r="AK124" s="76"/>
      <c r="AL124" s="76"/>
      <c r="AM124" s="76"/>
      <c r="AN124" s="76"/>
      <c r="AO124" s="76"/>
      <c r="AP124" s="76"/>
      <c r="AQ124" s="76"/>
      <c r="AR124" s="76"/>
      <c r="AS124" s="76"/>
      <c r="AT124" s="76"/>
      <c r="AU124" s="76"/>
      <c r="AV124" s="76"/>
      <c r="AW124" s="76"/>
      <c r="AX124" s="76"/>
      <c r="AY124" s="76"/>
      <c r="AZ124" s="76"/>
      <c r="BA124" s="76"/>
      <c r="BB124" s="76"/>
      <c r="BC124" s="76"/>
      <c r="BD124" s="76"/>
      <c r="BE124" s="76"/>
      <c r="BF124" s="76"/>
      <c r="BG124" s="76"/>
      <c r="BH124" s="76"/>
      <c r="BI124" s="76"/>
      <c r="BJ124" s="76"/>
      <c r="BK124" s="76"/>
      <c r="BL124" s="76"/>
      <c r="BM124" s="76"/>
      <c r="BN124" s="76"/>
      <c r="BO124" s="76"/>
      <c r="BP124" s="76"/>
      <c r="BQ124" s="76"/>
      <c r="BR124" s="76"/>
      <c r="BS124" s="76"/>
      <c r="BT124" s="76"/>
      <c r="BU124" s="76"/>
      <c r="BV124" s="76"/>
      <c r="BW124" s="76"/>
      <c r="BX124" s="76"/>
      <c r="BY124" s="76"/>
      <c r="BZ124" s="76"/>
      <c r="CA124" s="27"/>
      <c r="CB124" s="39" t="str">
        <f t="shared" si="14"/>
        <v>Riadok bude vidieť.</v>
      </c>
      <c r="CC124" s="33" t="s">
        <v>78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">
      <c r="A125" s="11"/>
      <c r="B125" s="76" t="s">
        <v>77</v>
      </c>
      <c r="C125" s="76"/>
      <c r="D125" s="76"/>
      <c r="E125" s="76"/>
      <c r="F125" s="76"/>
      <c r="G125" s="76"/>
      <c r="H125" s="76"/>
      <c r="I125" s="76"/>
      <c r="J125" s="76"/>
      <c r="K125" s="76"/>
      <c r="L125" s="76"/>
      <c r="M125" s="76"/>
      <c r="N125" s="76"/>
      <c r="O125" s="76"/>
      <c r="P125" s="76"/>
      <c r="Q125" s="76"/>
      <c r="R125" s="76"/>
      <c r="S125" s="76"/>
      <c r="T125" s="76"/>
      <c r="U125" s="76"/>
      <c r="V125" s="76"/>
      <c r="W125" s="76"/>
      <c r="X125" s="76"/>
      <c r="Y125" s="76"/>
      <c r="Z125" s="76"/>
      <c r="AA125" s="76"/>
      <c r="AB125" s="76"/>
      <c r="AC125" s="76"/>
      <c r="AD125" s="76"/>
      <c r="AE125" s="76"/>
      <c r="AF125" s="76"/>
      <c r="AG125" s="76"/>
      <c r="AH125" s="76"/>
      <c r="AI125" s="76"/>
      <c r="AJ125" s="76"/>
      <c r="AK125" s="76"/>
      <c r="AL125" s="76"/>
      <c r="AM125" s="76"/>
      <c r="AN125" s="76"/>
      <c r="AO125" s="76"/>
      <c r="AP125" s="76"/>
      <c r="AQ125" s="76"/>
      <c r="AR125" s="76"/>
      <c r="AS125" s="76"/>
      <c r="AT125" s="76"/>
      <c r="AU125" s="76"/>
      <c r="AV125" s="76"/>
      <c r="AW125" s="76"/>
      <c r="AX125" s="76"/>
      <c r="AY125" s="76"/>
      <c r="AZ125" s="76"/>
      <c r="BA125" s="76"/>
      <c r="BB125" s="76"/>
      <c r="BC125" s="76"/>
      <c r="BD125" s="76"/>
      <c r="BE125" s="76"/>
      <c r="BF125" s="76"/>
      <c r="BG125" s="76"/>
      <c r="BH125" s="76"/>
      <c r="BI125" s="76"/>
      <c r="BJ125" s="76"/>
      <c r="BK125" s="76"/>
      <c r="BL125" s="76"/>
      <c r="BM125" s="76"/>
      <c r="BN125" s="76"/>
      <c r="BO125" s="76"/>
      <c r="BP125" s="76"/>
      <c r="BQ125" s="76"/>
      <c r="BR125" s="76"/>
      <c r="BS125" s="76"/>
      <c r="BT125" s="76"/>
      <c r="BU125" s="76"/>
      <c r="BV125" s="76"/>
      <c r="BW125" s="76"/>
      <c r="BX125" s="76"/>
      <c r="BY125" s="76"/>
      <c r="BZ125" s="76"/>
      <c r="CA125" s="27"/>
      <c r="CB125" s="39" t="str">
        <f t="shared" si="14"/>
        <v>Riadok bude vidieť.</v>
      </c>
      <c r="CC125" s="33" t="s">
        <v>78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">
      <c r="A126" s="11"/>
      <c r="B126" s="112" t="s">
        <v>91</v>
      </c>
      <c r="C126" s="112"/>
      <c r="D126" s="112"/>
      <c r="E126" s="112"/>
      <c r="F126" s="112"/>
      <c r="G126" s="112"/>
      <c r="H126" s="112"/>
      <c r="I126" s="112"/>
      <c r="J126" s="112"/>
      <c r="K126" s="112"/>
      <c r="L126" s="112"/>
      <c r="M126" s="112"/>
      <c r="N126" s="112"/>
      <c r="O126" s="112"/>
      <c r="P126" s="112"/>
      <c r="Q126" s="112"/>
      <c r="R126" s="112"/>
      <c r="S126" s="112"/>
      <c r="T126" s="112"/>
      <c r="U126" s="112"/>
      <c r="V126" s="112"/>
      <c r="W126" s="112"/>
      <c r="X126" s="112"/>
      <c r="Y126" s="112"/>
      <c r="Z126" s="112"/>
      <c r="AA126" s="112"/>
      <c r="AB126" s="112"/>
      <c r="AC126" s="112"/>
      <c r="AD126" s="112"/>
      <c r="AE126" s="112"/>
      <c r="AF126" s="112"/>
      <c r="AG126" s="112"/>
      <c r="AH126" s="112"/>
      <c r="AI126" s="112"/>
      <c r="AJ126" s="112"/>
      <c r="AK126" s="112"/>
      <c r="AL126" s="112"/>
      <c r="AM126" s="112"/>
      <c r="AN126" s="112"/>
      <c r="AO126" s="112"/>
      <c r="AP126" s="112"/>
      <c r="AQ126" s="112"/>
      <c r="AR126" s="112"/>
      <c r="AS126" s="112"/>
      <c r="AT126" s="112"/>
      <c r="AU126" s="112"/>
      <c r="AV126" s="112"/>
      <c r="AW126" s="112"/>
      <c r="AX126" s="112"/>
      <c r="AY126" s="112"/>
      <c r="AZ126" s="112"/>
      <c r="BA126" s="112"/>
      <c r="BB126" s="112"/>
      <c r="BC126" s="112"/>
      <c r="BD126" s="112"/>
      <c r="BE126" s="112"/>
      <c r="BF126" s="112"/>
      <c r="BG126" s="112"/>
      <c r="BH126" s="112"/>
      <c r="BI126" s="112"/>
      <c r="BJ126" s="112"/>
      <c r="BK126" s="112"/>
      <c r="BL126" s="112"/>
      <c r="BM126" s="112"/>
      <c r="BN126" s="112"/>
      <c r="BO126" s="112"/>
      <c r="BP126" s="112"/>
      <c r="BQ126" s="112"/>
      <c r="BR126" s="112"/>
      <c r="BS126" s="112"/>
      <c r="BT126" s="112"/>
      <c r="BU126" s="112"/>
      <c r="BV126" s="112"/>
      <c r="BW126" s="112"/>
      <c r="BX126" s="112"/>
      <c r="BY126" s="112"/>
      <c r="BZ126" s="112"/>
      <c r="CA126" s="27"/>
      <c r="CB126" s="39" t="str">
        <f t="shared" si="14"/>
        <v>Riadok bude vidieť.</v>
      </c>
      <c r="CC126" s="33" t="s">
        <v>78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">
      <c r="A127" s="11"/>
      <c r="B127" s="76"/>
      <c r="C127" s="76"/>
      <c r="D127" s="76"/>
      <c r="E127" s="76"/>
      <c r="F127" s="76"/>
      <c r="G127" s="76"/>
      <c r="H127" s="76"/>
      <c r="I127" s="76"/>
      <c r="J127" s="76"/>
      <c r="K127" s="76"/>
      <c r="L127" s="76"/>
      <c r="M127" s="76"/>
      <c r="N127" s="76"/>
      <c r="O127" s="76"/>
      <c r="P127" s="76"/>
      <c r="Q127" s="76"/>
      <c r="R127" s="76"/>
      <c r="S127" s="76"/>
      <c r="T127" s="76"/>
      <c r="U127" s="76"/>
      <c r="V127" s="76"/>
      <c r="W127" s="76"/>
      <c r="X127" s="76"/>
      <c r="Y127" s="76"/>
      <c r="Z127" s="76"/>
      <c r="AA127" s="76"/>
      <c r="AB127" s="76"/>
      <c r="AC127" s="76"/>
      <c r="AD127" s="76"/>
      <c r="AE127" s="76"/>
      <c r="AF127" s="76"/>
      <c r="AG127" s="76"/>
      <c r="AH127" s="76"/>
      <c r="AI127" s="76"/>
      <c r="AJ127" s="76"/>
      <c r="AK127" s="76"/>
      <c r="AL127" s="76"/>
      <c r="AM127" s="76"/>
      <c r="AN127" s="76"/>
      <c r="AO127" s="76"/>
      <c r="AP127" s="76"/>
      <c r="AQ127" s="76"/>
      <c r="AR127" s="76"/>
      <c r="AS127" s="76"/>
      <c r="AT127" s="76"/>
      <c r="AU127" s="76"/>
      <c r="AV127" s="76"/>
      <c r="AW127" s="76"/>
      <c r="AX127" s="76"/>
      <c r="AY127" s="76"/>
      <c r="AZ127" s="76"/>
      <c r="BA127" s="76"/>
      <c r="BB127" s="76"/>
      <c r="BC127" s="76"/>
      <c r="BD127" s="76"/>
      <c r="BE127" s="76"/>
      <c r="BF127" s="76"/>
      <c r="BG127" s="76"/>
      <c r="BH127" s="76"/>
      <c r="BI127" s="76"/>
      <c r="BJ127" s="76"/>
      <c r="BK127" s="76"/>
      <c r="BL127" s="76"/>
      <c r="BM127" s="76"/>
      <c r="BN127" s="76"/>
      <c r="BO127" s="76"/>
      <c r="BP127" s="76"/>
      <c r="BQ127" s="76"/>
      <c r="BR127" s="76"/>
      <c r="BS127" s="76"/>
      <c r="BT127" s="76"/>
      <c r="BU127" s="76"/>
      <c r="BV127" s="76"/>
      <c r="BW127" s="76"/>
      <c r="BX127" s="76"/>
      <c r="BY127" s="76"/>
      <c r="BZ127" s="76"/>
      <c r="CA127" s="27"/>
      <c r="CB127" s="39" t="str">
        <f t="shared" si="14"/>
        <v>Riadok bude skrytý.</v>
      </c>
      <c r="CC127" s="33" t="s">
        <v>78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">
      <c r="A128" s="11"/>
      <c r="B128" s="76"/>
      <c r="C128" s="76"/>
      <c r="D128" s="76"/>
      <c r="E128" s="76"/>
      <c r="F128" s="76"/>
      <c r="G128" s="76"/>
      <c r="H128" s="76"/>
      <c r="I128" s="76"/>
      <c r="J128" s="76"/>
      <c r="K128" s="76"/>
      <c r="L128" s="76"/>
      <c r="M128" s="76"/>
      <c r="N128" s="76"/>
      <c r="O128" s="76"/>
      <c r="P128" s="76"/>
      <c r="Q128" s="76"/>
      <c r="R128" s="76"/>
      <c r="S128" s="76"/>
      <c r="T128" s="76"/>
      <c r="U128" s="76"/>
      <c r="V128" s="76"/>
      <c r="W128" s="76"/>
      <c r="X128" s="76"/>
      <c r="Y128" s="76"/>
      <c r="Z128" s="76"/>
      <c r="AA128" s="76"/>
      <c r="AB128" s="76"/>
      <c r="AC128" s="76"/>
      <c r="AD128" s="76"/>
      <c r="AE128" s="76"/>
      <c r="AF128" s="76"/>
      <c r="AG128" s="76"/>
      <c r="AH128" s="76"/>
      <c r="AI128" s="76"/>
      <c r="AJ128" s="76"/>
      <c r="AK128" s="76"/>
      <c r="AL128" s="76"/>
      <c r="AM128" s="76"/>
      <c r="AN128" s="76"/>
      <c r="AO128" s="76"/>
      <c r="AP128" s="76"/>
      <c r="AQ128" s="76"/>
      <c r="AR128" s="76"/>
      <c r="AS128" s="76"/>
      <c r="AT128" s="76"/>
      <c r="AU128" s="76"/>
      <c r="AV128" s="76"/>
      <c r="AW128" s="76"/>
      <c r="AX128" s="76"/>
      <c r="AY128" s="76"/>
      <c r="AZ128" s="76"/>
      <c r="BA128" s="76"/>
      <c r="BB128" s="76"/>
      <c r="BC128" s="76"/>
      <c r="BD128" s="76"/>
      <c r="BE128" s="76"/>
      <c r="BF128" s="76"/>
      <c r="BG128" s="76"/>
      <c r="BH128" s="76"/>
      <c r="BI128" s="76"/>
      <c r="BJ128" s="76"/>
      <c r="BK128" s="76"/>
      <c r="BL128" s="76"/>
      <c r="BM128" s="76"/>
      <c r="BN128" s="76"/>
      <c r="BO128" s="76"/>
      <c r="BP128" s="76"/>
      <c r="BQ128" s="76"/>
      <c r="BR128" s="76"/>
      <c r="BS128" s="76"/>
      <c r="BT128" s="76"/>
      <c r="BU128" s="76"/>
      <c r="BV128" s="76"/>
      <c r="BW128" s="76"/>
      <c r="BX128" s="76"/>
      <c r="BY128" s="76"/>
      <c r="BZ128" s="76"/>
      <c r="CA128" s="27"/>
      <c r="CB128" s="39" t="str">
        <f t="shared" si="14"/>
        <v>Riadok bude skrytý.</v>
      </c>
      <c r="CC128" s="33" t="s">
        <v>78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">
      <c r="A129" s="11"/>
      <c r="B129" s="76"/>
      <c r="C129" s="76"/>
      <c r="D129" s="76"/>
      <c r="E129" s="76"/>
      <c r="F129" s="76"/>
      <c r="G129" s="76"/>
      <c r="H129" s="76"/>
      <c r="I129" s="76"/>
      <c r="J129" s="76"/>
      <c r="K129" s="76"/>
      <c r="L129" s="76"/>
      <c r="M129" s="76"/>
      <c r="N129" s="76"/>
      <c r="O129" s="76"/>
      <c r="P129" s="76"/>
      <c r="Q129" s="76"/>
      <c r="R129" s="76"/>
      <c r="S129" s="76"/>
      <c r="T129" s="76"/>
      <c r="U129" s="76"/>
      <c r="V129" s="76"/>
      <c r="W129" s="76"/>
      <c r="X129" s="76"/>
      <c r="Y129" s="76"/>
      <c r="Z129" s="76"/>
      <c r="AA129" s="76"/>
      <c r="AB129" s="76"/>
      <c r="AC129" s="76"/>
      <c r="AD129" s="76"/>
      <c r="AE129" s="76"/>
      <c r="AF129" s="76"/>
      <c r="AG129" s="76"/>
      <c r="AH129" s="76"/>
      <c r="AI129" s="76"/>
      <c r="AJ129" s="76"/>
      <c r="AK129" s="76"/>
      <c r="AL129" s="76"/>
      <c r="AM129" s="76"/>
      <c r="AN129" s="76"/>
      <c r="AO129" s="76"/>
      <c r="AP129" s="76"/>
      <c r="AQ129" s="76"/>
      <c r="AR129" s="76"/>
      <c r="AS129" s="76"/>
      <c r="AT129" s="76"/>
      <c r="AU129" s="76"/>
      <c r="AV129" s="76"/>
      <c r="AW129" s="76"/>
      <c r="AX129" s="76"/>
      <c r="AY129" s="76"/>
      <c r="AZ129" s="76"/>
      <c r="BA129" s="76"/>
      <c r="BB129" s="76"/>
      <c r="BC129" s="76"/>
      <c r="BD129" s="76"/>
      <c r="BE129" s="76"/>
      <c r="BF129" s="76"/>
      <c r="BG129" s="76"/>
      <c r="BH129" s="76"/>
      <c r="BI129" s="76"/>
      <c r="BJ129" s="76"/>
      <c r="BK129" s="76"/>
      <c r="BL129" s="76"/>
      <c r="BM129" s="76"/>
      <c r="BN129" s="76"/>
      <c r="BO129" s="76"/>
      <c r="BP129" s="76"/>
      <c r="BQ129" s="76"/>
      <c r="BR129" s="76"/>
      <c r="BS129" s="76"/>
      <c r="BT129" s="76"/>
      <c r="BU129" s="76"/>
      <c r="BV129" s="76"/>
      <c r="BW129" s="76"/>
      <c r="BX129" s="76"/>
      <c r="BY129" s="76"/>
      <c r="BZ129" s="76"/>
      <c r="CA129" s="27"/>
      <c r="CB129" s="39" t="str">
        <f t="shared" si="14"/>
        <v>Riadok bude skrytý.</v>
      </c>
      <c r="CC129" s="33" t="s">
        <v>78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">
      <c r="A130" s="11"/>
      <c r="B130" s="76"/>
      <c r="C130" s="76"/>
      <c r="D130" s="76"/>
      <c r="E130" s="76"/>
      <c r="F130" s="76"/>
      <c r="G130" s="76"/>
      <c r="H130" s="76"/>
      <c r="I130" s="76"/>
      <c r="J130" s="76"/>
      <c r="K130" s="76"/>
      <c r="L130" s="76"/>
      <c r="M130" s="76"/>
      <c r="N130" s="76"/>
      <c r="O130" s="76"/>
      <c r="P130" s="76"/>
      <c r="Q130" s="76"/>
      <c r="R130" s="76"/>
      <c r="S130" s="76"/>
      <c r="T130" s="76"/>
      <c r="U130" s="76"/>
      <c r="V130" s="76"/>
      <c r="W130" s="76"/>
      <c r="X130" s="76"/>
      <c r="Y130" s="76"/>
      <c r="Z130" s="76"/>
      <c r="AA130" s="76"/>
      <c r="AB130" s="76"/>
      <c r="AC130" s="76"/>
      <c r="AD130" s="76"/>
      <c r="AE130" s="76"/>
      <c r="AF130" s="76"/>
      <c r="AG130" s="76"/>
      <c r="AH130" s="76"/>
      <c r="AI130" s="76"/>
      <c r="AJ130" s="76"/>
      <c r="AK130" s="76"/>
      <c r="AL130" s="76"/>
      <c r="AM130" s="76"/>
      <c r="AN130" s="76"/>
      <c r="AO130" s="76"/>
      <c r="AP130" s="76"/>
      <c r="AQ130" s="76"/>
      <c r="AR130" s="76"/>
      <c r="AS130" s="76"/>
      <c r="AT130" s="76"/>
      <c r="AU130" s="76"/>
      <c r="AV130" s="76"/>
      <c r="AW130" s="76"/>
      <c r="AX130" s="76"/>
      <c r="AY130" s="76"/>
      <c r="AZ130" s="76"/>
      <c r="BA130" s="76"/>
      <c r="BB130" s="76"/>
      <c r="BC130" s="76"/>
      <c r="BD130" s="76"/>
      <c r="BE130" s="76"/>
      <c r="BF130" s="76"/>
      <c r="BG130" s="76"/>
      <c r="BH130" s="76"/>
      <c r="BI130" s="76"/>
      <c r="BJ130" s="76"/>
      <c r="BK130" s="76"/>
      <c r="BL130" s="76"/>
      <c r="BM130" s="76"/>
      <c r="BN130" s="76"/>
      <c r="BO130" s="76"/>
      <c r="BP130" s="76"/>
      <c r="BQ130" s="76"/>
      <c r="BR130" s="76"/>
      <c r="BS130" s="76"/>
      <c r="BT130" s="76"/>
      <c r="BU130" s="76"/>
      <c r="BV130" s="76"/>
      <c r="BW130" s="76"/>
      <c r="BX130" s="76"/>
      <c r="BY130" s="76"/>
      <c r="BZ130" s="76"/>
      <c r="CA130" s="27"/>
      <c r="CB130" s="39" t="str">
        <f t="shared" si="14"/>
        <v>Riadok bude skrytý.</v>
      </c>
      <c r="CC130" s="33" t="s">
        <v>78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">
      <c r="A131" s="11"/>
      <c r="B131" s="76"/>
      <c r="C131" s="76"/>
      <c r="D131" s="76"/>
      <c r="E131" s="76"/>
      <c r="F131" s="76"/>
      <c r="G131" s="76"/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/>
      <c r="Y131" s="76"/>
      <c r="Z131" s="76"/>
      <c r="AA131" s="76"/>
      <c r="AB131" s="76"/>
      <c r="AC131" s="76"/>
      <c r="AD131" s="76"/>
      <c r="AE131" s="76"/>
      <c r="AF131" s="76"/>
      <c r="AG131" s="76"/>
      <c r="AH131" s="76"/>
      <c r="AI131" s="76"/>
      <c r="AJ131" s="76"/>
      <c r="AK131" s="76"/>
      <c r="AL131" s="76"/>
      <c r="AM131" s="76"/>
      <c r="AN131" s="76"/>
      <c r="AO131" s="76"/>
      <c r="AP131" s="76"/>
      <c r="AQ131" s="76"/>
      <c r="AR131" s="76"/>
      <c r="AS131" s="76"/>
      <c r="AT131" s="76"/>
      <c r="AU131" s="76"/>
      <c r="AV131" s="76"/>
      <c r="AW131" s="76"/>
      <c r="AX131" s="76"/>
      <c r="AY131" s="76"/>
      <c r="AZ131" s="76"/>
      <c r="BA131" s="76"/>
      <c r="BB131" s="76"/>
      <c r="BC131" s="76"/>
      <c r="BD131" s="76"/>
      <c r="BE131" s="76"/>
      <c r="BF131" s="76"/>
      <c r="BG131" s="76"/>
      <c r="BH131" s="76"/>
      <c r="BI131" s="76"/>
      <c r="BJ131" s="76"/>
      <c r="BK131" s="76"/>
      <c r="BL131" s="76"/>
      <c r="BM131" s="76"/>
      <c r="BN131" s="76"/>
      <c r="BO131" s="76"/>
      <c r="BP131" s="76"/>
      <c r="BQ131" s="76"/>
      <c r="BR131" s="76"/>
      <c r="BS131" s="76"/>
      <c r="BT131" s="76"/>
      <c r="BU131" s="76"/>
      <c r="BV131" s="76"/>
      <c r="BW131" s="76"/>
      <c r="BX131" s="76"/>
      <c r="BY131" s="76"/>
      <c r="BZ131" s="76"/>
      <c r="CA131" s="27"/>
      <c r="CB131" s="39" t="str">
        <f t="shared" si="14"/>
        <v>Riadok bude skrytý.</v>
      </c>
      <c r="CC131" s="33" t="s">
        <v>78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">
      <c r="A132" s="11"/>
      <c r="B132" s="76"/>
      <c r="C132" s="76"/>
      <c r="D132" s="76"/>
      <c r="E132" s="76"/>
      <c r="F132" s="7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6"/>
      <c r="AP132" s="76"/>
      <c r="AQ132" s="76"/>
      <c r="AR132" s="76"/>
      <c r="AS132" s="76"/>
      <c r="AT132" s="76"/>
      <c r="AU132" s="76"/>
      <c r="AV132" s="76"/>
      <c r="AW132" s="76"/>
      <c r="AX132" s="76"/>
      <c r="AY132" s="76"/>
      <c r="AZ132" s="76"/>
      <c r="BA132" s="76"/>
      <c r="BB132" s="76"/>
      <c r="BC132" s="76"/>
      <c r="BD132" s="76"/>
      <c r="BE132" s="76"/>
      <c r="BF132" s="76"/>
      <c r="BG132" s="76"/>
      <c r="BH132" s="76"/>
      <c r="BI132" s="76"/>
      <c r="BJ132" s="76"/>
      <c r="BK132" s="76"/>
      <c r="BL132" s="76"/>
      <c r="BM132" s="76"/>
      <c r="BN132" s="76"/>
      <c r="BO132" s="76"/>
      <c r="BP132" s="76"/>
      <c r="BQ132" s="76"/>
      <c r="BR132" s="76"/>
      <c r="BS132" s="76"/>
      <c r="BT132" s="76"/>
      <c r="BU132" s="76"/>
      <c r="BV132" s="76"/>
      <c r="BW132" s="76"/>
      <c r="BX132" s="76"/>
      <c r="BY132" s="76"/>
      <c r="BZ132" s="76"/>
      <c r="CA132" s="27"/>
      <c r="CB132" s="39" t="str">
        <f t="shared" si="14"/>
        <v>Riadok bude skrytý.</v>
      </c>
      <c r="CC132" s="33" t="s">
        <v>78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">
      <c r="A133" s="11"/>
      <c r="B133" s="76"/>
      <c r="C133" s="76"/>
      <c r="D133" s="76"/>
      <c r="E133" s="76"/>
      <c r="F133" s="76"/>
      <c r="G133" s="76"/>
      <c r="H133" s="76"/>
      <c r="I133" s="76"/>
      <c r="J133" s="76"/>
      <c r="K133" s="76"/>
      <c r="L133" s="76"/>
      <c r="M133" s="76"/>
      <c r="N133" s="76"/>
      <c r="O133" s="76"/>
      <c r="P133" s="76"/>
      <c r="Q133" s="76"/>
      <c r="R133" s="76"/>
      <c r="S133" s="76"/>
      <c r="T133" s="76"/>
      <c r="U133" s="76"/>
      <c r="V133" s="76"/>
      <c r="W133" s="76"/>
      <c r="X133" s="76"/>
      <c r="Y133" s="76"/>
      <c r="Z133" s="76"/>
      <c r="AA133" s="76"/>
      <c r="AB133" s="76"/>
      <c r="AC133" s="76"/>
      <c r="AD133" s="76"/>
      <c r="AE133" s="76"/>
      <c r="AF133" s="76"/>
      <c r="AG133" s="76"/>
      <c r="AH133" s="76"/>
      <c r="AI133" s="76"/>
      <c r="AJ133" s="76"/>
      <c r="AK133" s="76"/>
      <c r="AL133" s="76"/>
      <c r="AM133" s="76"/>
      <c r="AN133" s="76"/>
      <c r="AO133" s="76"/>
      <c r="AP133" s="76"/>
      <c r="AQ133" s="76"/>
      <c r="AR133" s="76"/>
      <c r="AS133" s="76"/>
      <c r="AT133" s="76"/>
      <c r="AU133" s="76"/>
      <c r="AV133" s="76"/>
      <c r="AW133" s="76"/>
      <c r="AX133" s="76"/>
      <c r="AY133" s="76"/>
      <c r="AZ133" s="76"/>
      <c r="BA133" s="76"/>
      <c r="BB133" s="76"/>
      <c r="BC133" s="76"/>
      <c r="BD133" s="76"/>
      <c r="BE133" s="76"/>
      <c r="BF133" s="76"/>
      <c r="BG133" s="76"/>
      <c r="BH133" s="76"/>
      <c r="BI133" s="76"/>
      <c r="BJ133" s="76"/>
      <c r="BK133" s="76"/>
      <c r="BL133" s="76"/>
      <c r="BM133" s="76"/>
      <c r="BN133" s="76"/>
      <c r="BO133" s="76"/>
      <c r="BP133" s="76"/>
      <c r="BQ133" s="76"/>
      <c r="BR133" s="76"/>
      <c r="BS133" s="76"/>
      <c r="BT133" s="76"/>
      <c r="BU133" s="76"/>
      <c r="BV133" s="76"/>
      <c r="BW133" s="76"/>
      <c r="BX133" s="76"/>
      <c r="BY133" s="76"/>
      <c r="BZ133" s="76"/>
      <c r="CA133" s="27"/>
      <c r="CB133" s="39" t="str">
        <f t="shared" ref="CB133:CB196" si="23">+IF(DA133=0,"Riadok bude skrytý.","Riadok bude vidieť.")</f>
        <v>Riadok bude skrytý.</v>
      </c>
      <c r="CC133" s="33" t="s">
        <v>78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">
      <c r="A134" s="11"/>
      <c r="B134" s="76"/>
      <c r="C134" s="76"/>
      <c r="D134" s="76"/>
      <c r="E134" s="76"/>
      <c r="F134" s="76"/>
      <c r="G134" s="76"/>
      <c r="H134" s="76"/>
      <c r="I134" s="76"/>
      <c r="J134" s="76"/>
      <c r="K134" s="76"/>
      <c r="L134" s="76"/>
      <c r="M134" s="76"/>
      <c r="N134" s="76"/>
      <c r="O134" s="76"/>
      <c r="P134" s="76"/>
      <c r="Q134" s="76"/>
      <c r="R134" s="76"/>
      <c r="S134" s="76"/>
      <c r="T134" s="76"/>
      <c r="U134" s="76"/>
      <c r="V134" s="76"/>
      <c r="W134" s="76"/>
      <c r="X134" s="76"/>
      <c r="Y134" s="76"/>
      <c r="Z134" s="76"/>
      <c r="AA134" s="76"/>
      <c r="AB134" s="76"/>
      <c r="AC134" s="76"/>
      <c r="AD134" s="76"/>
      <c r="AE134" s="76"/>
      <c r="AF134" s="76"/>
      <c r="AG134" s="76"/>
      <c r="AH134" s="76"/>
      <c r="AI134" s="76"/>
      <c r="AJ134" s="76"/>
      <c r="AK134" s="76"/>
      <c r="AL134" s="76"/>
      <c r="AM134" s="76"/>
      <c r="AN134" s="76"/>
      <c r="AO134" s="76"/>
      <c r="AP134" s="76"/>
      <c r="AQ134" s="76"/>
      <c r="AR134" s="76"/>
      <c r="AS134" s="76"/>
      <c r="AT134" s="76"/>
      <c r="AU134" s="76"/>
      <c r="AV134" s="76"/>
      <c r="AW134" s="76"/>
      <c r="AX134" s="76"/>
      <c r="AY134" s="76"/>
      <c r="AZ134" s="76"/>
      <c r="BA134" s="76"/>
      <c r="BB134" s="76"/>
      <c r="BC134" s="76"/>
      <c r="BD134" s="76"/>
      <c r="BE134" s="76"/>
      <c r="BF134" s="76"/>
      <c r="BG134" s="76"/>
      <c r="BH134" s="76"/>
      <c r="BI134" s="76"/>
      <c r="BJ134" s="76"/>
      <c r="BK134" s="76"/>
      <c r="BL134" s="76"/>
      <c r="BM134" s="76"/>
      <c r="BN134" s="76"/>
      <c r="BO134" s="76"/>
      <c r="BP134" s="76"/>
      <c r="BQ134" s="76"/>
      <c r="BR134" s="76"/>
      <c r="BS134" s="76"/>
      <c r="BT134" s="76"/>
      <c r="BU134" s="76"/>
      <c r="BV134" s="76"/>
      <c r="BW134" s="76"/>
      <c r="BX134" s="76"/>
      <c r="BY134" s="76"/>
      <c r="BZ134" s="76"/>
      <c r="CA134" s="27"/>
      <c r="CB134" s="39" t="str">
        <f t="shared" si="23"/>
        <v>Riadok bude skrytý.</v>
      </c>
      <c r="CC134" s="33" t="s">
        <v>78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">
      <c r="A135" s="11"/>
      <c r="B135" s="76"/>
      <c r="C135" s="76"/>
      <c r="D135" s="76"/>
      <c r="E135" s="76"/>
      <c r="F135" s="76"/>
      <c r="G135" s="76"/>
      <c r="H135" s="76"/>
      <c r="I135" s="76"/>
      <c r="J135" s="76"/>
      <c r="K135" s="76"/>
      <c r="L135" s="76"/>
      <c r="M135" s="76"/>
      <c r="N135" s="76"/>
      <c r="O135" s="76"/>
      <c r="P135" s="76"/>
      <c r="Q135" s="76"/>
      <c r="R135" s="76"/>
      <c r="S135" s="76"/>
      <c r="T135" s="76"/>
      <c r="U135" s="76"/>
      <c r="V135" s="76"/>
      <c r="W135" s="76"/>
      <c r="X135" s="76"/>
      <c r="Y135" s="76"/>
      <c r="Z135" s="76"/>
      <c r="AA135" s="76"/>
      <c r="AB135" s="76"/>
      <c r="AC135" s="76"/>
      <c r="AD135" s="76"/>
      <c r="AE135" s="76"/>
      <c r="AF135" s="76"/>
      <c r="AG135" s="76"/>
      <c r="AH135" s="76"/>
      <c r="AI135" s="76"/>
      <c r="AJ135" s="76"/>
      <c r="AK135" s="76"/>
      <c r="AL135" s="76"/>
      <c r="AM135" s="76"/>
      <c r="AN135" s="76"/>
      <c r="AO135" s="76"/>
      <c r="AP135" s="76"/>
      <c r="AQ135" s="76"/>
      <c r="AR135" s="76"/>
      <c r="AS135" s="76"/>
      <c r="AT135" s="76"/>
      <c r="AU135" s="76"/>
      <c r="AV135" s="76"/>
      <c r="AW135" s="76"/>
      <c r="AX135" s="76"/>
      <c r="AY135" s="76"/>
      <c r="AZ135" s="76"/>
      <c r="BA135" s="76"/>
      <c r="BB135" s="76"/>
      <c r="BC135" s="76"/>
      <c r="BD135" s="76"/>
      <c r="BE135" s="76"/>
      <c r="BF135" s="76"/>
      <c r="BG135" s="76"/>
      <c r="BH135" s="76"/>
      <c r="BI135" s="76"/>
      <c r="BJ135" s="76"/>
      <c r="BK135" s="76"/>
      <c r="BL135" s="76"/>
      <c r="BM135" s="76"/>
      <c r="BN135" s="76"/>
      <c r="BO135" s="76"/>
      <c r="BP135" s="76"/>
      <c r="BQ135" s="76"/>
      <c r="BR135" s="76"/>
      <c r="BS135" s="76"/>
      <c r="BT135" s="76"/>
      <c r="BU135" s="76"/>
      <c r="BV135" s="76"/>
      <c r="BW135" s="76"/>
      <c r="BX135" s="76"/>
      <c r="BY135" s="76"/>
      <c r="BZ135" s="76"/>
      <c r="CA135" s="27"/>
      <c r="CB135" s="39" t="str">
        <f t="shared" si="23"/>
        <v>Riadok bude skrytý.</v>
      </c>
      <c r="CC135" s="33" t="s">
        <v>78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">
      <c r="A136" s="11"/>
      <c r="B136" s="76"/>
      <c r="C136" s="76"/>
      <c r="D136" s="76"/>
      <c r="E136" s="76"/>
      <c r="F136" s="76"/>
      <c r="G136" s="76"/>
      <c r="H136" s="76"/>
      <c r="I136" s="76"/>
      <c r="J136" s="76"/>
      <c r="K136" s="76"/>
      <c r="L136" s="76"/>
      <c r="M136" s="76"/>
      <c r="N136" s="76"/>
      <c r="O136" s="76"/>
      <c r="P136" s="76"/>
      <c r="Q136" s="76"/>
      <c r="R136" s="76"/>
      <c r="S136" s="76"/>
      <c r="T136" s="76"/>
      <c r="U136" s="76"/>
      <c r="V136" s="76"/>
      <c r="W136" s="76"/>
      <c r="X136" s="76"/>
      <c r="Y136" s="76"/>
      <c r="Z136" s="76"/>
      <c r="AA136" s="76"/>
      <c r="AB136" s="76"/>
      <c r="AC136" s="76"/>
      <c r="AD136" s="76"/>
      <c r="AE136" s="76"/>
      <c r="AF136" s="76"/>
      <c r="AG136" s="76"/>
      <c r="AH136" s="76"/>
      <c r="AI136" s="76"/>
      <c r="AJ136" s="76"/>
      <c r="AK136" s="76"/>
      <c r="AL136" s="76"/>
      <c r="AM136" s="76"/>
      <c r="AN136" s="76"/>
      <c r="AO136" s="76"/>
      <c r="AP136" s="76"/>
      <c r="AQ136" s="76"/>
      <c r="AR136" s="76"/>
      <c r="AS136" s="76"/>
      <c r="AT136" s="76"/>
      <c r="AU136" s="76"/>
      <c r="AV136" s="76"/>
      <c r="AW136" s="76"/>
      <c r="AX136" s="76"/>
      <c r="AY136" s="76"/>
      <c r="AZ136" s="76"/>
      <c r="BA136" s="76"/>
      <c r="BB136" s="76"/>
      <c r="BC136" s="76"/>
      <c r="BD136" s="76"/>
      <c r="BE136" s="76"/>
      <c r="BF136" s="76"/>
      <c r="BG136" s="76"/>
      <c r="BH136" s="76"/>
      <c r="BI136" s="76"/>
      <c r="BJ136" s="76"/>
      <c r="BK136" s="76"/>
      <c r="BL136" s="76"/>
      <c r="BM136" s="76"/>
      <c r="BN136" s="76"/>
      <c r="BO136" s="76"/>
      <c r="BP136" s="76"/>
      <c r="BQ136" s="76"/>
      <c r="BR136" s="76"/>
      <c r="BS136" s="76"/>
      <c r="BT136" s="76"/>
      <c r="BU136" s="76"/>
      <c r="BV136" s="76"/>
      <c r="BW136" s="76"/>
      <c r="BX136" s="76"/>
      <c r="BY136" s="76"/>
      <c r="BZ136" s="76"/>
      <c r="CA136" s="27"/>
      <c r="CB136" s="39" t="str">
        <f t="shared" si="23"/>
        <v>Riadok bude skrytý.</v>
      </c>
      <c r="CC136" s="33" t="s">
        <v>78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">
      <c r="A137" s="11"/>
      <c r="B137" s="76"/>
      <c r="C137" s="76"/>
      <c r="D137" s="76"/>
      <c r="E137" s="76"/>
      <c r="F137" s="76"/>
      <c r="G137" s="76"/>
      <c r="H137" s="76"/>
      <c r="I137" s="76"/>
      <c r="J137" s="76"/>
      <c r="K137" s="76"/>
      <c r="L137" s="76"/>
      <c r="M137" s="76"/>
      <c r="N137" s="76"/>
      <c r="O137" s="76"/>
      <c r="P137" s="76"/>
      <c r="Q137" s="76"/>
      <c r="R137" s="76"/>
      <c r="S137" s="76"/>
      <c r="T137" s="76"/>
      <c r="U137" s="76"/>
      <c r="V137" s="76"/>
      <c r="W137" s="76"/>
      <c r="X137" s="76"/>
      <c r="Y137" s="76"/>
      <c r="Z137" s="76"/>
      <c r="AA137" s="76"/>
      <c r="AB137" s="76"/>
      <c r="AC137" s="76"/>
      <c r="AD137" s="76"/>
      <c r="AE137" s="76"/>
      <c r="AF137" s="76"/>
      <c r="AG137" s="76"/>
      <c r="AH137" s="76"/>
      <c r="AI137" s="76"/>
      <c r="AJ137" s="76"/>
      <c r="AK137" s="76"/>
      <c r="AL137" s="76"/>
      <c r="AM137" s="76"/>
      <c r="AN137" s="76"/>
      <c r="AO137" s="76"/>
      <c r="AP137" s="76"/>
      <c r="AQ137" s="76"/>
      <c r="AR137" s="76"/>
      <c r="AS137" s="76"/>
      <c r="AT137" s="76"/>
      <c r="AU137" s="76"/>
      <c r="AV137" s="76"/>
      <c r="AW137" s="76"/>
      <c r="AX137" s="76"/>
      <c r="AY137" s="76"/>
      <c r="AZ137" s="76"/>
      <c r="BA137" s="76"/>
      <c r="BB137" s="76"/>
      <c r="BC137" s="76"/>
      <c r="BD137" s="76"/>
      <c r="BE137" s="76"/>
      <c r="BF137" s="76"/>
      <c r="BG137" s="76"/>
      <c r="BH137" s="76"/>
      <c r="BI137" s="76"/>
      <c r="BJ137" s="76"/>
      <c r="BK137" s="76"/>
      <c r="BL137" s="76"/>
      <c r="BM137" s="76"/>
      <c r="BN137" s="76"/>
      <c r="BO137" s="76"/>
      <c r="BP137" s="76"/>
      <c r="BQ137" s="76"/>
      <c r="BR137" s="76"/>
      <c r="BS137" s="76"/>
      <c r="BT137" s="76"/>
      <c r="BU137" s="76"/>
      <c r="BV137" s="76"/>
      <c r="BW137" s="76"/>
      <c r="BX137" s="76"/>
      <c r="BY137" s="76"/>
      <c r="BZ137" s="76"/>
      <c r="CA137" s="27"/>
      <c r="CB137" s="39" t="str">
        <f t="shared" si="23"/>
        <v>Riadok bude skrytý.</v>
      </c>
      <c r="CC137" s="33" t="s">
        <v>78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">
      <c r="A138" s="11"/>
      <c r="B138" s="76"/>
      <c r="C138" s="76"/>
      <c r="D138" s="76"/>
      <c r="E138" s="76"/>
      <c r="F138" s="76"/>
      <c r="G138" s="76"/>
      <c r="H138" s="76"/>
      <c r="I138" s="76"/>
      <c r="J138" s="76"/>
      <c r="K138" s="76"/>
      <c r="L138" s="76"/>
      <c r="M138" s="76"/>
      <c r="N138" s="76"/>
      <c r="O138" s="76"/>
      <c r="P138" s="76"/>
      <c r="Q138" s="76"/>
      <c r="R138" s="76"/>
      <c r="S138" s="76"/>
      <c r="T138" s="76"/>
      <c r="U138" s="76"/>
      <c r="V138" s="76"/>
      <c r="W138" s="76"/>
      <c r="X138" s="76"/>
      <c r="Y138" s="76"/>
      <c r="Z138" s="76"/>
      <c r="AA138" s="76"/>
      <c r="AB138" s="76"/>
      <c r="AC138" s="76"/>
      <c r="AD138" s="76"/>
      <c r="AE138" s="76"/>
      <c r="AF138" s="76"/>
      <c r="AG138" s="76"/>
      <c r="AH138" s="76"/>
      <c r="AI138" s="76"/>
      <c r="AJ138" s="76"/>
      <c r="AK138" s="76"/>
      <c r="AL138" s="76"/>
      <c r="AM138" s="76"/>
      <c r="AN138" s="76"/>
      <c r="AO138" s="76"/>
      <c r="AP138" s="76"/>
      <c r="AQ138" s="76"/>
      <c r="AR138" s="76"/>
      <c r="AS138" s="76"/>
      <c r="AT138" s="76"/>
      <c r="AU138" s="76"/>
      <c r="AV138" s="76"/>
      <c r="AW138" s="76"/>
      <c r="AX138" s="76"/>
      <c r="AY138" s="76"/>
      <c r="AZ138" s="76"/>
      <c r="BA138" s="76"/>
      <c r="BB138" s="76"/>
      <c r="BC138" s="76"/>
      <c r="BD138" s="76"/>
      <c r="BE138" s="76"/>
      <c r="BF138" s="76"/>
      <c r="BG138" s="76"/>
      <c r="BH138" s="76"/>
      <c r="BI138" s="76"/>
      <c r="BJ138" s="76"/>
      <c r="BK138" s="76"/>
      <c r="BL138" s="76"/>
      <c r="BM138" s="76"/>
      <c r="BN138" s="76"/>
      <c r="BO138" s="76"/>
      <c r="BP138" s="76"/>
      <c r="BQ138" s="76"/>
      <c r="BR138" s="76"/>
      <c r="BS138" s="76"/>
      <c r="BT138" s="76"/>
      <c r="BU138" s="76"/>
      <c r="BV138" s="76"/>
      <c r="BW138" s="76"/>
      <c r="BX138" s="76"/>
      <c r="BY138" s="76"/>
      <c r="BZ138" s="76"/>
      <c r="CA138" s="27"/>
      <c r="CB138" s="39" t="str">
        <f t="shared" si="23"/>
        <v>Riadok bude skrytý.</v>
      </c>
      <c r="CC138" s="33" t="s">
        <v>78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">
      <c r="A139" s="11"/>
      <c r="B139" s="76"/>
      <c r="C139" s="76"/>
      <c r="D139" s="76"/>
      <c r="E139" s="76"/>
      <c r="F139" s="76"/>
      <c r="G139" s="76"/>
      <c r="H139" s="76"/>
      <c r="I139" s="76"/>
      <c r="J139" s="76"/>
      <c r="K139" s="76"/>
      <c r="L139" s="76"/>
      <c r="M139" s="76"/>
      <c r="N139" s="76"/>
      <c r="O139" s="76"/>
      <c r="P139" s="76"/>
      <c r="Q139" s="76"/>
      <c r="R139" s="76"/>
      <c r="S139" s="76"/>
      <c r="T139" s="76"/>
      <c r="U139" s="76"/>
      <c r="V139" s="76"/>
      <c r="W139" s="76"/>
      <c r="X139" s="76"/>
      <c r="Y139" s="76"/>
      <c r="Z139" s="76"/>
      <c r="AA139" s="76"/>
      <c r="AB139" s="76"/>
      <c r="AC139" s="76"/>
      <c r="AD139" s="76"/>
      <c r="AE139" s="76"/>
      <c r="AF139" s="76"/>
      <c r="AG139" s="76"/>
      <c r="AH139" s="76"/>
      <c r="AI139" s="76"/>
      <c r="AJ139" s="76"/>
      <c r="AK139" s="76"/>
      <c r="AL139" s="76"/>
      <c r="AM139" s="76"/>
      <c r="AN139" s="76"/>
      <c r="AO139" s="76"/>
      <c r="AP139" s="76"/>
      <c r="AQ139" s="76"/>
      <c r="AR139" s="76"/>
      <c r="AS139" s="76"/>
      <c r="AT139" s="76"/>
      <c r="AU139" s="76"/>
      <c r="AV139" s="76"/>
      <c r="AW139" s="76"/>
      <c r="AX139" s="76"/>
      <c r="AY139" s="76"/>
      <c r="AZ139" s="76"/>
      <c r="BA139" s="76"/>
      <c r="BB139" s="76"/>
      <c r="BC139" s="76"/>
      <c r="BD139" s="76"/>
      <c r="BE139" s="76"/>
      <c r="BF139" s="76"/>
      <c r="BG139" s="76"/>
      <c r="BH139" s="76"/>
      <c r="BI139" s="76"/>
      <c r="BJ139" s="76"/>
      <c r="BK139" s="76"/>
      <c r="BL139" s="76"/>
      <c r="BM139" s="76"/>
      <c r="BN139" s="76"/>
      <c r="BO139" s="76"/>
      <c r="BP139" s="76"/>
      <c r="BQ139" s="76"/>
      <c r="BR139" s="76"/>
      <c r="BS139" s="76"/>
      <c r="BT139" s="76"/>
      <c r="BU139" s="76"/>
      <c r="BV139" s="76"/>
      <c r="BW139" s="76"/>
      <c r="BX139" s="76"/>
      <c r="BY139" s="76"/>
      <c r="BZ139" s="76"/>
      <c r="CA139" s="27"/>
      <c r="CB139" s="39" t="str">
        <f t="shared" si="23"/>
        <v>Riadok bude skrytý.</v>
      </c>
      <c r="CC139" s="33" t="s">
        <v>78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">
      <c r="A140" s="11"/>
      <c r="B140" s="76"/>
      <c r="C140" s="76"/>
      <c r="D140" s="76"/>
      <c r="E140" s="76"/>
      <c r="F140" s="76"/>
      <c r="G140" s="76"/>
      <c r="H140" s="76"/>
      <c r="I140" s="76"/>
      <c r="J140" s="76"/>
      <c r="K140" s="76"/>
      <c r="L140" s="76"/>
      <c r="M140" s="76"/>
      <c r="N140" s="76"/>
      <c r="O140" s="76"/>
      <c r="P140" s="76"/>
      <c r="Q140" s="76"/>
      <c r="R140" s="76"/>
      <c r="S140" s="76"/>
      <c r="T140" s="76"/>
      <c r="U140" s="76"/>
      <c r="V140" s="76"/>
      <c r="W140" s="76"/>
      <c r="X140" s="76"/>
      <c r="Y140" s="76"/>
      <c r="Z140" s="76"/>
      <c r="AA140" s="76"/>
      <c r="AB140" s="76"/>
      <c r="AC140" s="76"/>
      <c r="AD140" s="76"/>
      <c r="AE140" s="76"/>
      <c r="AF140" s="76"/>
      <c r="AG140" s="76"/>
      <c r="AH140" s="76"/>
      <c r="AI140" s="76"/>
      <c r="AJ140" s="76"/>
      <c r="AK140" s="76"/>
      <c r="AL140" s="76"/>
      <c r="AM140" s="76"/>
      <c r="AN140" s="76"/>
      <c r="AO140" s="76"/>
      <c r="AP140" s="76"/>
      <c r="AQ140" s="76"/>
      <c r="AR140" s="76"/>
      <c r="AS140" s="76"/>
      <c r="AT140" s="76"/>
      <c r="AU140" s="76"/>
      <c r="AV140" s="76"/>
      <c r="AW140" s="76"/>
      <c r="AX140" s="76"/>
      <c r="AY140" s="76"/>
      <c r="AZ140" s="76"/>
      <c r="BA140" s="76"/>
      <c r="BB140" s="76"/>
      <c r="BC140" s="76"/>
      <c r="BD140" s="76"/>
      <c r="BE140" s="76"/>
      <c r="BF140" s="76"/>
      <c r="BG140" s="76"/>
      <c r="BH140" s="76"/>
      <c r="BI140" s="76"/>
      <c r="BJ140" s="76"/>
      <c r="BK140" s="76"/>
      <c r="BL140" s="76"/>
      <c r="BM140" s="76"/>
      <c r="BN140" s="76"/>
      <c r="BO140" s="76"/>
      <c r="BP140" s="76"/>
      <c r="BQ140" s="76"/>
      <c r="BR140" s="76"/>
      <c r="BS140" s="76"/>
      <c r="BT140" s="76"/>
      <c r="BU140" s="76"/>
      <c r="BV140" s="76"/>
      <c r="BW140" s="76"/>
      <c r="BX140" s="76"/>
      <c r="BY140" s="76"/>
      <c r="BZ140" s="76"/>
      <c r="CA140" s="27"/>
      <c r="CB140" s="39" t="str">
        <f t="shared" si="23"/>
        <v>Riadok bude skrytý.</v>
      </c>
      <c r="CC140" s="33" t="s">
        <v>78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">
      <c r="A141" s="11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6"/>
      <c r="N141" s="76"/>
      <c r="O141" s="76"/>
      <c r="P141" s="76"/>
      <c r="Q141" s="76"/>
      <c r="R141" s="76"/>
      <c r="S141" s="76"/>
      <c r="T141" s="76"/>
      <c r="U141" s="76"/>
      <c r="V141" s="76"/>
      <c r="W141" s="76"/>
      <c r="X141" s="76"/>
      <c r="Y141" s="76"/>
      <c r="Z141" s="76"/>
      <c r="AA141" s="76"/>
      <c r="AB141" s="76"/>
      <c r="AC141" s="76"/>
      <c r="AD141" s="76"/>
      <c r="AE141" s="76"/>
      <c r="AF141" s="76"/>
      <c r="AG141" s="76"/>
      <c r="AH141" s="76"/>
      <c r="AI141" s="76"/>
      <c r="AJ141" s="76"/>
      <c r="AK141" s="76"/>
      <c r="AL141" s="76"/>
      <c r="AM141" s="76"/>
      <c r="AN141" s="76"/>
      <c r="AO141" s="76"/>
      <c r="AP141" s="76"/>
      <c r="AQ141" s="76"/>
      <c r="AR141" s="76"/>
      <c r="AS141" s="76"/>
      <c r="AT141" s="76"/>
      <c r="AU141" s="76"/>
      <c r="AV141" s="76"/>
      <c r="AW141" s="76"/>
      <c r="AX141" s="76"/>
      <c r="AY141" s="76"/>
      <c r="AZ141" s="76"/>
      <c r="BA141" s="76"/>
      <c r="BB141" s="76"/>
      <c r="BC141" s="76"/>
      <c r="BD141" s="76"/>
      <c r="BE141" s="76"/>
      <c r="BF141" s="76"/>
      <c r="BG141" s="76"/>
      <c r="BH141" s="76"/>
      <c r="BI141" s="76"/>
      <c r="BJ141" s="76"/>
      <c r="BK141" s="76"/>
      <c r="BL141" s="76"/>
      <c r="BM141" s="76"/>
      <c r="BN141" s="76"/>
      <c r="BO141" s="76"/>
      <c r="BP141" s="76"/>
      <c r="BQ141" s="76"/>
      <c r="BR141" s="76"/>
      <c r="BS141" s="76"/>
      <c r="BT141" s="76"/>
      <c r="BU141" s="76"/>
      <c r="BV141" s="76"/>
      <c r="BW141" s="76"/>
      <c r="BX141" s="76"/>
      <c r="BY141" s="76"/>
      <c r="BZ141" s="76"/>
      <c r="CA141" s="27"/>
      <c r="CB141" s="39" t="str">
        <f t="shared" si="23"/>
        <v>Riadok bude skrytý.</v>
      </c>
      <c r="CC141" s="33" t="s">
        <v>78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">
      <c r="A142" s="11"/>
      <c r="B142" s="76"/>
      <c r="C142" s="76"/>
      <c r="D142" s="76"/>
      <c r="E142" s="76"/>
      <c r="F142" s="76"/>
      <c r="G142" s="76"/>
      <c r="H142" s="76"/>
      <c r="I142" s="76"/>
      <c r="J142" s="76"/>
      <c r="K142" s="76"/>
      <c r="L142" s="76"/>
      <c r="M142" s="76"/>
      <c r="N142" s="76"/>
      <c r="O142" s="76"/>
      <c r="P142" s="76"/>
      <c r="Q142" s="76"/>
      <c r="R142" s="76"/>
      <c r="S142" s="76"/>
      <c r="T142" s="76"/>
      <c r="U142" s="76"/>
      <c r="V142" s="76"/>
      <c r="W142" s="76"/>
      <c r="X142" s="76"/>
      <c r="Y142" s="76"/>
      <c r="Z142" s="76"/>
      <c r="AA142" s="76"/>
      <c r="AB142" s="76"/>
      <c r="AC142" s="76"/>
      <c r="AD142" s="76"/>
      <c r="AE142" s="76"/>
      <c r="AF142" s="76"/>
      <c r="AG142" s="76"/>
      <c r="AH142" s="76"/>
      <c r="AI142" s="76"/>
      <c r="AJ142" s="76"/>
      <c r="AK142" s="76"/>
      <c r="AL142" s="76"/>
      <c r="AM142" s="76"/>
      <c r="AN142" s="76"/>
      <c r="AO142" s="76"/>
      <c r="AP142" s="76"/>
      <c r="AQ142" s="76"/>
      <c r="AR142" s="76"/>
      <c r="AS142" s="76"/>
      <c r="AT142" s="76"/>
      <c r="AU142" s="76"/>
      <c r="AV142" s="76"/>
      <c r="AW142" s="76"/>
      <c r="AX142" s="76"/>
      <c r="AY142" s="76"/>
      <c r="AZ142" s="76"/>
      <c r="BA142" s="76"/>
      <c r="BB142" s="76"/>
      <c r="BC142" s="76"/>
      <c r="BD142" s="76"/>
      <c r="BE142" s="76"/>
      <c r="BF142" s="76"/>
      <c r="BG142" s="76"/>
      <c r="BH142" s="76"/>
      <c r="BI142" s="76"/>
      <c r="BJ142" s="76"/>
      <c r="BK142" s="76"/>
      <c r="BL142" s="76"/>
      <c r="BM142" s="76"/>
      <c r="BN142" s="76"/>
      <c r="BO142" s="76"/>
      <c r="BP142" s="76"/>
      <c r="BQ142" s="76"/>
      <c r="BR142" s="76"/>
      <c r="BS142" s="76"/>
      <c r="BT142" s="76"/>
      <c r="BU142" s="76"/>
      <c r="BV142" s="76"/>
      <c r="BW142" s="76"/>
      <c r="BX142" s="76"/>
      <c r="BY142" s="76"/>
      <c r="BZ142" s="76"/>
      <c r="CA142" s="27"/>
      <c r="CB142" s="39" t="str">
        <f t="shared" si="23"/>
        <v>Riadok bude skrytý.</v>
      </c>
      <c r="CC142" s="33" t="s">
        <v>78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">
      <c r="A143" s="11"/>
      <c r="B143" s="322"/>
      <c r="C143" s="322"/>
      <c r="D143" s="322"/>
      <c r="E143" s="322"/>
      <c r="F143" s="322"/>
      <c r="G143" s="322"/>
      <c r="H143" s="322"/>
      <c r="I143" s="322"/>
      <c r="J143" s="322"/>
      <c r="K143" s="322"/>
      <c r="L143" s="322"/>
      <c r="M143" s="322"/>
      <c r="N143" s="322"/>
      <c r="O143" s="322"/>
      <c r="P143" s="322"/>
      <c r="Q143" s="322"/>
      <c r="R143" s="322"/>
      <c r="S143" s="322"/>
      <c r="T143" s="322"/>
      <c r="U143" s="322"/>
      <c r="V143" s="322"/>
      <c r="W143" s="322"/>
      <c r="X143" s="322"/>
      <c r="Y143" s="322"/>
      <c r="Z143" s="322"/>
      <c r="AA143" s="322"/>
      <c r="AB143" s="322"/>
      <c r="AC143" s="322"/>
      <c r="AD143" s="322"/>
      <c r="AE143" s="322"/>
      <c r="AF143" s="322"/>
      <c r="AG143" s="322"/>
      <c r="AH143" s="322"/>
      <c r="AI143" s="322"/>
      <c r="AJ143" s="322"/>
      <c r="AK143" s="322"/>
      <c r="AL143" s="322"/>
      <c r="AM143" s="322"/>
      <c r="AN143" s="322"/>
      <c r="AO143" s="322"/>
      <c r="AP143" s="322"/>
      <c r="AQ143" s="322"/>
      <c r="AR143" s="322"/>
      <c r="AS143" s="322"/>
      <c r="AT143" s="322"/>
      <c r="AU143" s="322"/>
      <c r="AV143" s="322"/>
      <c r="AW143" s="322"/>
      <c r="AX143" s="322"/>
      <c r="AY143" s="322"/>
      <c r="AZ143" s="322"/>
      <c r="BA143" s="322"/>
      <c r="BB143" s="322"/>
      <c r="BC143" s="322"/>
      <c r="BD143" s="322"/>
      <c r="BE143" s="322"/>
      <c r="BF143" s="322"/>
      <c r="BG143" s="322"/>
      <c r="BH143" s="322"/>
      <c r="BI143" s="322"/>
      <c r="BJ143" s="322"/>
      <c r="BK143" s="322"/>
      <c r="BL143" s="322"/>
      <c r="BM143" s="322"/>
      <c r="BN143" s="322"/>
      <c r="BO143" s="322"/>
      <c r="BP143" s="322"/>
      <c r="BQ143" s="322"/>
      <c r="BR143" s="322"/>
      <c r="BS143" s="322"/>
      <c r="BT143" s="322"/>
      <c r="BU143" s="322"/>
      <c r="BV143" s="322"/>
      <c r="BW143" s="322"/>
      <c r="BX143" s="322"/>
      <c r="BY143" s="322"/>
      <c r="BZ143" s="322"/>
      <c r="CA143" s="31"/>
      <c r="CB143" s="39" t="str">
        <f t="shared" si="23"/>
        <v>Riadok bude skrytý.</v>
      </c>
      <c r="CC143" s="33" t="s">
        <v>78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">
      <c r="A144" s="11"/>
      <c r="B144" s="2" t="s">
        <v>173</v>
      </c>
      <c r="CA144" s="26" t="s">
        <v>69</v>
      </c>
      <c r="CB144" s="39" t="str">
        <f t="shared" si="23"/>
        <v>Riadok bude skrytý.</v>
      </c>
      <c r="CC144" s="33" t="s">
        <v>78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">
      <c r="A145" s="11"/>
      <c r="B145" s="322"/>
      <c r="C145" s="322"/>
      <c r="D145" s="322"/>
      <c r="E145" s="322"/>
      <c r="F145" s="322"/>
      <c r="G145" s="322"/>
      <c r="H145" s="322"/>
      <c r="I145" s="322"/>
      <c r="J145" s="322"/>
      <c r="K145" s="322"/>
      <c r="L145" s="322"/>
      <c r="M145" s="322"/>
      <c r="N145" s="322"/>
      <c r="O145" s="322"/>
      <c r="P145" s="322"/>
      <c r="Q145" s="322"/>
      <c r="R145" s="322"/>
      <c r="S145" s="322"/>
      <c r="T145" s="322"/>
      <c r="U145" s="322"/>
      <c r="V145" s="322"/>
      <c r="W145" s="322"/>
      <c r="X145" s="322"/>
      <c r="Y145" s="322"/>
      <c r="Z145" s="322"/>
      <c r="AA145" s="322"/>
      <c r="AB145" s="322"/>
      <c r="AC145" s="322"/>
      <c r="AD145" s="322"/>
      <c r="AE145" s="322"/>
      <c r="AF145" s="322"/>
      <c r="AG145" s="322"/>
      <c r="AH145" s="322"/>
      <c r="AI145" s="322"/>
      <c r="AJ145" s="322"/>
      <c r="AK145" s="322"/>
      <c r="AL145" s="322"/>
      <c r="AM145" s="322"/>
      <c r="AN145" s="322"/>
      <c r="AO145" s="322"/>
      <c r="AP145" s="322"/>
      <c r="AQ145" s="322"/>
      <c r="AR145" s="322"/>
      <c r="AS145" s="322"/>
      <c r="AT145" s="322"/>
      <c r="AU145" s="322"/>
      <c r="AV145" s="322"/>
      <c r="AW145" s="322"/>
      <c r="AX145" s="322"/>
      <c r="AY145" s="322"/>
      <c r="AZ145" s="322"/>
      <c r="BA145" s="322"/>
      <c r="BB145" s="322"/>
      <c r="BC145" s="322"/>
      <c r="BD145" s="322"/>
      <c r="BE145" s="322"/>
      <c r="BF145" s="322"/>
      <c r="BG145" s="322"/>
      <c r="BH145" s="322"/>
      <c r="BI145" s="322"/>
      <c r="BJ145" s="322"/>
      <c r="BK145" s="322"/>
      <c r="BL145" s="322"/>
      <c r="BM145" s="322"/>
      <c r="BN145" s="322"/>
      <c r="BO145" s="322"/>
      <c r="BP145" s="322"/>
      <c r="BQ145" s="322"/>
      <c r="BR145" s="322"/>
      <c r="BS145" s="322"/>
      <c r="BT145" s="322"/>
      <c r="BU145" s="322"/>
      <c r="BV145" s="322"/>
      <c r="BW145" s="322"/>
      <c r="BX145" s="322"/>
      <c r="BY145" s="322"/>
      <c r="BZ145" s="322"/>
      <c r="CA145" s="31"/>
      <c r="CB145" s="39" t="str">
        <f t="shared" si="23"/>
        <v>Riadok bude skrytý.</v>
      </c>
      <c r="CC145" s="33" t="s">
        <v>78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">
      <c r="A146" s="11"/>
      <c r="B146" s="274" t="s">
        <v>74</v>
      </c>
      <c r="C146" s="275"/>
      <c r="D146" s="275"/>
      <c r="E146" s="275"/>
      <c r="F146" s="275"/>
      <c r="G146" s="275"/>
      <c r="H146" s="275"/>
      <c r="I146" s="275"/>
      <c r="J146" s="275"/>
      <c r="K146" s="275"/>
      <c r="L146" s="275"/>
      <c r="M146" s="275"/>
      <c r="N146" s="275"/>
      <c r="O146" s="275"/>
      <c r="P146" s="275"/>
      <c r="Q146" s="275"/>
      <c r="R146" s="275"/>
      <c r="S146" s="275"/>
      <c r="T146" s="275"/>
      <c r="U146" s="275"/>
      <c r="V146" s="275"/>
      <c r="W146" s="275"/>
      <c r="X146" s="275"/>
      <c r="Y146" s="275"/>
      <c r="Z146" s="275"/>
      <c r="AA146" s="275"/>
      <c r="AB146" s="275"/>
      <c r="AC146" s="275"/>
      <c r="AD146" s="275"/>
      <c r="AE146" s="275"/>
      <c r="AF146" s="275"/>
      <c r="AG146" s="275"/>
      <c r="AH146" s="275"/>
      <c r="AI146" s="275"/>
      <c r="AJ146" s="275"/>
      <c r="AK146" s="275"/>
      <c r="AL146" s="275"/>
      <c r="AM146" s="275"/>
      <c r="AN146" s="275"/>
      <c r="AO146" s="275"/>
      <c r="AP146" s="275"/>
      <c r="AQ146" s="275"/>
      <c r="AR146" s="275"/>
      <c r="AS146" s="275"/>
      <c r="AT146" s="276"/>
      <c r="AU146" s="268" t="s">
        <v>11</v>
      </c>
      <c r="AV146" s="269"/>
      <c r="AW146" s="269"/>
      <c r="AX146" s="269"/>
      <c r="AY146" s="269"/>
      <c r="AZ146" s="269"/>
      <c r="BA146" s="269"/>
      <c r="BB146" s="269"/>
      <c r="BC146" s="269"/>
      <c r="BD146" s="269"/>
      <c r="BE146" s="270"/>
      <c r="BF146" s="268" t="s">
        <v>12</v>
      </c>
      <c r="BG146" s="269"/>
      <c r="BH146" s="269"/>
      <c r="BI146" s="269"/>
      <c r="BJ146" s="269"/>
      <c r="BK146" s="269"/>
      <c r="BL146" s="269"/>
      <c r="BM146" s="269"/>
      <c r="BN146" s="269"/>
      <c r="BO146" s="269"/>
      <c r="BP146" s="270"/>
      <c r="BQ146" s="268" t="s">
        <v>55</v>
      </c>
      <c r="BR146" s="269"/>
      <c r="BS146" s="269"/>
      <c r="BT146" s="269"/>
      <c r="BU146" s="269"/>
      <c r="BV146" s="269"/>
      <c r="BW146" s="269"/>
      <c r="BX146" s="269"/>
      <c r="BY146" s="269"/>
      <c r="BZ146" s="270"/>
      <c r="CA146" s="26" t="s">
        <v>69</v>
      </c>
      <c r="CB146" s="39" t="str">
        <f t="shared" si="23"/>
        <v>Riadok bude skrytý.</v>
      </c>
      <c r="CC146" s="33" t="s">
        <v>78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">
      <c r="A147" s="11"/>
      <c r="B147" s="277"/>
      <c r="C147" s="278"/>
      <c r="D147" s="278"/>
      <c r="E147" s="278"/>
      <c r="F147" s="278"/>
      <c r="G147" s="278"/>
      <c r="H147" s="278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  <c r="AJ147" s="278"/>
      <c r="AK147" s="278"/>
      <c r="AL147" s="278"/>
      <c r="AM147" s="278"/>
      <c r="AN147" s="278"/>
      <c r="AO147" s="278"/>
      <c r="AP147" s="278"/>
      <c r="AQ147" s="278"/>
      <c r="AR147" s="278"/>
      <c r="AS147" s="278"/>
      <c r="AT147" s="279"/>
      <c r="AU147" s="271"/>
      <c r="AV147" s="272"/>
      <c r="AW147" s="272"/>
      <c r="AX147" s="272"/>
      <c r="AY147" s="272"/>
      <c r="AZ147" s="272"/>
      <c r="BA147" s="272"/>
      <c r="BB147" s="272"/>
      <c r="BC147" s="272"/>
      <c r="BD147" s="272"/>
      <c r="BE147" s="273"/>
      <c r="BF147" s="271"/>
      <c r="BG147" s="272"/>
      <c r="BH147" s="272"/>
      <c r="BI147" s="272"/>
      <c r="BJ147" s="272"/>
      <c r="BK147" s="272"/>
      <c r="BL147" s="272"/>
      <c r="BM147" s="272"/>
      <c r="BN147" s="272"/>
      <c r="BO147" s="272"/>
      <c r="BP147" s="273"/>
      <c r="BQ147" s="271"/>
      <c r="BR147" s="272"/>
      <c r="BS147" s="272"/>
      <c r="BT147" s="272"/>
      <c r="BU147" s="272"/>
      <c r="BV147" s="272"/>
      <c r="BW147" s="272"/>
      <c r="BX147" s="272"/>
      <c r="BY147" s="272"/>
      <c r="BZ147" s="273"/>
      <c r="CA147" s="25"/>
      <c r="CB147" s="39" t="str">
        <f t="shared" si="23"/>
        <v>Riadok bude skrytý.</v>
      </c>
      <c r="CC147" s="33" t="s">
        <v>78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">
      <c r="A148" s="11"/>
      <c r="B148" s="256"/>
      <c r="C148" s="257"/>
      <c r="D148" s="257"/>
      <c r="E148" s="257"/>
      <c r="F148" s="257"/>
      <c r="G148" s="257"/>
      <c r="H148" s="257"/>
      <c r="I148" s="257"/>
      <c r="J148" s="257"/>
      <c r="K148" s="257"/>
      <c r="L148" s="257"/>
      <c r="M148" s="257"/>
      <c r="N148" s="257"/>
      <c r="O148" s="257"/>
      <c r="P148" s="257"/>
      <c r="Q148" s="257"/>
      <c r="R148" s="257"/>
      <c r="S148" s="257"/>
      <c r="T148" s="257"/>
      <c r="U148" s="257"/>
      <c r="V148" s="257"/>
      <c r="W148" s="257"/>
      <c r="X148" s="257"/>
      <c r="Y148" s="257"/>
      <c r="Z148" s="257"/>
      <c r="AA148" s="257"/>
      <c r="AB148" s="257"/>
      <c r="AC148" s="257"/>
      <c r="AD148" s="257"/>
      <c r="AE148" s="257"/>
      <c r="AF148" s="257"/>
      <c r="AG148" s="257"/>
      <c r="AH148" s="257"/>
      <c r="AI148" s="257"/>
      <c r="AJ148" s="257"/>
      <c r="AK148" s="257"/>
      <c r="AL148" s="257"/>
      <c r="AM148" s="257"/>
      <c r="AN148" s="257"/>
      <c r="AO148" s="257"/>
      <c r="AP148" s="257"/>
      <c r="AQ148" s="257"/>
      <c r="AR148" s="257"/>
      <c r="AS148" s="257"/>
      <c r="AT148" s="258"/>
      <c r="AU148" s="113"/>
      <c r="AV148" s="114"/>
      <c r="AW148" s="114"/>
      <c r="AX148" s="114"/>
      <c r="AY148" s="114"/>
      <c r="AZ148" s="114"/>
      <c r="BA148" s="114"/>
      <c r="BB148" s="114"/>
      <c r="BC148" s="114"/>
      <c r="BD148" s="114"/>
      <c r="BE148" s="115"/>
      <c r="BF148" s="113"/>
      <c r="BG148" s="114"/>
      <c r="BH148" s="114"/>
      <c r="BI148" s="114"/>
      <c r="BJ148" s="114"/>
      <c r="BK148" s="114"/>
      <c r="BL148" s="114"/>
      <c r="BM148" s="114"/>
      <c r="BN148" s="114"/>
      <c r="BO148" s="114"/>
      <c r="BP148" s="115"/>
      <c r="BQ148" s="262"/>
      <c r="BR148" s="263"/>
      <c r="BS148" s="263"/>
      <c r="BT148" s="263"/>
      <c r="BU148" s="263"/>
      <c r="BV148" s="263"/>
      <c r="BW148" s="263"/>
      <c r="BX148" s="263"/>
      <c r="BY148" s="263"/>
      <c r="BZ148" s="264"/>
      <c r="CA148" s="25"/>
      <c r="CB148" s="39" t="str">
        <f t="shared" si="23"/>
        <v>Riadok bude skrytý.</v>
      </c>
      <c r="CC148" s="33" t="s">
        <v>78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">
      <c r="A149" s="11"/>
      <c r="B149" s="122"/>
      <c r="C149" s="123"/>
      <c r="D149" s="123"/>
      <c r="E149" s="123"/>
      <c r="F149" s="123"/>
      <c r="G149" s="123"/>
      <c r="H149" s="123"/>
      <c r="I149" s="123"/>
      <c r="J149" s="123"/>
      <c r="K149" s="123"/>
      <c r="L149" s="123"/>
      <c r="M149" s="123"/>
      <c r="N149" s="123"/>
      <c r="O149" s="123"/>
      <c r="P149" s="123"/>
      <c r="Q149" s="123"/>
      <c r="R149" s="123"/>
      <c r="S149" s="123"/>
      <c r="T149" s="123"/>
      <c r="U149" s="123"/>
      <c r="V149" s="123"/>
      <c r="W149" s="123"/>
      <c r="X149" s="123"/>
      <c r="Y149" s="123"/>
      <c r="Z149" s="123"/>
      <c r="AA149" s="123"/>
      <c r="AB149" s="123"/>
      <c r="AC149" s="123"/>
      <c r="AD149" s="123"/>
      <c r="AE149" s="123"/>
      <c r="AF149" s="123"/>
      <c r="AG149" s="123"/>
      <c r="AH149" s="123"/>
      <c r="AI149" s="123"/>
      <c r="AJ149" s="123"/>
      <c r="AK149" s="123"/>
      <c r="AL149" s="123"/>
      <c r="AM149" s="123"/>
      <c r="AN149" s="123"/>
      <c r="AO149" s="123"/>
      <c r="AP149" s="123"/>
      <c r="AQ149" s="123"/>
      <c r="AR149" s="123"/>
      <c r="AS149" s="123"/>
      <c r="AT149" s="124"/>
      <c r="AU149" s="265"/>
      <c r="AV149" s="266"/>
      <c r="AW149" s="266"/>
      <c r="AX149" s="266"/>
      <c r="AY149" s="266"/>
      <c r="AZ149" s="266"/>
      <c r="BA149" s="266"/>
      <c r="BB149" s="266"/>
      <c r="BC149" s="266"/>
      <c r="BD149" s="266"/>
      <c r="BE149" s="267"/>
      <c r="BF149" s="259"/>
      <c r="BG149" s="260"/>
      <c r="BH149" s="260"/>
      <c r="BI149" s="260"/>
      <c r="BJ149" s="260"/>
      <c r="BK149" s="260"/>
      <c r="BL149" s="260"/>
      <c r="BM149" s="260"/>
      <c r="BN149" s="260"/>
      <c r="BO149" s="260"/>
      <c r="BP149" s="261"/>
      <c r="BQ149" s="243"/>
      <c r="BR149" s="244"/>
      <c r="BS149" s="244"/>
      <c r="BT149" s="244"/>
      <c r="BU149" s="244"/>
      <c r="BV149" s="244"/>
      <c r="BW149" s="244"/>
      <c r="BX149" s="244"/>
      <c r="BY149" s="244"/>
      <c r="BZ149" s="245"/>
      <c r="CA149" s="25"/>
      <c r="CB149" s="39" t="str">
        <f t="shared" si="23"/>
        <v>Riadok bude skrytý.</v>
      </c>
      <c r="CC149" s="33" t="s">
        <v>78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">
      <c r="A150" s="11"/>
      <c r="B150" s="122"/>
      <c r="C150" s="123"/>
      <c r="D150" s="123"/>
      <c r="E150" s="123"/>
      <c r="F150" s="123"/>
      <c r="G150" s="123"/>
      <c r="H150" s="123"/>
      <c r="I150" s="123"/>
      <c r="J150" s="123"/>
      <c r="K150" s="123"/>
      <c r="L150" s="123"/>
      <c r="M150" s="123"/>
      <c r="N150" s="123"/>
      <c r="O150" s="123"/>
      <c r="P150" s="123"/>
      <c r="Q150" s="123"/>
      <c r="R150" s="123"/>
      <c r="S150" s="123"/>
      <c r="T150" s="123"/>
      <c r="U150" s="123"/>
      <c r="V150" s="123"/>
      <c r="W150" s="123"/>
      <c r="X150" s="123"/>
      <c r="Y150" s="123"/>
      <c r="Z150" s="123"/>
      <c r="AA150" s="123"/>
      <c r="AB150" s="123"/>
      <c r="AC150" s="123"/>
      <c r="AD150" s="123"/>
      <c r="AE150" s="123"/>
      <c r="AF150" s="123"/>
      <c r="AG150" s="123"/>
      <c r="AH150" s="123"/>
      <c r="AI150" s="123"/>
      <c r="AJ150" s="123"/>
      <c r="AK150" s="123"/>
      <c r="AL150" s="123"/>
      <c r="AM150" s="123"/>
      <c r="AN150" s="123"/>
      <c r="AO150" s="123"/>
      <c r="AP150" s="123"/>
      <c r="AQ150" s="123"/>
      <c r="AR150" s="123"/>
      <c r="AS150" s="123"/>
      <c r="AT150" s="124"/>
      <c r="AU150" s="265"/>
      <c r="AV150" s="266"/>
      <c r="AW150" s="266"/>
      <c r="AX150" s="266"/>
      <c r="AY150" s="266"/>
      <c r="AZ150" s="266"/>
      <c r="BA150" s="266"/>
      <c r="BB150" s="266"/>
      <c r="BC150" s="266"/>
      <c r="BD150" s="266"/>
      <c r="BE150" s="267"/>
      <c r="BF150" s="259"/>
      <c r="BG150" s="260"/>
      <c r="BH150" s="260"/>
      <c r="BI150" s="260"/>
      <c r="BJ150" s="260"/>
      <c r="BK150" s="260"/>
      <c r="BL150" s="260"/>
      <c r="BM150" s="260"/>
      <c r="BN150" s="260"/>
      <c r="BO150" s="260"/>
      <c r="BP150" s="261"/>
      <c r="BQ150" s="243"/>
      <c r="BR150" s="244"/>
      <c r="BS150" s="244"/>
      <c r="BT150" s="244"/>
      <c r="BU150" s="244"/>
      <c r="BV150" s="244"/>
      <c r="BW150" s="244"/>
      <c r="BX150" s="244"/>
      <c r="BY150" s="244"/>
      <c r="BZ150" s="245"/>
      <c r="CA150" s="25"/>
      <c r="CB150" s="39" t="str">
        <f t="shared" si="23"/>
        <v>Riadok bude skrytý.</v>
      </c>
      <c r="CC150" s="33" t="s">
        <v>78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">
      <c r="A151" s="11"/>
      <c r="B151" s="122"/>
      <c r="C151" s="123"/>
      <c r="D151" s="123"/>
      <c r="E151" s="123"/>
      <c r="F151" s="123"/>
      <c r="G151" s="123"/>
      <c r="H151" s="123"/>
      <c r="I151" s="123"/>
      <c r="J151" s="123"/>
      <c r="K151" s="123"/>
      <c r="L151" s="123"/>
      <c r="M151" s="123"/>
      <c r="N151" s="123"/>
      <c r="O151" s="123"/>
      <c r="P151" s="123"/>
      <c r="Q151" s="123"/>
      <c r="R151" s="123"/>
      <c r="S151" s="123"/>
      <c r="T151" s="123"/>
      <c r="U151" s="123"/>
      <c r="V151" s="123"/>
      <c r="W151" s="123"/>
      <c r="X151" s="123"/>
      <c r="Y151" s="123"/>
      <c r="Z151" s="123"/>
      <c r="AA151" s="123"/>
      <c r="AB151" s="123"/>
      <c r="AC151" s="123"/>
      <c r="AD151" s="123"/>
      <c r="AE151" s="123"/>
      <c r="AF151" s="123"/>
      <c r="AG151" s="123"/>
      <c r="AH151" s="123"/>
      <c r="AI151" s="123"/>
      <c r="AJ151" s="123"/>
      <c r="AK151" s="123"/>
      <c r="AL151" s="123"/>
      <c r="AM151" s="123"/>
      <c r="AN151" s="123"/>
      <c r="AO151" s="123"/>
      <c r="AP151" s="123"/>
      <c r="AQ151" s="123"/>
      <c r="AR151" s="123"/>
      <c r="AS151" s="123"/>
      <c r="AT151" s="124"/>
      <c r="AU151" s="265"/>
      <c r="AV151" s="266"/>
      <c r="AW151" s="266"/>
      <c r="AX151" s="266"/>
      <c r="AY151" s="266"/>
      <c r="AZ151" s="266"/>
      <c r="BA151" s="266"/>
      <c r="BB151" s="266"/>
      <c r="BC151" s="266"/>
      <c r="BD151" s="266"/>
      <c r="BE151" s="267"/>
      <c r="BF151" s="259"/>
      <c r="BG151" s="260"/>
      <c r="BH151" s="260"/>
      <c r="BI151" s="260"/>
      <c r="BJ151" s="260"/>
      <c r="BK151" s="260"/>
      <c r="BL151" s="260"/>
      <c r="BM151" s="260"/>
      <c r="BN151" s="260"/>
      <c r="BO151" s="260"/>
      <c r="BP151" s="261"/>
      <c r="BQ151" s="243"/>
      <c r="BR151" s="244"/>
      <c r="BS151" s="244"/>
      <c r="BT151" s="244"/>
      <c r="BU151" s="244"/>
      <c r="BV151" s="244"/>
      <c r="BW151" s="244"/>
      <c r="BX151" s="244"/>
      <c r="BY151" s="244"/>
      <c r="BZ151" s="245"/>
      <c r="CA151" s="25"/>
      <c r="CB151" s="39" t="str">
        <f t="shared" si="23"/>
        <v>Riadok bude skrytý.</v>
      </c>
      <c r="CC151" s="33" t="s">
        <v>78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">
      <c r="A152" s="11"/>
      <c r="B152" s="122"/>
      <c r="C152" s="123"/>
      <c r="D152" s="123"/>
      <c r="E152" s="123"/>
      <c r="F152" s="123"/>
      <c r="G152" s="123"/>
      <c r="H152" s="123"/>
      <c r="I152" s="123"/>
      <c r="J152" s="123"/>
      <c r="K152" s="123"/>
      <c r="L152" s="123"/>
      <c r="M152" s="123"/>
      <c r="N152" s="123"/>
      <c r="O152" s="123"/>
      <c r="P152" s="123"/>
      <c r="Q152" s="123"/>
      <c r="R152" s="123"/>
      <c r="S152" s="123"/>
      <c r="T152" s="123"/>
      <c r="U152" s="123"/>
      <c r="V152" s="123"/>
      <c r="W152" s="123"/>
      <c r="X152" s="123"/>
      <c r="Y152" s="123"/>
      <c r="Z152" s="123"/>
      <c r="AA152" s="123"/>
      <c r="AB152" s="123"/>
      <c r="AC152" s="123"/>
      <c r="AD152" s="123"/>
      <c r="AE152" s="123"/>
      <c r="AF152" s="123"/>
      <c r="AG152" s="123"/>
      <c r="AH152" s="123"/>
      <c r="AI152" s="123"/>
      <c r="AJ152" s="123"/>
      <c r="AK152" s="123"/>
      <c r="AL152" s="123"/>
      <c r="AM152" s="123"/>
      <c r="AN152" s="123"/>
      <c r="AO152" s="123"/>
      <c r="AP152" s="123"/>
      <c r="AQ152" s="123"/>
      <c r="AR152" s="123"/>
      <c r="AS152" s="123"/>
      <c r="AT152" s="124"/>
      <c r="AU152" s="265"/>
      <c r="AV152" s="266"/>
      <c r="AW152" s="266"/>
      <c r="AX152" s="266"/>
      <c r="AY152" s="266"/>
      <c r="AZ152" s="266"/>
      <c r="BA152" s="266"/>
      <c r="BB152" s="266"/>
      <c r="BC152" s="266"/>
      <c r="BD152" s="266"/>
      <c r="BE152" s="267"/>
      <c r="BF152" s="259"/>
      <c r="BG152" s="260"/>
      <c r="BH152" s="260"/>
      <c r="BI152" s="260"/>
      <c r="BJ152" s="260"/>
      <c r="BK152" s="260"/>
      <c r="BL152" s="260"/>
      <c r="BM152" s="260"/>
      <c r="BN152" s="260"/>
      <c r="BO152" s="260"/>
      <c r="BP152" s="261"/>
      <c r="BQ152" s="243"/>
      <c r="BR152" s="244"/>
      <c r="BS152" s="244"/>
      <c r="BT152" s="244"/>
      <c r="BU152" s="244"/>
      <c r="BV152" s="244"/>
      <c r="BW152" s="244"/>
      <c r="BX152" s="244"/>
      <c r="BY152" s="244"/>
      <c r="BZ152" s="245"/>
      <c r="CA152" s="25"/>
      <c r="CB152" s="39" t="str">
        <f t="shared" si="23"/>
        <v>Riadok bude skrytý.</v>
      </c>
      <c r="CC152" s="33" t="s">
        <v>78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">
      <c r="A153" s="11"/>
      <c r="B153" s="122"/>
      <c r="C153" s="123"/>
      <c r="D153" s="123"/>
      <c r="E153" s="123"/>
      <c r="F153" s="123"/>
      <c r="G153" s="123"/>
      <c r="H153" s="123"/>
      <c r="I153" s="123"/>
      <c r="J153" s="123"/>
      <c r="K153" s="123"/>
      <c r="L153" s="123"/>
      <c r="M153" s="123"/>
      <c r="N153" s="123"/>
      <c r="O153" s="123"/>
      <c r="P153" s="123"/>
      <c r="Q153" s="123"/>
      <c r="R153" s="123"/>
      <c r="S153" s="123"/>
      <c r="T153" s="123"/>
      <c r="U153" s="123"/>
      <c r="V153" s="123"/>
      <c r="W153" s="123"/>
      <c r="X153" s="123"/>
      <c r="Y153" s="123"/>
      <c r="Z153" s="123"/>
      <c r="AA153" s="123"/>
      <c r="AB153" s="123"/>
      <c r="AC153" s="123"/>
      <c r="AD153" s="123"/>
      <c r="AE153" s="123"/>
      <c r="AF153" s="123"/>
      <c r="AG153" s="123"/>
      <c r="AH153" s="123"/>
      <c r="AI153" s="123"/>
      <c r="AJ153" s="123"/>
      <c r="AK153" s="123"/>
      <c r="AL153" s="123"/>
      <c r="AM153" s="123"/>
      <c r="AN153" s="123"/>
      <c r="AO153" s="123"/>
      <c r="AP153" s="123"/>
      <c r="AQ153" s="123"/>
      <c r="AR153" s="123"/>
      <c r="AS153" s="123"/>
      <c r="AT153" s="124"/>
      <c r="AU153" s="265"/>
      <c r="AV153" s="266"/>
      <c r="AW153" s="266"/>
      <c r="AX153" s="266"/>
      <c r="AY153" s="266"/>
      <c r="AZ153" s="266"/>
      <c r="BA153" s="266"/>
      <c r="BB153" s="266"/>
      <c r="BC153" s="266"/>
      <c r="BD153" s="266"/>
      <c r="BE153" s="267"/>
      <c r="BF153" s="259"/>
      <c r="BG153" s="260"/>
      <c r="BH153" s="260"/>
      <c r="BI153" s="260"/>
      <c r="BJ153" s="260"/>
      <c r="BK153" s="260"/>
      <c r="BL153" s="260"/>
      <c r="BM153" s="260"/>
      <c r="BN153" s="260"/>
      <c r="BO153" s="260"/>
      <c r="BP153" s="261"/>
      <c r="BQ153" s="243"/>
      <c r="BR153" s="244"/>
      <c r="BS153" s="244"/>
      <c r="BT153" s="244"/>
      <c r="BU153" s="244"/>
      <c r="BV153" s="244"/>
      <c r="BW153" s="244"/>
      <c r="BX153" s="244"/>
      <c r="BY153" s="244"/>
      <c r="BZ153" s="245"/>
      <c r="CA153" s="25"/>
      <c r="CB153" s="39" t="str">
        <f t="shared" si="23"/>
        <v>Riadok bude skrytý.</v>
      </c>
      <c r="CC153" s="33" t="s">
        <v>78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">
      <c r="A154" s="11"/>
      <c r="B154" s="122"/>
      <c r="C154" s="123"/>
      <c r="D154" s="123"/>
      <c r="E154" s="123"/>
      <c r="F154" s="123"/>
      <c r="G154" s="123"/>
      <c r="H154" s="123"/>
      <c r="I154" s="123"/>
      <c r="J154" s="123"/>
      <c r="K154" s="123"/>
      <c r="L154" s="123"/>
      <c r="M154" s="123"/>
      <c r="N154" s="123"/>
      <c r="O154" s="123"/>
      <c r="P154" s="123"/>
      <c r="Q154" s="123"/>
      <c r="R154" s="123"/>
      <c r="S154" s="123"/>
      <c r="T154" s="123"/>
      <c r="U154" s="123"/>
      <c r="V154" s="123"/>
      <c r="W154" s="123"/>
      <c r="X154" s="123"/>
      <c r="Y154" s="123"/>
      <c r="Z154" s="123"/>
      <c r="AA154" s="123"/>
      <c r="AB154" s="123"/>
      <c r="AC154" s="123"/>
      <c r="AD154" s="123"/>
      <c r="AE154" s="123"/>
      <c r="AF154" s="123"/>
      <c r="AG154" s="123"/>
      <c r="AH154" s="123"/>
      <c r="AI154" s="123"/>
      <c r="AJ154" s="123"/>
      <c r="AK154" s="123"/>
      <c r="AL154" s="123"/>
      <c r="AM154" s="123"/>
      <c r="AN154" s="123"/>
      <c r="AO154" s="123"/>
      <c r="AP154" s="123"/>
      <c r="AQ154" s="123"/>
      <c r="AR154" s="123"/>
      <c r="AS154" s="123"/>
      <c r="AT154" s="124"/>
      <c r="AU154" s="265"/>
      <c r="AV154" s="266"/>
      <c r="AW154" s="266"/>
      <c r="AX154" s="266"/>
      <c r="AY154" s="266"/>
      <c r="AZ154" s="266"/>
      <c r="BA154" s="266"/>
      <c r="BB154" s="266"/>
      <c r="BC154" s="266"/>
      <c r="BD154" s="266"/>
      <c r="BE154" s="267"/>
      <c r="BF154" s="259"/>
      <c r="BG154" s="260"/>
      <c r="BH154" s="260"/>
      <c r="BI154" s="260"/>
      <c r="BJ154" s="260"/>
      <c r="BK154" s="260"/>
      <c r="BL154" s="260"/>
      <c r="BM154" s="260"/>
      <c r="BN154" s="260"/>
      <c r="BO154" s="260"/>
      <c r="BP154" s="261"/>
      <c r="BQ154" s="243"/>
      <c r="BR154" s="244"/>
      <c r="BS154" s="244"/>
      <c r="BT154" s="244"/>
      <c r="BU154" s="244"/>
      <c r="BV154" s="244"/>
      <c r="BW154" s="244"/>
      <c r="BX154" s="244"/>
      <c r="BY154" s="244"/>
      <c r="BZ154" s="245"/>
      <c r="CA154" s="25"/>
      <c r="CB154" s="39" t="str">
        <f t="shared" si="23"/>
        <v>Riadok bude skrytý.</v>
      </c>
      <c r="CC154" s="33" t="s">
        <v>78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">
      <c r="A155" s="11"/>
      <c r="B155" s="122"/>
      <c r="C155" s="123"/>
      <c r="D155" s="123"/>
      <c r="E155" s="123"/>
      <c r="F155" s="123"/>
      <c r="G155" s="123"/>
      <c r="H155" s="123"/>
      <c r="I155" s="123"/>
      <c r="J155" s="123"/>
      <c r="K155" s="123"/>
      <c r="L155" s="123"/>
      <c r="M155" s="123"/>
      <c r="N155" s="123"/>
      <c r="O155" s="123"/>
      <c r="P155" s="123"/>
      <c r="Q155" s="123"/>
      <c r="R155" s="123"/>
      <c r="S155" s="123"/>
      <c r="T155" s="123"/>
      <c r="U155" s="123"/>
      <c r="V155" s="123"/>
      <c r="W155" s="123"/>
      <c r="X155" s="123"/>
      <c r="Y155" s="123"/>
      <c r="Z155" s="123"/>
      <c r="AA155" s="123"/>
      <c r="AB155" s="123"/>
      <c r="AC155" s="123"/>
      <c r="AD155" s="123"/>
      <c r="AE155" s="123"/>
      <c r="AF155" s="123"/>
      <c r="AG155" s="123"/>
      <c r="AH155" s="123"/>
      <c r="AI155" s="123"/>
      <c r="AJ155" s="123"/>
      <c r="AK155" s="123"/>
      <c r="AL155" s="123"/>
      <c r="AM155" s="123"/>
      <c r="AN155" s="123"/>
      <c r="AO155" s="123"/>
      <c r="AP155" s="123"/>
      <c r="AQ155" s="123"/>
      <c r="AR155" s="123"/>
      <c r="AS155" s="123"/>
      <c r="AT155" s="124"/>
      <c r="AU155" s="265"/>
      <c r="AV155" s="266"/>
      <c r="AW155" s="266"/>
      <c r="AX155" s="266"/>
      <c r="AY155" s="266"/>
      <c r="AZ155" s="266"/>
      <c r="BA155" s="266"/>
      <c r="BB155" s="266"/>
      <c r="BC155" s="266"/>
      <c r="BD155" s="266"/>
      <c r="BE155" s="267"/>
      <c r="BF155" s="259"/>
      <c r="BG155" s="260"/>
      <c r="BH155" s="260"/>
      <c r="BI155" s="260"/>
      <c r="BJ155" s="260"/>
      <c r="BK155" s="260"/>
      <c r="BL155" s="260"/>
      <c r="BM155" s="260"/>
      <c r="BN155" s="260"/>
      <c r="BO155" s="260"/>
      <c r="BP155" s="261"/>
      <c r="BQ155" s="243"/>
      <c r="BR155" s="244"/>
      <c r="BS155" s="244"/>
      <c r="BT155" s="244"/>
      <c r="BU155" s="244"/>
      <c r="BV155" s="244"/>
      <c r="BW155" s="244"/>
      <c r="BX155" s="244"/>
      <c r="BY155" s="244"/>
      <c r="BZ155" s="245"/>
      <c r="CA155" s="25"/>
      <c r="CB155" s="39" t="str">
        <f t="shared" si="23"/>
        <v>Riadok bude skrytý.</v>
      </c>
      <c r="CC155" s="33" t="s">
        <v>78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">
      <c r="A156" s="11"/>
      <c r="B156" s="122"/>
      <c r="C156" s="123"/>
      <c r="D156" s="123"/>
      <c r="E156" s="123"/>
      <c r="F156" s="123"/>
      <c r="G156" s="123"/>
      <c r="H156" s="123"/>
      <c r="I156" s="123"/>
      <c r="J156" s="123"/>
      <c r="K156" s="123"/>
      <c r="L156" s="123"/>
      <c r="M156" s="123"/>
      <c r="N156" s="123"/>
      <c r="O156" s="123"/>
      <c r="P156" s="123"/>
      <c r="Q156" s="123"/>
      <c r="R156" s="123"/>
      <c r="S156" s="123"/>
      <c r="T156" s="123"/>
      <c r="U156" s="123"/>
      <c r="V156" s="123"/>
      <c r="W156" s="123"/>
      <c r="X156" s="123"/>
      <c r="Y156" s="123"/>
      <c r="Z156" s="123"/>
      <c r="AA156" s="123"/>
      <c r="AB156" s="123"/>
      <c r="AC156" s="123"/>
      <c r="AD156" s="123"/>
      <c r="AE156" s="123"/>
      <c r="AF156" s="123"/>
      <c r="AG156" s="123"/>
      <c r="AH156" s="123"/>
      <c r="AI156" s="123"/>
      <c r="AJ156" s="123"/>
      <c r="AK156" s="123"/>
      <c r="AL156" s="123"/>
      <c r="AM156" s="123"/>
      <c r="AN156" s="123"/>
      <c r="AO156" s="123"/>
      <c r="AP156" s="123"/>
      <c r="AQ156" s="123"/>
      <c r="AR156" s="123"/>
      <c r="AS156" s="123"/>
      <c r="AT156" s="124"/>
      <c r="AU156" s="265"/>
      <c r="AV156" s="266"/>
      <c r="AW156" s="266"/>
      <c r="AX156" s="266"/>
      <c r="AY156" s="266"/>
      <c r="AZ156" s="266"/>
      <c r="BA156" s="266"/>
      <c r="BB156" s="266"/>
      <c r="BC156" s="266"/>
      <c r="BD156" s="266"/>
      <c r="BE156" s="267"/>
      <c r="BF156" s="259"/>
      <c r="BG156" s="260"/>
      <c r="BH156" s="260"/>
      <c r="BI156" s="260"/>
      <c r="BJ156" s="260"/>
      <c r="BK156" s="260"/>
      <c r="BL156" s="260"/>
      <c r="BM156" s="260"/>
      <c r="BN156" s="260"/>
      <c r="BO156" s="260"/>
      <c r="BP156" s="261"/>
      <c r="BQ156" s="243"/>
      <c r="BR156" s="244"/>
      <c r="BS156" s="244"/>
      <c r="BT156" s="244"/>
      <c r="BU156" s="244"/>
      <c r="BV156" s="244"/>
      <c r="BW156" s="244"/>
      <c r="BX156" s="244"/>
      <c r="BY156" s="244"/>
      <c r="BZ156" s="245"/>
      <c r="CA156" s="25"/>
      <c r="CB156" s="39" t="str">
        <f t="shared" si="23"/>
        <v>Riadok bude skrytý.</v>
      </c>
      <c r="CC156" s="33" t="s">
        <v>78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">
      <c r="A157" s="11"/>
      <c r="B157" s="77"/>
      <c r="C157" s="78"/>
      <c r="D157" s="78"/>
      <c r="E157" s="78"/>
      <c r="F157" s="78"/>
      <c r="G157" s="78"/>
      <c r="H157" s="78"/>
      <c r="I157" s="78"/>
      <c r="J157" s="78"/>
      <c r="K157" s="78"/>
      <c r="L157" s="78"/>
      <c r="M157" s="78"/>
      <c r="N157" s="78"/>
      <c r="O157" s="78"/>
      <c r="P157" s="78"/>
      <c r="Q157" s="78"/>
      <c r="R157" s="78"/>
      <c r="S157" s="78"/>
      <c r="T157" s="78"/>
      <c r="U157" s="78"/>
      <c r="V157" s="78"/>
      <c r="W157" s="78"/>
      <c r="X157" s="78"/>
      <c r="Y157" s="78"/>
      <c r="Z157" s="78"/>
      <c r="AA157" s="78"/>
      <c r="AB157" s="78"/>
      <c r="AC157" s="78"/>
      <c r="AD157" s="78"/>
      <c r="AE157" s="78"/>
      <c r="AF157" s="78"/>
      <c r="AG157" s="78"/>
      <c r="AH157" s="78"/>
      <c r="AI157" s="78"/>
      <c r="AJ157" s="78"/>
      <c r="AK157" s="78"/>
      <c r="AL157" s="78"/>
      <c r="AM157" s="78"/>
      <c r="AN157" s="78"/>
      <c r="AO157" s="78"/>
      <c r="AP157" s="78"/>
      <c r="AQ157" s="78"/>
      <c r="AR157" s="78"/>
      <c r="AS157" s="78"/>
      <c r="AT157" s="79"/>
      <c r="AU157" s="108"/>
      <c r="AV157" s="109"/>
      <c r="AW157" s="109"/>
      <c r="AX157" s="109"/>
      <c r="AY157" s="109"/>
      <c r="AZ157" s="109"/>
      <c r="BA157" s="109"/>
      <c r="BB157" s="109"/>
      <c r="BC157" s="109"/>
      <c r="BD157" s="109"/>
      <c r="BE157" s="110"/>
      <c r="BF157" s="323"/>
      <c r="BG157" s="324"/>
      <c r="BH157" s="324"/>
      <c r="BI157" s="324"/>
      <c r="BJ157" s="324"/>
      <c r="BK157" s="324"/>
      <c r="BL157" s="324"/>
      <c r="BM157" s="324"/>
      <c r="BN157" s="324"/>
      <c r="BO157" s="324"/>
      <c r="BP157" s="325"/>
      <c r="BQ157" s="326"/>
      <c r="BR157" s="327"/>
      <c r="BS157" s="327"/>
      <c r="BT157" s="327"/>
      <c r="BU157" s="327"/>
      <c r="BV157" s="327"/>
      <c r="BW157" s="327"/>
      <c r="BX157" s="327"/>
      <c r="BY157" s="327"/>
      <c r="BZ157" s="328"/>
      <c r="CA157" s="25"/>
      <c r="CB157" s="39" t="str">
        <f t="shared" si="23"/>
        <v>Riadok bude skrytý.</v>
      </c>
      <c r="CC157" s="33" t="s">
        <v>78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">
      <c r="A158" s="11"/>
      <c r="CA158" s="25"/>
      <c r="CB158" s="39" t="str">
        <f t="shared" si="23"/>
        <v>Riadok bude vidieť.</v>
      </c>
      <c r="CC158" s="33" t="s">
        <v>78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">
      <c r="A159" s="11"/>
      <c r="B159" s="49" t="s">
        <v>83</v>
      </c>
      <c r="C159" s="5" t="s">
        <v>174</v>
      </c>
      <c r="D159" s="5"/>
      <c r="E159" s="5"/>
      <c r="F159" s="5"/>
      <c r="CA159" s="26" t="s">
        <v>69</v>
      </c>
      <c r="CB159" s="39" t="str">
        <f t="shared" si="23"/>
        <v>Riadok bude vidieť.</v>
      </c>
      <c r="CC159" s="33" t="s">
        <v>78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">
      <c r="A160" s="11"/>
      <c r="B160" s="76" t="s">
        <v>14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  <c r="R160" s="76"/>
      <c r="S160" s="76"/>
      <c r="T160" s="76"/>
      <c r="U160" s="76"/>
      <c r="V160" s="76"/>
      <c r="W160" s="76"/>
      <c r="X160" s="76"/>
      <c r="Y160" s="76"/>
      <c r="Z160" s="76"/>
      <c r="AA160" s="76"/>
      <c r="AB160" s="76"/>
      <c r="AC160" s="76"/>
      <c r="AD160" s="76"/>
      <c r="AE160" s="76"/>
      <c r="AF160" s="76"/>
      <c r="AG160" s="76"/>
      <c r="AH160" s="76"/>
      <c r="AI160" s="76"/>
      <c r="AJ160" s="76"/>
      <c r="AK160" s="76"/>
      <c r="AL160" s="76"/>
      <c r="AM160" s="76"/>
      <c r="AN160" s="76"/>
      <c r="AO160" s="76"/>
      <c r="AP160" s="76"/>
      <c r="AQ160" s="76"/>
      <c r="AR160" s="76"/>
      <c r="AS160" s="76"/>
      <c r="AT160" s="76"/>
      <c r="AU160" s="76"/>
      <c r="AV160" s="76"/>
      <c r="AW160" s="76"/>
      <c r="AX160" s="76"/>
      <c r="AY160" s="76"/>
      <c r="AZ160" s="76"/>
      <c r="BA160" s="76"/>
      <c r="BB160" s="76"/>
      <c r="BC160" s="76"/>
      <c r="BD160" s="76"/>
      <c r="BE160" s="76"/>
      <c r="BF160" s="76"/>
      <c r="BG160" s="76"/>
      <c r="BH160" s="76"/>
      <c r="BI160" s="76"/>
      <c r="BJ160" s="76"/>
      <c r="BK160" s="76"/>
      <c r="BL160" s="76"/>
      <c r="BM160" s="76"/>
      <c r="BN160" s="76"/>
      <c r="BO160" s="76"/>
      <c r="BP160" s="76"/>
      <c r="BQ160" s="76"/>
      <c r="BR160" s="76"/>
      <c r="BS160" s="76"/>
      <c r="BT160" s="76"/>
      <c r="BU160" s="76"/>
      <c r="BV160" s="76"/>
      <c r="BW160" s="76"/>
      <c r="BX160" s="76"/>
      <c r="BY160" s="76"/>
      <c r="BZ160" s="76"/>
      <c r="CA160" s="27"/>
      <c r="CB160" s="39" t="str">
        <f t="shared" si="23"/>
        <v>Riadok bude vidieť.</v>
      </c>
      <c r="CC160" s="33" t="s">
        <v>78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">
      <c r="A161" s="11"/>
      <c r="B161" s="76"/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  <c r="R161" s="76"/>
      <c r="S161" s="76"/>
      <c r="T161" s="76"/>
      <c r="U161" s="76"/>
      <c r="V161" s="76"/>
      <c r="W161" s="76"/>
      <c r="X161" s="76"/>
      <c r="Y161" s="76"/>
      <c r="Z161" s="76"/>
      <c r="AA161" s="76"/>
      <c r="AB161" s="76"/>
      <c r="AC161" s="76"/>
      <c r="AD161" s="76"/>
      <c r="AE161" s="76"/>
      <c r="AF161" s="76"/>
      <c r="AG161" s="76"/>
      <c r="AH161" s="76"/>
      <c r="AI161" s="76"/>
      <c r="AJ161" s="76"/>
      <c r="AK161" s="76"/>
      <c r="AL161" s="76"/>
      <c r="AM161" s="76"/>
      <c r="AN161" s="76"/>
      <c r="AO161" s="76"/>
      <c r="AP161" s="76"/>
      <c r="AQ161" s="76"/>
      <c r="AR161" s="76"/>
      <c r="AS161" s="76"/>
      <c r="AT161" s="76"/>
      <c r="AU161" s="76"/>
      <c r="AV161" s="76"/>
      <c r="AW161" s="76"/>
      <c r="AX161" s="76"/>
      <c r="AY161" s="76"/>
      <c r="AZ161" s="76"/>
      <c r="BA161" s="76"/>
      <c r="BB161" s="76"/>
      <c r="BC161" s="76"/>
      <c r="BD161" s="76"/>
      <c r="BE161" s="76"/>
      <c r="BF161" s="76"/>
      <c r="BG161" s="76"/>
      <c r="BH161" s="76"/>
      <c r="BI161" s="76"/>
      <c r="BJ161" s="76"/>
      <c r="BK161" s="76"/>
      <c r="BL161" s="76"/>
      <c r="BM161" s="76"/>
      <c r="BN161" s="76"/>
      <c r="BO161" s="76"/>
      <c r="BP161" s="76"/>
      <c r="BQ161" s="76"/>
      <c r="BR161" s="76"/>
      <c r="BS161" s="76"/>
      <c r="BT161" s="76"/>
      <c r="BU161" s="76"/>
      <c r="BV161" s="76"/>
      <c r="BW161" s="76"/>
      <c r="BX161" s="76"/>
      <c r="BY161" s="76"/>
      <c r="BZ161" s="76"/>
      <c r="CA161" s="27"/>
      <c r="CB161" s="39" t="str">
        <f t="shared" si="23"/>
        <v>Riadok bude skrytý.</v>
      </c>
      <c r="CC161" s="33" t="s">
        <v>78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">
      <c r="A162" s="11"/>
      <c r="B162" s="76"/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  <c r="R162" s="76"/>
      <c r="S162" s="76"/>
      <c r="T162" s="76"/>
      <c r="U162" s="76"/>
      <c r="V162" s="76"/>
      <c r="W162" s="76"/>
      <c r="X162" s="76"/>
      <c r="Y162" s="76"/>
      <c r="Z162" s="76"/>
      <c r="AA162" s="76"/>
      <c r="AB162" s="76"/>
      <c r="AC162" s="76"/>
      <c r="AD162" s="76"/>
      <c r="AE162" s="76"/>
      <c r="AF162" s="76"/>
      <c r="AG162" s="76"/>
      <c r="AH162" s="76"/>
      <c r="AI162" s="76"/>
      <c r="AJ162" s="76"/>
      <c r="AK162" s="76"/>
      <c r="AL162" s="76"/>
      <c r="AM162" s="76"/>
      <c r="AN162" s="76"/>
      <c r="AO162" s="76"/>
      <c r="AP162" s="76"/>
      <c r="AQ162" s="76"/>
      <c r="AR162" s="76"/>
      <c r="AS162" s="76"/>
      <c r="AT162" s="76"/>
      <c r="AU162" s="76"/>
      <c r="AV162" s="76"/>
      <c r="AW162" s="76"/>
      <c r="AX162" s="76"/>
      <c r="AY162" s="76"/>
      <c r="AZ162" s="76"/>
      <c r="BA162" s="76"/>
      <c r="BB162" s="76"/>
      <c r="BC162" s="76"/>
      <c r="BD162" s="76"/>
      <c r="BE162" s="76"/>
      <c r="BF162" s="76"/>
      <c r="BG162" s="76"/>
      <c r="BH162" s="76"/>
      <c r="BI162" s="76"/>
      <c r="BJ162" s="76"/>
      <c r="BK162" s="76"/>
      <c r="BL162" s="76"/>
      <c r="BM162" s="76"/>
      <c r="BN162" s="76"/>
      <c r="BO162" s="76"/>
      <c r="BP162" s="76"/>
      <c r="BQ162" s="76"/>
      <c r="BR162" s="76"/>
      <c r="BS162" s="76"/>
      <c r="BT162" s="76"/>
      <c r="BU162" s="76"/>
      <c r="BV162" s="76"/>
      <c r="BW162" s="76"/>
      <c r="BX162" s="76"/>
      <c r="BY162" s="76"/>
      <c r="BZ162" s="76"/>
      <c r="CA162" s="27"/>
      <c r="CB162" s="39" t="str">
        <f t="shared" si="23"/>
        <v>Riadok bude skrytý.</v>
      </c>
      <c r="CC162" s="33" t="s">
        <v>78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">
      <c r="A163" s="11"/>
      <c r="B163" s="76"/>
      <c r="C163" s="76"/>
      <c r="D163" s="76"/>
      <c r="E163" s="76"/>
      <c r="F163" s="76"/>
      <c r="G163" s="76"/>
      <c r="H163" s="76"/>
      <c r="I163" s="76"/>
      <c r="J163" s="76"/>
      <c r="K163" s="76"/>
      <c r="L163" s="76"/>
      <c r="M163" s="76"/>
      <c r="N163" s="76"/>
      <c r="O163" s="76"/>
      <c r="P163" s="76"/>
      <c r="Q163" s="76"/>
      <c r="R163" s="76"/>
      <c r="S163" s="76"/>
      <c r="T163" s="76"/>
      <c r="U163" s="76"/>
      <c r="V163" s="76"/>
      <c r="W163" s="76"/>
      <c r="X163" s="76"/>
      <c r="Y163" s="76"/>
      <c r="Z163" s="76"/>
      <c r="AA163" s="76"/>
      <c r="AB163" s="76"/>
      <c r="AC163" s="76"/>
      <c r="AD163" s="76"/>
      <c r="AE163" s="76"/>
      <c r="AF163" s="76"/>
      <c r="AG163" s="76"/>
      <c r="AH163" s="76"/>
      <c r="AI163" s="76"/>
      <c r="AJ163" s="76"/>
      <c r="AK163" s="76"/>
      <c r="AL163" s="76"/>
      <c r="AM163" s="76"/>
      <c r="AN163" s="76"/>
      <c r="AO163" s="76"/>
      <c r="AP163" s="76"/>
      <c r="AQ163" s="76"/>
      <c r="AR163" s="76"/>
      <c r="AS163" s="76"/>
      <c r="AT163" s="76"/>
      <c r="AU163" s="76"/>
      <c r="AV163" s="76"/>
      <c r="AW163" s="76"/>
      <c r="AX163" s="76"/>
      <c r="AY163" s="76"/>
      <c r="AZ163" s="76"/>
      <c r="BA163" s="76"/>
      <c r="BB163" s="76"/>
      <c r="BC163" s="76"/>
      <c r="BD163" s="76"/>
      <c r="BE163" s="76"/>
      <c r="BF163" s="76"/>
      <c r="BG163" s="76"/>
      <c r="BH163" s="76"/>
      <c r="BI163" s="76"/>
      <c r="BJ163" s="76"/>
      <c r="BK163" s="76"/>
      <c r="BL163" s="76"/>
      <c r="BM163" s="76"/>
      <c r="BN163" s="76"/>
      <c r="BO163" s="76"/>
      <c r="BP163" s="76"/>
      <c r="BQ163" s="76"/>
      <c r="BR163" s="76"/>
      <c r="BS163" s="76"/>
      <c r="BT163" s="76"/>
      <c r="BU163" s="76"/>
      <c r="BV163" s="76"/>
      <c r="BW163" s="76"/>
      <c r="BX163" s="76"/>
      <c r="BY163" s="76"/>
      <c r="BZ163" s="76"/>
      <c r="CA163" s="27"/>
      <c r="CB163" s="39" t="str">
        <f t="shared" si="23"/>
        <v>Riadok bude skrytý.</v>
      </c>
      <c r="CC163" s="33" t="s">
        <v>78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">
      <c r="A164" s="11"/>
      <c r="B164" s="76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  <c r="AI164" s="76"/>
      <c r="AJ164" s="76"/>
      <c r="AK164" s="76"/>
      <c r="AL164" s="76"/>
      <c r="AM164" s="76"/>
      <c r="AN164" s="76"/>
      <c r="AO164" s="76"/>
      <c r="AP164" s="76"/>
      <c r="AQ164" s="76"/>
      <c r="AR164" s="76"/>
      <c r="AS164" s="76"/>
      <c r="AT164" s="76"/>
      <c r="AU164" s="76"/>
      <c r="AV164" s="76"/>
      <c r="AW164" s="76"/>
      <c r="AX164" s="76"/>
      <c r="AY164" s="76"/>
      <c r="AZ164" s="76"/>
      <c r="BA164" s="76"/>
      <c r="BB164" s="76"/>
      <c r="BC164" s="76"/>
      <c r="BD164" s="76"/>
      <c r="BE164" s="76"/>
      <c r="BF164" s="76"/>
      <c r="BG164" s="76"/>
      <c r="BH164" s="76"/>
      <c r="BI164" s="76"/>
      <c r="BJ164" s="76"/>
      <c r="BK164" s="76"/>
      <c r="BL164" s="76"/>
      <c r="BM164" s="76"/>
      <c r="BN164" s="76"/>
      <c r="BO164" s="76"/>
      <c r="BP164" s="76"/>
      <c r="BQ164" s="76"/>
      <c r="BR164" s="76"/>
      <c r="BS164" s="76"/>
      <c r="BT164" s="76"/>
      <c r="BU164" s="76"/>
      <c r="BV164" s="76"/>
      <c r="BW164" s="76"/>
      <c r="BX164" s="76"/>
      <c r="BY164" s="76"/>
      <c r="BZ164" s="76"/>
      <c r="CA164" s="27"/>
      <c r="CB164" s="39" t="str">
        <f t="shared" si="23"/>
        <v>Riadok bude skrytý.</v>
      </c>
      <c r="CC164" s="33" t="s">
        <v>78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">
      <c r="A165" s="11"/>
      <c r="B165" s="76"/>
      <c r="C165" s="76"/>
      <c r="D165" s="76"/>
      <c r="E165" s="76"/>
      <c r="F165" s="76"/>
      <c r="G165" s="76"/>
      <c r="H165" s="76"/>
      <c r="I165" s="76"/>
      <c r="J165" s="76"/>
      <c r="K165" s="76"/>
      <c r="L165" s="76"/>
      <c r="M165" s="76"/>
      <c r="N165" s="76"/>
      <c r="O165" s="76"/>
      <c r="P165" s="76"/>
      <c r="Q165" s="76"/>
      <c r="R165" s="76"/>
      <c r="S165" s="76"/>
      <c r="T165" s="76"/>
      <c r="U165" s="76"/>
      <c r="V165" s="76"/>
      <c r="W165" s="76"/>
      <c r="X165" s="76"/>
      <c r="Y165" s="76"/>
      <c r="Z165" s="76"/>
      <c r="AA165" s="76"/>
      <c r="AB165" s="76"/>
      <c r="AC165" s="76"/>
      <c r="AD165" s="76"/>
      <c r="AE165" s="76"/>
      <c r="AF165" s="76"/>
      <c r="AG165" s="76"/>
      <c r="AH165" s="76"/>
      <c r="AI165" s="76"/>
      <c r="AJ165" s="76"/>
      <c r="AK165" s="76"/>
      <c r="AL165" s="76"/>
      <c r="AM165" s="76"/>
      <c r="AN165" s="76"/>
      <c r="AO165" s="76"/>
      <c r="AP165" s="76"/>
      <c r="AQ165" s="76"/>
      <c r="AR165" s="76"/>
      <c r="AS165" s="76"/>
      <c r="AT165" s="76"/>
      <c r="AU165" s="76"/>
      <c r="AV165" s="76"/>
      <c r="AW165" s="76"/>
      <c r="AX165" s="76"/>
      <c r="AY165" s="76"/>
      <c r="AZ165" s="76"/>
      <c r="BA165" s="76"/>
      <c r="BB165" s="76"/>
      <c r="BC165" s="76"/>
      <c r="BD165" s="76"/>
      <c r="BE165" s="76"/>
      <c r="BF165" s="76"/>
      <c r="BG165" s="76"/>
      <c r="BH165" s="76"/>
      <c r="BI165" s="76"/>
      <c r="BJ165" s="76"/>
      <c r="BK165" s="76"/>
      <c r="BL165" s="76"/>
      <c r="BM165" s="76"/>
      <c r="BN165" s="76"/>
      <c r="BO165" s="76"/>
      <c r="BP165" s="76"/>
      <c r="BQ165" s="76"/>
      <c r="BR165" s="76"/>
      <c r="BS165" s="76"/>
      <c r="BT165" s="76"/>
      <c r="BU165" s="76"/>
      <c r="BV165" s="76"/>
      <c r="BW165" s="76"/>
      <c r="BX165" s="76"/>
      <c r="BY165" s="76"/>
      <c r="BZ165" s="76"/>
      <c r="CA165" s="27"/>
      <c r="CB165" s="39" t="str">
        <f t="shared" si="23"/>
        <v>Riadok bude skrytý.</v>
      </c>
      <c r="CC165" s="33" t="s">
        <v>78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">
      <c r="A166" s="11"/>
      <c r="B166" s="76"/>
      <c r="C166" s="76"/>
      <c r="D166" s="76"/>
      <c r="E166" s="76"/>
      <c r="F166" s="76"/>
      <c r="G166" s="76"/>
      <c r="H166" s="76"/>
      <c r="I166" s="76"/>
      <c r="J166" s="76"/>
      <c r="K166" s="76"/>
      <c r="L166" s="76"/>
      <c r="M166" s="76"/>
      <c r="N166" s="76"/>
      <c r="O166" s="76"/>
      <c r="P166" s="76"/>
      <c r="Q166" s="76"/>
      <c r="R166" s="76"/>
      <c r="S166" s="76"/>
      <c r="T166" s="76"/>
      <c r="U166" s="76"/>
      <c r="V166" s="76"/>
      <c r="W166" s="76"/>
      <c r="X166" s="76"/>
      <c r="Y166" s="76"/>
      <c r="Z166" s="76"/>
      <c r="AA166" s="76"/>
      <c r="AB166" s="76"/>
      <c r="AC166" s="76"/>
      <c r="AD166" s="76"/>
      <c r="AE166" s="76"/>
      <c r="AF166" s="76"/>
      <c r="AG166" s="76"/>
      <c r="AH166" s="76"/>
      <c r="AI166" s="76"/>
      <c r="AJ166" s="76"/>
      <c r="AK166" s="76"/>
      <c r="AL166" s="76"/>
      <c r="AM166" s="76"/>
      <c r="AN166" s="76"/>
      <c r="AO166" s="76"/>
      <c r="AP166" s="76"/>
      <c r="AQ166" s="76"/>
      <c r="AR166" s="76"/>
      <c r="AS166" s="76"/>
      <c r="AT166" s="76"/>
      <c r="AU166" s="76"/>
      <c r="AV166" s="76"/>
      <c r="AW166" s="76"/>
      <c r="AX166" s="76"/>
      <c r="AY166" s="76"/>
      <c r="AZ166" s="76"/>
      <c r="BA166" s="76"/>
      <c r="BB166" s="76"/>
      <c r="BC166" s="76"/>
      <c r="BD166" s="76"/>
      <c r="BE166" s="76"/>
      <c r="BF166" s="76"/>
      <c r="BG166" s="76"/>
      <c r="BH166" s="76"/>
      <c r="BI166" s="76"/>
      <c r="BJ166" s="76"/>
      <c r="BK166" s="76"/>
      <c r="BL166" s="76"/>
      <c r="BM166" s="76"/>
      <c r="BN166" s="76"/>
      <c r="BO166" s="76"/>
      <c r="BP166" s="76"/>
      <c r="BQ166" s="76"/>
      <c r="BR166" s="76"/>
      <c r="BS166" s="76"/>
      <c r="BT166" s="76"/>
      <c r="BU166" s="76"/>
      <c r="BV166" s="76"/>
      <c r="BW166" s="76"/>
      <c r="BX166" s="76"/>
      <c r="BY166" s="76"/>
      <c r="BZ166" s="76"/>
      <c r="CA166" s="27"/>
      <c r="CB166" s="39" t="str">
        <f t="shared" si="23"/>
        <v>Riadok bude skrytý.</v>
      </c>
      <c r="CC166" s="33" t="s">
        <v>78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">
      <c r="A167" s="11"/>
      <c r="B167" s="76"/>
      <c r="C167" s="76"/>
      <c r="D167" s="76"/>
      <c r="E167" s="76"/>
      <c r="F167" s="76"/>
      <c r="G167" s="76"/>
      <c r="H167" s="76"/>
      <c r="I167" s="76"/>
      <c r="J167" s="76"/>
      <c r="K167" s="76"/>
      <c r="L167" s="76"/>
      <c r="M167" s="76"/>
      <c r="N167" s="76"/>
      <c r="O167" s="76"/>
      <c r="P167" s="76"/>
      <c r="Q167" s="76"/>
      <c r="R167" s="76"/>
      <c r="S167" s="76"/>
      <c r="T167" s="76"/>
      <c r="U167" s="76"/>
      <c r="V167" s="76"/>
      <c r="W167" s="76"/>
      <c r="X167" s="76"/>
      <c r="Y167" s="76"/>
      <c r="Z167" s="76"/>
      <c r="AA167" s="76"/>
      <c r="AB167" s="76"/>
      <c r="AC167" s="76"/>
      <c r="AD167" s="76"/>
      <c r="AE167" s="76"/>
      <c r="AF167" s="76"/>
      <c r="AG167" s="76"/>
      <c r="AH167" s="76"/>
      <c r="AI167" s="76"/>
      <c r="AJ167" s="76"/>
      <c r="AK167" s="76"/>
      <c r="AL167" s="76"/>
      <c r="AM167" s="76"/>
      <c r="AN167" s="76"/>
      <c r="AO167" s="76"/>
      <c r="AP167" s="76"/>
      <c r="AQ167" s="76"/>
      <c r="AR167" s="76"/>
      <c r="AS167" s="76"/>
      <c r="AT167" s="76"/>
      <c r="AU167" s="76"/>
      <c r="AV167" s="76"/>
      <c r="AW167" s="76"/>
      <c r="AX167" s="76"/>
      <c r="AY167" s="76"/>
      <c r="AZ167" s="76"/>
      <c r="BA167" s="76"/>
      <c r="BB167" s="76"/>
      <c r="BC167" s="76"/>
      <c r="BD167" s="76"/>
      <c r="BE167" s="76"/>
      <c r="BF167" s="76"/>
      <c r="BG167" s="76"/>
      <c r="BH167" s="76"/>
      <c r="BI167" s="76"/>
      <c r="BJ167" s="76"/>
      <c r="BK167" s="76"/>
      <c r="BL167" s="76"/>
      <c r="BM167" s="76"/>
      <c r="BN167" s="76"/>
      <c r="BO167" s="76"/>
      <c r="BP167" s="76"/>
      <c r="BQ167" s="76"/>
      <c r="BR167" s="76"/>
      <c r="BS167" s="76"/>
      <c r="BT167" s="76"/>
      <c r="BU167" s="76"/>
      <c r="BV167" s="76"/>
      <c r="BW167" s="76"/>
      <c r="BX167" s="76"/>
      <c r="BY167" s="76"/>
      <c r="BZ167" s="76"/>
      <c r="CA167" s="27"/>
      <c r="CB167" s="39" t="str">
        <f t="shared" si="23"/>
        <v>Riadok bude skrytý.</v>
      </c>
      <c r="CC167" s="33" t="s">
        <v>78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">
      <c r="A168" s="11"/>
      <c r="B168" s="76"/>
      <c r="C168" s="76"/>
      <c r="D168" s="76"/>
      <c r="E168" s="76"/>
      <c r="F168" s="76"/>
      <c r="G168" s="76"/>
      <c r="H168" s="76"/>
      <c r="I168" s="76"/>
      <c r="J168" s="76"/>
      <c r="K168" s="76"/>
      <c r="L168" s="76"/>
      <c r="M168" s="76"/>
      <c r="N168" s="76"/>
      <c r="O168" s="76"/>
      <c r="P168" s="76"/>
      <c r="Q168" s="76"/>
      <c r="R168" s="76"/>
      <c r="S168" s="76"/>
      <c r="T168" s="76"/>
      <c r="U168" s="76"/>
      <c r="V168" s="76"/>
      <c r="W168" s="76"/>
      <c r="X168" s="76"/>
      <c r="Y168" s="76"/>
      <c r="Z168" s="76"/>
      <c r="AA168" s="76"/>
      <c r="AB168" s="76"/>
      <c r="AC168" s="76"/>
      <c r="AD168" s="76"/>
      <c r="AE168" s="76"/>
      <c r="AF168" s="76"/>
      <c r="AG168" s="76"/>
      <c r="AH168" s="76"/>
      <c r="AI168" s="76"/>
      <c r="AJ168" s="76"/>
      <c r="AK168" s="76"/>
      <c r="AL168" s="76"/>
      <c r="AM168" s="76"/>
      <c r="AN168" s="76"/>
      <c r="AO168" s="76"/>
      <c r="AP168" s="76"/>
      <c r="AQ168" s="76"/>
      <c r="AR168" s="76"/>
      <c r="AS168" s="76"/>
      <c r="AT168" s="76"/>
      <c r="AU168" s="76"/>
      <c r="AV168" s="76"/>
      <c r="AW168" s="76"/>
      <c r="AX168" s="76"/>
      <c r="AY168" s="76"/>
      <c r="AZ168" s="76"/>
      <c r="BA168" s="76"/>
      <c r="BB168" s="76"/>
      <c r="BC168" s="76"/>
      <c r="BD168" s="76"/>
      <c r="BE168" s="76"/>
      <c r="BF168" s="76"/>
      <c r="BG168" s="76"/>
      <c r="BH168" s="76"/>
      <c r="BI168" s="76"/>
      <c r="BJ168" s="76"/>
      <c r="BK168" s="76"/>
      <c r="BL168" s="76"/>
      <c r="BM168" s="76"/>
      <c r="BN168" s="76"/>
      <c r="BO168" s="76"/>
      <c r="BP168" s="76"/>
      <c r="BQ168" s="76"/>
      <c r="BR168" s="76"/>
      <c r="BS168" s="76"/>
      <c r="BT168" s="76"/>
      <c r="BU168" s="76"/>
      <c r="BV168" s="76"/>
      <c r="BW168" s="76"/>
      <c r="BX168" s="76"/>
      <c r="BY168" s="76"/>
      <c r="BZ168" s="76"/>
      <c r="CA168" s="27"/>
      <c r="CB168" s="39" t="str">
        <f t="shared" si="23"/>
        <v>Riadok bude skrytý.</v>
      </c>
      <c r="CC168" s="33" t="s">
        <v>78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">
      <c r="A169" s="11"/>
      <c r="B169" s="76"/>
      <c r="C169" s="76"/>
      <c r="D169" s="76"/>
      <c r="E169" s="76"/>
      <c r="F169" s="76"/>
      <c r="G169" s="76"/>
      <c r="H169" s="76"/>
      <c r="I169" s="76"/>
      <c r="J169" s="76"/>
      <c r="K169" s="76"/>
      <c r="L169" s="76"/>
      <c r="M169" s="76"/>
      <c r="N169" s="76"/>
      <c r="O169" s="76"/>
      <c r="P169" s="76"/>
      <c r="Q169" s="76"/>
      <c r="R169" s="76"/>
      <c r="S169" s="76"/>
      <c r="T169" s="76"/>
      <c r="U169" s="76"/>
      <c r="V169" s="76"/>
      <c r="W169" s="76"/>
      <c r="X169" s="76"/>
      <c r="Y169" s="76"/>
      <c r="Z169" s="76"/>
      <c r="AA169" s="76"/>
      <c r="AB169" s="76"/>
      <c r="AC169" s="76"/>
      <c r="AD169" s="76"/>
      <c r="AE169" s="76"/>
      <c r="AF169" s="76"/>
      <c r="AG169" s="76"/>
      <c r="AH169" s="76"/>
      <c r="AI169" s="76"/>
      <c r="AJ169" s="76"/>
      <c r="AK169" s="76"/>
      <c r="AL169" s="76"/>
      <c r="AM169" s="76"/>
      <c r="AN169" s="76"/>
      <c r="AO169" s="76"/>
      <c r="AP169" s="76"/>
      <c r="AQ169" s="76"/>
      <c r="AR169" s="76"/>
      <c r="AS169" s="76"/>
      <c r="AT169" s="76"/>
      <c r="AU169" s="76"/>
      <c r="AV169" s="76"/>
      <c r="AW169" s="76"/>
      <c r="AX169" s="76"/>
      <c r="AY169" s="76"/>
      <c r="AZ169" s="76"/>
      <c r="BA169" s="76"/>
      <c r="BB169" s="76"/>
      <c r="BC169" s="76"/>
      <c r="BD169" s="76"/>
      <c r="BE169" s="76"/>
      <c r="BF169" s="76"/>
      <c r="BG169" s="76"/>
      <c r="BH169" s="76"/>
      <c r="BI169" s="76"/>
      <c r="BJ169" s="76"/>
      <c r="BK169" s="76"/>
      <c r="BL169" s="76"/>
      <c r="BM169" s="76"/>
      <c r="BN169" s="76"/>
      <c r="BO169" s="76"/>
      <c r="BP169" s="76"/>
      <c r="BQ169" s="76"/>
      <c r="BR169" s="76"/>
      <c r="BS169" s="76"/>
      <c r="BT169" s="76"/>
      <c r="BU169" s="76"/>
      <c r="BV169" s="76"/>
      <c r="BW169" s="76"/>
      <c r="BX169" s="76"/>
      <c r="BY169" s="76"/>
      <c r="BZ169" s="76"/>
      <c r="CA169" s="27"/>
      <c r="CB169" s="39" t="str">
        <f t="shared" si="23"/>
        <v>Riadok bude skrytý.</v>
      </c>
      <c r="CC169" s="33" t="s">
        <v>78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">
      <c r="A170" s="11"/>
      <c r="B170" s="76"/>
      <c r="C170" s="76"/>
      <c r="D170" s="76"/>
      <c r="E170" s="76"/>
      <c r="F170" s="76"/>
      <c r="G170" s="76"/>
      <c r="H170" s="76"/>
      <c r="I170" s="76"/>
      <c r="J170" s="76"/>
      <c r="K170" s="76"/>
      <c r="L170" s="76"/>
      <c r="M170" s="76"/>
      <c r="N170" s="76"/>
      <c r="O170" s="76"/>
      <c r="P170" s="76"/>
      <c r="Q170" s="76"/>
      <c r="R170" s="76"/>
      <c r="S170" s="76"/>
      <c r="T170" s="76"/>
      <c r="U170" s="76"/>
      <c r="V170" s="76"/>
      <c r="W170" s="76"/>
      <c r="X170" s="76"/>
      <c r="Y170" s="76"/>
      <c r="Z170" s="76"/>
      <c r="AA170" s="76"/>
      <c r="AB170" s="76"/>
      <c r="AC170" s="76"/>
      <c r="AD170" s="76"/>
      <c r="AE170" s="76"/>
      <c r="AF170" s="76"/>
      <c r="AG170" s="76"/>
      <c r="AH170" s="76"/>
      <c r="AI170" s="76"/>
      <c r="AJ170" s="76"/>
      <c r="AK170" s="76"/>
      <c r="AL170" s="76"/>
      <c r="AM170" s="76"/>
      <c r="AN170" s="76"/>
      <c r="AO170" s="76"/>
      <c r="AP170" s="76"/>
      <c r="AQ170" s="76"/>
      <c r="AR170" s="76"/>
      <c r="AS170" s="76"/>
      <c r="AT170" s="76"/>
      <c r="AU170" s="76"/>
      <c r="AV170" s="76"/>
      <c r="AW170" s="76"/>
      <c r="AX170" s="76"/>
      <c r="AY170" s="76"/>
      <c r="AZ170" s="76"/>
      <c r="BA170" s="76"/>
      <c r="BB170" s="76"/>
      <c r="BC170" s="76"/>
      <c r="BD170" s="76"/>
      <c r="BE170" s="76"/>
      <c r="BF170" s="76"/>
      <c r="BG170" s="76"/>
      <c r="BH170" s="76"/>
      <c r="BI170" s="76"/>
      <c r="BJ170" s="76"/>
      <c r="BK170" s="76"/>
      <c r="BL170" s="76"/>
      <c r="BM170" s="76"/>
      <c r="BN170" s="76"/>
      <c r="BO170" s="76"/>
      <c r="BP170" s="76"/>
      <c r="BQ170" s="76"/>
      <c r="BR170" s="76"/>
      <c r="BS170" s="76"/>
      <c r="BT170" s="76"/>
      <c r="BU170" s="76"/>
      <c r="BV170" s="76"/>
      <c r="BW170" s="76"/>
      <c r="BX170" s="76"/>
      <c r="BY170" s="76"/>
      <c r="BZ170" s="76"/>
      <c r="CA170" s="27"/>
      <c r="CB170" s="39" t="str">
        <f t="shared" si="23"/>
        <v>Riadok bude skrytý.</v>
      </c>
      <c r="CC170" s="33" t="s">
        <v>78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">
      <c r="A171" s="11"/>
      <c r="B171" s="76"/>
      <c r="C171" s="76"/>
      <c r="D171" s="76"/>
      <c r="E171" s="76"/>
      <c r="F171" s="76"/>
      <c r="G171" s="76"/>
      <c r="H171" s="76"/>
      <c r="I171" s="76"/>
      <c r="J171" s="76"/>
      <c r="K171" s="76"/>
      <c r="L171" s="76"/>
      <c r="M171" s="76"/>
      <c r="N171" s="76"/>
      <c r="O171" s="76"/>
      <c r="P171" s="76"/>
      <c r="Q171" s="76"/>
      <c r="R171" s="76"/>
      <c r="S171" s="76"/>
      <c r="T171" s="76"/>
      <c r="U171" s="76"/>
      <c r="V171" s="76"/>
      <c r="W171" s="76"/>
      <c r="X171" s="76"/>
      <c r="Y171" s="76"/>
      <c r="Z171" s="76"/>
      <c r="AA171" s="76"/>
      <c r="AB171" s="76"/>
      <c r="AC171" s="76"/>
      <c r="AD171" s="76"/>
      <c r="AE171" s="76"/>
      <c r="AF171" s="76"/>
      <c r="AG171" s="76"/>
      <c r="AH171" s="76"/>
      <c r="AI171" s="76"/>
      <c r="AJ171" s="76"/>
      <c r="AK171" s="76"/>
      <c r="AL171" s="76"/>
      <c r="AM171" s="76"/>
      <c r="AN171" s="76"/>
      <c r="AO171" s="76"/>
      <c r="AP171" s="76"/>
      <c r="AQ171" s="76"/>
      <c r="AR171" s="76"/>
      <c r="AS171" s="76"/>
      <c r="AT171" s="76"/>
      <c r="AU171" s="76"/>
      <c r="AV171" s="76"/>
      <c r="AW171" s="76"/>
      <c r="AX171" s="76"/>
      <c r="AY171" s="76"/>
      <c r="AZ171" s="76"/>
      <c r="BA171" s="76"/>
      <c r="BB171" s="76"/>
      <c r="BC171" s="76"/>
      <c r="BD171" s="76"/>
      <c r="BE171" s="76"/>
      <c r="BF171" s="76"/>
      <c r="BG171" s="76"/>
      <c r="BH171" s="76"/>
      <c r="BI171" s="76"/>
      <c r="BJ171" s="76"/>
      <c r="BK171" s="76"/>
      <c r="BL171" s="76"/>
      <c r="BM171" s="76"/>
      <c r="BN171" s="76"/>
      <c r="BO171" s="76"/>
      <c r="BP171" s="76"/>
      <c r="BQ171" s="76"/>
      <c r="BR171" s="76"/>
      <c r="BS171" s="76"/>
      <c r="BT171" s="76"/>
      <c r="BU171" s="76"/>
      <c r="BV171" s="76"/>
      <c r="BW171" s="76"/>
      <c r="BX171" s="76"/>
      <c r="BY171" s="76"/>
      <c r="BZ171" s="76"/>
      <c r="CA171" s="27"/>
      <c r="CB171" s="39" t="str">
        <f t="shared" si="23"/>
        <v>Riadok bude skrytý.</v>
      </c>
      <c r="CC171" s="33" t="s">
        <v>78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">
      <c r="A172" s="11"/>
      <c r="B172" s="76"/>
      <c r="C172" s="76"/>
      <c r="D172" s="76"/>
      <c r="E172" s="76"/>
      <c r="F172" s="76"/>
      <c r="G172" s="76"/>
      <c r="H172" s="76"/>
      <c r="I172" s="76"/>
      <c r="J172" s="76"/>
      <c r="K172" s="76"/>
      <c r="L172" s="76"/>
      <c r="M172" s="76"/>
      <c r="N172" s="76"/>
      <c r="O172" s="76"/>
      <c r="P172" s="76"/>
      <c r="Q172" s="76"/>
      <c r="R172" s="76"/>
      <c r="S172" s="76"/>
      <c r="T172" s="76"/>
      <c r="U172" s="76"/>
      <c r="V172" s="76"/>
      <c r="W172" s="76"/>
      <c r="X172" s="76"/>
      <c r="Y172" s="76"/>
      <c r="Z172" s="76"/>
      <c r="AA172" s="76"/>
      <c r="AB172" s="76"/>
      <c r="AC172" s="76"/>
      <c r="AD172" s="76"/>
      <c r="AE172" s="76"/>
      <c r="AF172" s="76"/>
      <c r="AG172" s="76"/>
      <c r="AH172" s="76"/>
      <c r="AI172" s="76"/>
      <c r="AJ172" s="76"/>
      <c r="AK172" s="76"/>
      <c r="AL172" s="76"/>
      <c r="AM172" s="76"/>
      <c r="AN172" s="76"/>
      <c r="AO172" s="76"/>
      <c r="AP172" s="76"/>
      <c r="AQ172" s="76"/>
      <c r="AR172" s="76"/>
      <c r="AS172" s="76"/>
      <c r="AT172" s="76"/>
      <c r="AU172" s="76"/>
      <c r="AV172" s="76"/>
      <c r="AW172" s="76"/>
      <c r="AX172" s="76"/>
      <c r="AY172" s="76"/>
      <c r="AZ172" s="76"/>
      <c r="BA172" s="76"/>
      <c r="BB172" s="76"/>
      <c r="BC172" s="76"/>
      <c r="BD172" s="76"/>
      <c r="BE172" s="76"/>
      <c r="BF172" s="76"/>
      <c r="BG172" s="76"/>
      <c r="BH172" s="76"/>
      <c r="BI172" s="76"/>
      <c r="BJ172" s="76"/>
      <c r="BK172" s="76"/>
      <c r="BL172" s="76"/>
      <c r="BM172" s="76"/>
      <c r="BN172" s="76"/>
      <c r="BO172" s="76"/>
      <c r="BP172" s="76"/>
      <c r="BQ172" s="76"/>
      <c r="BR172" s="76"/>
      <c r="BS172" s="76"/>
      <c r="BT172" s="76"/>
      <c r="BU172" s="76"/>
      <c r="BV172" s="76"/>
      <c r="BW172" s="76"/>
      <c r="BX172" s="76"/>
      <c r="BY172" s="76"/>
      <c r="BZ172" s="76"/>
      <c r="CA172" s="27"/>
      <c r="CB172" s="39" t="str">
        <f t="shared" si="23"/>
        <v>Riadok bude skrytý.</v>
      </c>
      <c r="CC172" s="33" t="s">
        <v>78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">
      <c r="A173" s="11"/>
      <c r="B173" s="76"/>
      <c r="C173" s="76"/>
      <c r="D173" s="76"/>
      <c r="E173" s="76"/>
      <c r="F173" s="76"/>
      <c r="G173" s="76"/>
      <c r="H173" s="76"/>
      <c r="I173" s="76"/>
      <c r="J173" s="76"/>
      <c r="K173" s="76"/>
      <c r="L173" s="76"/>
      <c r="M173" s="76"/>
      <c r="N173" s="76"/>
      <c r="O173" s="76"/>
      <c r="P173" s="76"/>
      <c r="Q173" s="76"/>
      <c r="R173" s="76"/>
      <c r="S173" s="76"/>
      <c r="T173" s="76"/>
      <c r="U173" s="76"/>
      <c r="V173" s="76"/>
      <c r="W173" s="76"/>
      <c r="X173" s="76"/>
      <c r="Y173" s="76"/>
      <c r="Z173" s="76"/>
      <c r="AA173" s="76"/>
      <c r="AB173" s="76"/>
      <c r="AC173" s="76"/>
      <c r="AD173" s="76"/>
      <c r="AE173" s="76"/>
      <c r="AF173" s="76"/>
      <c r="AG173" s="76"/>
      <c r="AH173" s="76"/>
      <c r="AI173" s="76"/>
      <c r="AJ173" s="76"/>
      <c r="AK173" s="76"/>
      <c r="AL173" s="76"/>
      <c r="AM173" s="76"/>
      <c r="AN173" s="76"/>
      <c r="AO173" s="76"/>
      <c r="AP173" s="76"/>
      <c r="AQ173" s="76"/>
      <c r="AR173" s="76"/>
      <c r="AS173" s="76"/>
      <c r="AT173" s="76"/>
      <c r="AU173" s="76"/>
      <c r="AV173" s="76"/>
      <c r="AW173" s="76"/>
      <c r="AX173" s="76"/>
      <c r="AY173" s="76"/>
      <c r="AZ173" s="76"/>
      <c r="BA173" s="76"/>
      <c r="BB173" s="76"/>
      <c r="BC173" s="76"/>
      <c r="BD173" s="76"/>
      <c r="BE173" s="76"/>
      <c r="BF173" s="76"/>
      <c r="BG173" s="76"/>
      <c r="BH173" s="76"/>
      <c r="BI173" s="76"/>
      <c r="BJ173" s="76"/>
      <c r="BK173" s="76"/>
      <c r="BL173" s="76"/>
      <c r="BM173" s="76"/>
      <c r="BN173" s="76"/>
      <c r="BO173" s="76"/>
      <c r="BP173" s="76"/>
      <c r="BQ173" s="76"/>
      <c r="BR173" s="76"/>
      <c r="BS173" s="76"/>
      <c r="BT173" s="76"/>
      <c r="BU173" s="76"/>
      <c r="BV173" s="76"/>
      <c r="BW173" s="76"/>
      <c r="BX173" s="76"/>
      <c r="BY173" s="76"/>
      <c r="BZ173" s="76"/>
      <c r="CA173" s="27"/>
      <c r="CB173" s="39" t="str">
        <f t="shared" si="23"/>
        <v>Riadok bude skrytý.</v>
      </c>
      <c r="CC173" s="33" t="s">
        <v>78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">
      <c r="A174" s="11"/>
      <c r="B174" s="76"/>
      <c r="C174" s="76"/>
      <c r="D174" s="76"/>
      <c r="E174" s="76"/>
      <c r="F174" s="76"/>
      <c r="G174" s="76"/>
      <c r="H174" s="76"/>
      <c r="I174" s="76"/>
      <c r="J174" s="76"/>
      <c r="K174" s="76"/>
      <c r="L174" s="76"/>
      <c r="M174" s="76"/>
      <c r="N174" s="76"/>
      <c r="O174" s="76"/>
      <c r="P174" s="76"/>
      <c r="Q174" s="76"/>
      <c r="R174" s="76"/>
      <c r="S174" s="76"/>
      <c r="T174" s="76"/>
      <c r="U174" s="76"/>
      <c r="V174" s="76"/>
      <c r="W174" s="76"/>
      <c r="X174" s="76"/>
      <c r="Y174" s="76"/>
      <c r="Z174" s="76"/>
      <c r="AA174" s="76"/>
      <c r="AB174" s="76"/>
      <c r="AC174" s="76"/>
      <c r="AD174" s="76"/>
      <c r="AE174" s="76"/>
      <c r="AF174" s="76"/>
      <c r="AG174" s="76"/>
      <c r="AH174" s="76"/>
      <c r="AI174" s="76"/>
      <c r="AJ174" s="76"/>
      <c r="AK174" s="76"/>
      <c r="AL174" s="76"/>
      <c r="AM174" s="76"/>
      <c r="AN174" s="76"/>
      <c r="AO174" s="76"/>
      <c r="AP174" s="76"/>
      <c r="AQ174" s="76"/>
      <c r="AR174" s="76"/>
      <c r="AS174" s="76"/>
      <c r="AT174" s="76"/>
      <c r="AU174" s="76"/>
      <c r="AV174" s="76"/>
      <c r="AW174" s="76"/>
      <c r="AX174" s="76"/>
      <c r="AY174" s="76"/>
      <c r="AZ174" s="76"/>
      <c r="BA174" s="76"/>
      <c r="BB174" s="76"/>
      <c r="BC174" s="76"/>
      <c r="BD174" s="76"/>
      <c r="BE174" s="76"/>
      <c r="BF174" s="76"/>
      <c r="BG174" s="76"/>
      <c r="BH174" s="76"/>
      <c r="BI174" s="76"/>
      <c r="BJ174" s="76"/>
      <c r="BK174" s="76"/>
      <c r="BL174" s="76"/>
      <c r="BM174" s="76"/>
      <c r="BN174" s="76"/>
      <c r="BO174" s="76"/>
      <c r="BP174" s="76"/>
      <c r="BQ174" s="76"/>
      <c r="BR174" s="76"/>
      <c r="BS174" s="76"/>
      <c r="BT174" s="76"/>
      <c r="BU174" s="76"/>
      <c r="BV174" s="76"/>
      <c r="BW174" s="76"/>
      <c r="BX174" s="76"/>
      <c r="BY174" s="76"/>
      <c r="BZ174" s="76"/>
      <c r="CA174" s="27"/>
      <c r="CB174" s="39" t="str">
        <f t="shared" si="23"/>
        <v>Riadok bude skrytý.</v>
      </c>
      <c r="CC174" s="33" t="s">
        <v>78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">
      <c r="A175" s="11"/>
      <c r="B175" s="76"/>
      <c r="C175" s="76"/>
      <c r="D175" s="76"/>
      <c r="E175" s="76"/>
      <c r="F175" s="76"/>
      <c r="G175" s="76"/>
      <c r="H175" s="76"/>
      <c r="I175" s="76"/>
      <c r="J175" s="76"/>
      <c r="K175" s="76"/>
      <c r="L175" s="76"/>
      <c r="M175" s="76"/>
      <c r="N175" s="76"/>
      <c r="O175" s="76"/>
      <c r="P175" s="76"/>
      <c r="Q175" s="76"/>
      <c r="R175" s="76"/>
      <c r="S175" s="76"/>
      <c r="T175" s="76"/>
      <c r="U175" s="76"/>
      <c r="V175" s="76"/>
      <c r="W175" s="76"/>
      <c r="X175" s="76"/>
      <c r="Y175" s="76"/>
      <c r="Z175" s="76"/>
      <c r="AA175" s="76"/>
      <c r="AB175" s="76"/>
      <c r="AC175" s="76"/>
      <c r="AD175" s="76"/>
      <c r="AE175" s="76"/>
      <c r="AF175" s="76"/>
      <c r="AG175" s="76"/>
      <c r="AH175" s="76"/>
      <c r="AI175" s="76"/>
      <c r="AJ175" s="76"/>
      <c r="AK175" s="76"/>
      <c r="AL175" s="76"/>
      <c r="AM175" s="76"/>
      <c r="AN175" s="76"/>
      <c r="AO175" s="76"/>
      <c r="AP175" s="76"/>
      <c r="AQ175" s="76"/>
      <c r="AR175" s="76"/>
      <c r="AS175" s="76"/>
      <c r="AT175" s="76"/>
      <c r="AU175" s="76"/>
      <c r="AV175" s="76"/>
      <c r="AW175" s="76"/>
      <c r="AX175" s="76"/>
      <c r="AY175" s="76"/>
      <c r="AZ175" s="76"/>
      <c r="BA175" s="76"/>
      <c r="BB175" s="76"/>
      <c r="BC175" s="76"/>
      <c r="BD175" s="76"/>
      <c r="BE175" s="76"/>
      <c r="BF175" s="76"/>
      <c r="BG175" s="76"/>
      <c r="BH175" s="76"/>
      <c r="BI175" s="76"/>
      <c r="BJ175" s="76"/>
      <c r="BK175" s="76"/>
      <c r="BL175" s="76"/>
      <c r="BM175" s="76"/>
      <c r="BN175" s="76"/>
      <c r="BO175" s="76"/>
      <c r="BP175" s="76"/>
      <c r="BQ175" s="76"/>
      <c r="BR175" s="76"/>
      <c r="BS175" s="76"/>
      <c r="BT175" s="76"/>
      <c r="BU175" s="76"/>
      <c r="BV175" s="76"/>
      <c r="BW175" s="76"/>
      <c r="BX175" s="76"/>
      <c r="BY175" s="76"/>
      <c r="BZ175" s="76"/>
      <c r="CA175" s="27"/>
      <c r="CB175" s="39" t="str">
        <f t="shared" si="23"/>
        <v>Riadok bude skrytý.</v>
      </c>
      <c r="CC175" s="33" t="s">
        <v>78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">
      <c r="A176" s="11"/>
      <c r="B176" s="76"/>
      <c r="C176" s="76"/>
      <c r="D176" s="76"/>
      <c r="E176" s="76"/>
      <c r="F176" s="76"/>
      <c r="G176" s="76"/>
      <c r="H176" s="76"/>
      <c r="I176" s="76"/>
      <c r="J176" s="76"/>
      <c r="K176" s="76"/>
      <c r="L176" s="76"/>
      <c r="M176" s="76"/>
      <c r="N176" s="76"/>
      <c r="O176" s="76"/>
      <c r="P176" s="76"/>
      <c r="Q176" s="76"/>
      <c r="R176" s="76"/>
      <c r="S176" s="76"/>
      <c r="T176" s="76"/>
      <c r="U176" s="76"/>
      <c r="V176" s="76"/>
      <c r="W176" s="76"/>
      <c r="X176" s="76"/>
      <c r="Y176" s="76"/>
      <c r="Z176" s="76"/>
      <c r="AA176" s="76"/>
      <c r="AB176" s="76"/>
      <c r="AC176" s="76"/>
      <c r="AD176" s="76"/>
      <c r="AE176" s="76"/>
      <c r="AF176" s="76"/>
      <c r="AG176" s="76"/>
      <c r="AH176" s="76"/>
      <c r="AI176" s="76"/>
      <c r="AJ176" s="76"/>
      <c r="AK176" s="76"/>
      <c r="AL176" s="76"/>
      <c r="AM176" s="76"/>
      <c r="AN176" s="76"/>
      <c r="AO176" s="76"/>
      <c r="AP176" s="76"/>
      <c r="AQ176" s="76"/>
      <c r="AR176" s="76"/>
      <c r="AS176" s="76"/>
      <c r="AT176" s="76"/>
      <c r="AU176" s="76"/>
      <c r="AV176" s="76"/>
      <c r="AW176" s="76"/>
      <c r="AX176" s="76"/>
      <c r="AY176" s="76"/>
      <c r="AZ176" s="76"/>
      <c r="BA176" s="76"/>
      <c r="BB176" s="76"/>
      <c r="BC176" s="76"/>
      <c r="BD176" s="76"/>
      <c r="BE176" s="76"/>
      <c r="BF176" s="76"/>
      <c r="BG176" s="76"/>
      <c r="BH176" s="76"/>
      <c r="BI176" s="76"/>
      <c r="BJ176" s="76"/>
      <c r="BK176" s="76"/>
      <c r="BL176" s="76"/>
      <c r="BM176" s="76"/>
      <c r="BN176" s="76"/>
      <c r="BO176" s="76"/>
      <c r="BP176" s="76"/>
      <c r="BQ176" s="76"/>
      <c r="BR176" s="76"/>
      <c r="BS176" s="76"/>
      <c r="BT176" s="76"/>
      <c r="BU176" s="76"/>
      <c r="BV176" s="76"/>
      <c r="BW176" s="76"/>
      <c r="BX176" s="76"/>
      <c r="BY176" s="76"/>
      <c r="BZ176" s="76"/>
      <c r="CA176" s="27"/>
      <c r="CB176" s="39" t="str">
        <f t="shared" si="23"/>
        <v>Riadok bude skrytý.</v>
      </c>
      <c r="CC176" s="33" t="s">
        <v>78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">
      <c r="A177" s="11"/>
      <c r="B177" s="76"/>
      <c r="C177" s="76"/>
      <c r="D177" s="76"/>
      <c r="E177" s="76"/>
      <c r="F177" s="76"/>
      <c r="G177" s="76"/>
      <c r="H177" s="76"/>
      <c r="I177" s="76"/>
      <c r="J177" s="76"/>
      <c r="K177" s="76"/>
      <c r="L177" s="76"/>
      <c r="M177" s="76"/>
      <c r="N177" s="76"/>
      <c r="O177" s="76"/>
      <c r="P177" s="76"/>
      <c r="Q177" s="76"/>
      <c r="R177" s="76"/>
      <c r="S177" s="76"/>
      <c r="T177" s="76"/>
      <c r="U177" s="76"/>
      <c r="V177" s="76"/>
      <c r="W177" s="76"/>
      <c r="X177" s="76"/>
      <c r="Y177" s="76"/>
      <c r="Z177" s="76"/>
      <c r="AA177" s="76"/>
      <c r="AB177" s="76"/>
      <c r="AC177" s="76"/>
      <c r="AD177" s="76"/>
      <c r="AE177" s="76"/>
      <c r="AF177" s="76"/>
      <c r="AG177" s="76"/>
      <c r="AH177" s="76"/>
      <c r="AI177" s="76"/>
      <c r="AJ177" s="76"/>
      <c r="AK177" s="76"/>
      <c r="AL177" s="76"/>
      <c r="AM177" s="76"/>
      <c r="AN177" s="76"/>
      <c r="AO177" s="76"/>
      <c r="AP177" s="76"/>
      <c r="AQ177" s="76"/>
      <c r="AR177" s="76"/>
      <c r="AS177" s="76"/>
      <c r="AT177" s="76"/>
      <c r="AU177" s="76"/>
      <c r="AV177" s="76"/>
      <c r="AW177" s="76"/>
      <c r="AX177" s="76"/>
      <c r="AY177" s="76"/>
      <c r="AZ177" s="76"/>
      <c r="BA177" s="76"/>
      <c r="BB177" s="76"/>
      <c r="BC177" s="76"/>
      <c r="BD177" s="76"/>
      <c r="BE177" s="76"/>
      <c r="BF177" s="76"/>
      <c r="BG177" s="76"/>
      <c r="BH177" s="76"/>
      <c r="BI177" s="76"/>
      <c r="BJ177" s="76"/>
      <c r="BK177" s="76"/>
      <c r="BL177" s="76"/>
      <c r="BM177" s="76"/>
      <c r="BN177" s="76"/>
      <c r="BO177" s="76"/>
      <c r="BP177" s="76"/>
      <c r="BQ177" s="76"/>
      <c r="BR177" s="76"/>
      <c r="BS177" s="76"/>
      <c r="BT177" s="76"/>
      <c r="BU177" s="76"/>
      <c r="BV177" s="76"/>
      <c r="BW177" s="76"/>
      <c r="BX177" s="76"/>
      <c r="BY177" s="76"/>
      <c r="BZ177" s="76"/>
      <c r="CA177" s="27"/>
      <c r="CB177" s="39" t="str">
        <f t="shared" si="23"/>
        <v>Riadok bude skrytý.</v>
      </c>
      <c r="CC177" s="33" t="s">
        <v>78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">
      <c r="A178" s="11"/>
      <c r="B178" s="76"/>
      <c r="C178" s="76"/>
      <c r="D178" s="76"/>
      <c r="E178" s="76"/>
      <c r="F178" s="76"/>
      <c r="G178" s="76"/>
      <c r="H178" s="76"/>
      <c r="I178" s="76"/>
      <c r="J178" s="76"/>
      <c r="K178" s="76"/>
      <c r="L178" s="76"/>
      <c r="M178" s="76"/>
      <c r="N178" s="76"/>
      <c r="O178" s="76"/>
      <c r="P178" s="76"/>
      <c r="Q178" s="76"/>
      <c r="R178" s="76"/>
      <c r="S178" s="76"/>
      <c r="T178" s="76"/>
      <c r="U178" s="76"/>
      <c r="V178" s="76"/>
      <c r="W178" s="76"/>
      <c r="X178" s="76"/>
      <c r="Y178" s="76"/>
      <c r="Z178" s="76"/>
      <c r="AA178" s="76"/>
      <c r="AB178" s="76"/>
      <c r="AC178" s="76"/>
      <c r="AD178" s="76"/>
      <c r="AE178" s="76"/>
      <c r="AF178" s="76"/>
      <c r="AG178" s="76"/>
      <c r="AH178" s="76"/>
      <c r="AI178" s="76"/>
      <c r="AJ178" s="76"/>
      <c r="AK178" s="76"/>
      <c r="AL178" s="76"/>
      <c r="AM178" s="76"/>
      <c r="AN178" s="76"/>
      <c r="AO178" s="76"/>
      <c r="AP178" s="76"/>
      <c r="AQ178" s="76"/>
      <c r="AR178" s="76"/>
      <c r="AS178" s="76"/>
      <c r="AT178" s="76"/>
      <c r="AU178" s="76"/>
      <c r="AV178" s="76"/>
      <c r="AW178" s="76"/>
      <c r="AX178" s="76"/>
      <c r="AY178" s="76"/>
      <c r="AZ178" s="76"/>
      <c r="BA178" s="76"/>
      <c r="BB178" s="76"/>
      <c r="BC178" s="76"/>
      <c r="BD178" s="76"/>
      <c r="BE178" s="76"/>
      <c r="BF178" s="76"/>
      <c r="BG178" s="76"/>
      <c r="BH178" s="76"/>
      <c r="BI178" s="76"/>
      <c r="BJ178" s="76"/>
      <c r="BK178" s="76"/>
      <c r="BL178" s="76"/>
      <c r="BM178" s="76"/>
      <c r="BN178" s="76"/>
      <c r="BO178" s="76"/>
      <c r="BP178" s="76"/>
      <c r="BQ178" s="76"/>
      <c r="BR178" s="76"/>
      <c r="BS178" s="76"/>
      <c r="BT178" s="76"/>
      <c r="BU178" s="76"/>
      <c r="BV178" s="76"/>
      <c r="BW178" s="76"/>
      <c r="BX178" s="76"/>
      <c r="BY178" s="76"/>
      <c r="BZ178" s="76"/>
      <c r="CA178" s="27"/>
      <c r="CB178" s="39" t="str">
        <f t="shared" si="23"/>
        <v>Riadok bude skrytý.</v>
      </c>
      <c r="CC178" s="33" t="s">
        <v>78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">
      <c r="A179" s="11"/>
      <c r="B179" s="76"/>
      <c r="C179" s="76"/>
      <c r="D179" s="76"/>
      <c r="E179" s="76"/>
      <c r="F179" s="76"/>
      <c r="G179" s="76"/>
      <c r="H179" s="76"/>
      <c r="I179" s="76"/>
      <c r="J179" s="76"/>
      <c r="K179" s="76"/>
      <c r="L179" s="76"/>
      <c r="M179" s="76"/>
      <c r="N179" s="76"/>
      <c r="O179" s="76"/>
      <c r="P179" s="76"/>
      <c r="Q179" s="76"/>
      <c r="R179" s="76"/>
      <c r="S179" s="76"/>
      <c r="T179" s="76"/>
      <c r="U179" s="76"/>
      <c r="V179" s="76"/>
      <c r="W179" s="76"/>
      <c r="X179" s="76"/>
      <c r="Y179" s="76"/>
      <c r="Z179" s="76"/>
      <c r="AA179" s="76"/>
      <c r="AB179" s="76"/>
      <c r="AC179" s="76"/>
      <c r="AD179" s="76"/>
      <c r="AE179" s="76"/>
      <c r="AF179" s="76"/>
      <c r="AG179" s="76"/>
      <c r="AH179" s="76"/>
      <c r="AI179" s="76"/>
      <c r="AJ179" s="76"/>
      <c r="AK179" s="76"/>
      <c r="AL179" s="76"/>
      <c r="AM179" s="76"/>
      <c r="AN179" s="76"/>
      <c r="AO179" s="76"/>
      <c r="AP179" s="76"/>
      <c r="AQ179" s="76"/>
      <c r="AR179" s="76"/>
      <c r="AS179" s="76"/>
      <c r="AT179" s="76"/>
      <c r="AU179" s="76"/>
      <c r="AV179" s="76"/>
      <c r="AW179" s="76"/>
      <c r="AX179" s="76"/>
      <c r="AY179" s="76"/>
      <c r="AZ179" s="76"/>
      <c r="BA179" s="76"/>
      <c r="BB179" s="76"/>
      <c r="BC179" s="76"/>
      <c r="BD179" s="76"/>
      <c r="BE179" s="76"/>
      <c r="BF179" s="76"/>
      <c r="BG179" s="76"/>
      <c r="BH179" s="76"/>
      <c r="BI179" s="76"/>
      <c r="BJ179" s="76"/>
      <c r="BK179" s="76"/>
      <c r="BL179" s="76"/>
      <c r="BM179" s="76"/>
      <c r="BN179" s="76"/>
      <c r="BO179" s="76"/>
      <c r="BP179" s="76"/>
      <c r="BQ179" s="76"/>
      <c r="BR179" s="76"/>
      <c r="BS179" s="76"/>
      <c r="BT179" s="76"/>
      <c r="BU179" s="76"/>
      <c r="BV179" s="76"/>
      <c r="BW179" s="76"/>
      <c r="BX179" s="76"/>
      <c r="BY179" s="76"/>
      <c r="BZ179" s="76"/>
      <c r="CA179" s="27"/>
      <c r="CB179" s="39" t="str">
        <f t="shared" si="23"/>
        <v>Riadok bude skrytý.</v>
      </c>
      <c r="CC179" s="33" t="s">
        <v>78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">
      <c r="A180" s="11"/>
      <c r="CA180" s="27"/>
      <c r="CB180" s="39" t="str">
        <f t="shared" si="23"/>
        <v>Riadok bude vidieť.</v>
      </c>
      <c r="CC180" s="33" t="s">
        <v>78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">
      <c r="A181" s="11"/>
      <c r="B181" s="49" t="s">
        <v>83</v>
      </c>
      <c r="C181" s="5" t="s">
        <v>88</v>
      </c>
      <c r="D181" s="5"/>
      <c r="E181" s="5"/>
      <c r="F181" s="5"/>
      <c r="CA181" s="26" t="s">
        <v>69</v>
      </c>
      <c r="CB181" s="39" t="str">
        <f t="shared" si="23"/>
        <v>Riadok bude vidieť.</v>
      </c>
      <c r="CC181" s="33" t="s">
        <v>78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">
      <c r="A182" s="11"/>
      <c r="B182" s="76" t="s">
        <v>57</v>
      </c>
      <c r="C182" s="76"/>
      <c r="D182" s="76"/>
      <c r="E182" s="76"/>
      <c r="F182" s="76"/>
      <c r="G182" s="76"/>
      <c r="H182" s="76"/>
      <c r="I182" s="76"/>
      <c r="J182" s="76"/>
      <c r="K182" s="76"/>
      <c r="L182" s="76"/>
      <c r="M182" s="76"/>
      <c r="N182" s="76"/>
      <c r="O182" s="76"/>
      <c r="P182" s="76"/>
      <c r="Q182" s="76"/>
      <c r="R182" s="76"/>
      <c r="S182" s="76"/>
      <c r="T182" s="76"/>
      <c r="U182" s="76"/>
      <c r="V182" s="76"/>
      <c r="W182" s="76"/>
      <c r="X182" s="76"/>
      <c r="Y182" s="76"/>
      <c r="Z182" s="76"/>
      <c r="AA182" s="76"/>
      <c r="AB182" s="76"/>
      <c r="AC182" s="76"/>
      <c r="AD182" s="76"/>
      <c r="AE182" s="76"/>
      <c r="AF182" s="76"/>
      <c r="AG182" s="76"/>
      <c r="AH182" s="76"/>
      <c r="AI182" s="76"/>
      <c r="AJ182" s="76"/>
      <c r="AK182" s="76"/>
      <c r="AL182" s="76"/>
      <c r="AM182" s="76"/>
      <c r="AN182" s="76"/>
      <c r="AO182" s="76"/>
      <c r="AP182" s="76"/>
      <c r="AQ182" s="76"/>
      <c r="AR182" s="76"/>
      <c r="AS182" s="76"/>
      <c r="AT182" s="76"/>
      <c r="AU182" s="76"/>
      <c r="AV182" s="76"/>
      <c r="AW182" s="76"/>
      <c r="AX182" s="76"/>
      <c r="AY182" s="76"/>
      <c r="AZ182" s="76"/>
      <c r="BA182" s="76"/>
      <c r="BB182" s="76"/>
      <c r="BC182" s="76"/>
      <c r="BD182" s="76"/>
      <c r="BE182" s="76"/>
      <c r="BF182" s="76"/>
      <c r="BG182" s="76"/>
      <c r="BH182" s="76"/>
      <c r="BI182" s="76"/>
      <c r="BJ182" s="76"/>
      <c r="BK182" s="76"/>
      <c r="BL182" s="76"/>
      <c r="BM182" s="76"/>
      <c r="BN182" s="76"/>
      <c r="BO182" s="76"/>
      <c r="BP182" s="76"/>
      <c r="BQ182" s="76"/>
      <c r="BR182" s="76"/>
      <c r="BS182" s="76"/>
      <c r="BT182" s="76"/>
      <c r="BU182" s="76"/>
      <c r="BV182" s="76"/>
      <c r="BW182" s="76"/>
      <c r="BX182" s="76"/>
      <c r="BY182" s="76"/>
      <c r="BZ182" s="76"/>
      <c r="CA182" s="27"/>
      <c r="CB182" s="39" t="str">
        <f t="shared" si="23"/>
        <v>Riadok bude vidieť.</v>
      </c>
      <c r="CC182" s="33" t="s">
        <v>78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">
      <c r="A183" s="11"/>
      <c r="B183" s="76" t="s">
        <v>58</v>
      </c>
      <c r="C183" s="76"/>
      <c r="D183" s="76"/>
      <c r="E183" s="76"/>
      <c r="F183" s="76"/>
      <c r="G183" s="76"/>
      <c r="H183" s="76"/>
      <c r="I183" s="76"/>
      <c r="J183" s="76"/>
      <c r="K183" s="76"/>
      <c r="L183" s="76"/>
      <c r="M183" s="76"/>
      <c r="N183" s="76"/>
      <c r="O183" s="76"/>
      <c r="P183" s="76"/>
      <c r="Q183" s="76"/>
      <c r="R183" s="76"/>
      <c r="S183" s="76"/>
      <c r="T183" s="76"/>
      <c r="U183" s="76"/>
      <c r="V183" s="76"/>
      <c r="W183" s="76"/>
      <c r="X183" s="76"/>
      <c r="Y183" s="76"/>
      <c r="Z183" s="76"/>
      <c r="AA183" s="76"/>
      <c r="AB183" s="76"/>
      <c r="AC183" s="76"/>
      <c r="AD183" s="76"/>
      <c r="AE183" s="76"/>
      <c r="AF183" s="76"/>
      <c r="AG183" s="76"/>
      <c r="AH183" s="76"/>
      <c r="AI183" s="76"/>
      <c r="AJ183" s="76"/>
      <c r="AK183" s="76"/>
      <c r="AL183" s="76"/>
      <c r="AM183" s="76"/>
      <c r="AN183" s="76"/>
      <c r="AO183" s="76"/>
      <c r="AP183" s="76"/>
      <c r="AQ183" s="76"/>
      <c r="AR183" s="76"/>
      <c r="AS183" s="76"/>
      <c r="AT183" s="76"/>
      <c r="AU183" s="76"/>
      <c r="AV183" s="76"/>
      <c r="AW183" s="76"/>
      <c r="AX183" s="76"/>
      <c r="AY183" s="76"/>
      <c r="AZ183" s="76"/>
      <c r="BA183" s="76"/>
      <c r="BB183" s="76"/>
      <c r="BC183" s="76"/>
      <c r="BD183" s="76"/>
      <c r="BE183" s="76"/>
      <c r="BF183" s="76"/>
      <c r="BG183" s="76"/>
      <c r="BH183" s="76"/>
      <c r="BI183" s="76"/>
      <c r="BJ183" s="76"/>
      <c r="BK183" s="76"/>
      <c r="BL183" s="76"/>
      <c r="BM183" s="76"/>
      <c r="BN183" s="76"/>
      <c r="BO183" s="76"/>
      <c r="BP183" s="76"/>
      <c r="BQ183" s="76"/>
      <c r="BR183" s="76"/>
      <c r="BS183" s="76"/>
      <c r="BT183" s="76"/>
      <c r="BU183" s="76"/>
      <c r="BV183" s="76"/>
      <c r="BW183" s="76"/>
      <c r="BX183" s="76"/>
      <c r="BY183" s="76"/>
      <c r="BZ183" s="76"/>
      <c r="CA183" s="27"/>
      <c r="CB183" s="39" t="str">
        <f t="shared" si="23"/>
        <v>Riadok bude vidieť.</v>
      </c>
      <c r="CC183" s="33" t="s">
        <v>78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">
      <c r="A184" s="11"/>
      <c r="B184" s="76" t="s">
        <v>15</v>
      </c>
      <c r="C184" s="76"/>
      <c r="D184" s="76"/>
      <c r="E184" s="76"/>
      <c r="F184" s="76"/>
      <c r="G184" s="76"/>
      <c r="H184" s="76"/>
      <c r="I184" s="76"/>
      <c r="J184" s="76"/>
      <c r="K184" s="76"/>
      <c r="L184" s="76"/>
      <c r="M184" s="76"/>
      <c r="N184" s="76"/>
      <c r="O184" s="76"/>
      <c r="P184" s="76"/>
      <c r="Q184" s="76"/>
      <c r="R184" s="76"/>
      <c r="S184" s="76"/>
      <c r="T184" s="76"/>
      <c r="U184" s="76"/>
      <c r="V184" s="76"/>
      <c r="W184" s="76"/>
      <c r="X184" s="76"/>
      <c r="Y184" s="76"/>
      <c r="Z184" s="76"/>
      <c r="AA184" s="76"/>
      <c r="AB184" s="76"/>
      <c r="AC184" s="76"/>
      <c r="AD184" s="76"/>
      <c r="AE184" s="76"/>
      <c r="AF184" s="76"/>
      <c r="AG184" s="76"/>
      <c r="AH184" s="76"/>
      <c r="AI184" s="76"/>
      <c r="AJ184" s="76"/>
      <c r="AK184" s="76"/>
      <c r="AL184" s="76"/>
      <c r="AM184" s="76"/>
      <c r="AN184" s="76"/>
      <c r="AO184" s="76"/>
      <c r="AP184" s="76"/>
      <c r="AQ184" s="76"/>
      <c r="AR184" s="76"/>
      <c r="AS184" s="76"/>
      <c r="AT184" s="76"/>
      <c r="AU184" s="76"/>
      <c r="AV184" s="76"/>
      <c r="AW184" s="76"/>
      <c r="AX184" s="76"/>
      <c r="AY184" s="76"/>
      <c r="AZ184" s="76"/>
      <c r="BA184" s="76"/>
      <c r="BB184" s="76"/>
      <c r="BC184" s="76"/>
      <c r="BD184" s="76"/>
      <c r="BE184" s="76"/>
      <c r="BF184" s="76"/>
      <c r="BG184" s="76"/>
      <c r="BH184" s="76"/>
      <c r="BI184" s="76"/>
      <c r="BJ184" s="76"/>
      <c r="BK184" s="76"/>
      <c r="BL184" s="76"/>
      <c r="BM184" s="76"/>
      <c r="BN184" s="76"/>
      <c r="BO184" s="76"/>
      <c r="BP184" s="76"/>
      <c r="BQ184" s="76"/>
      <c r="BR184" s="76"/>
      <c r="BS184" s="76"/>
      <c r="BT184" s="76"/>
      <c r="BU184" s="76"/>
      <c r="BV184" s="76"/>
      <c r="BW184" s="76"/>
      <c r="BX184" s="76"/>
      <c r="BY184" s="76"/>
      <c r="BZ184" s="76"/>
      <c r="CA184" s="27"/>
      <c r="CB184" s="39" t="str">
        <f t="shared" si="23"/>
        <v>Riadok bude vidieť.</v>
      </c>
      <c r="CC184" s="33" t="s">
        <v>78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">
      <c r="A185" s="11"/>
      <c r="B185" s="76" t="s">
        <v>16</v>
      </c>
      <c r="C185" s="76"/>
      <c r="D185" s="76"/>
      <c r="E185" s="76"/>
      <c r="F185" s="76"/>
      <c r="G185" s="76"/>
      <c r="H185" s="76"/>
      <c r="I185" s="76"/>
      <c r="J185" s="76"/>
      <c r="K185" s="76"/>
      <c r="L185" s="76"/>
      <c r="M185" s="76"/>
      <c r="N185" s="76"/>
      <c r="O185" s="76"/>
      <c r="P185" s="76"/>
      <c r="Q185" s="76"/>
      <c r="R185" s="76"/>
      <c r="S185" s="76"/>
      <c r="T185" s="76"/>
      <c r="U185" s="76"/>
      <c r="V185" s="76"/>
      <c r="W185" s="76"/>
      <c r="X185" s="76"/>
      <c r="Y185" s="76"/>
      <c r="Z185" s="76"/>
      <c r="AA185" s="76"/>
      <c r="AB185" s="76"/>
      <c r="AC185" s="76"/>
      <c r="AD185" s="76"/>
      <c r="AE185" s="76"/>
      <c r="AF185" s="76"/>
      <c r="AG185" s="76"/>
      <c r="AH185" s="76"/>
      <c r="AI185" s="76"/>
      <c r="AJ185" s="76"/>
      <c r="AK185" s="76"/>
      <c r="AL185" s="76"/>
      <c r="AM185" s="76"/>
      <c r="AN185" s="76"/>
      <c r="AO185" s="76"/>
      <c r="AP185" s="76"/>
      <c r="AQ185" s="76"/>
      <c r="AR185" s="76"/>
      <c r="AS185" s="76"/>
      <c r="AT185" s="76"/>
      <c r="AU185" s="76"/>
      <c r="AV185" s="76"/>
      <c r="AW185" s="76"/>
      <c r="AX185" s="76"/>
      <c r="AY185" s="76"/>
      <c r="AZ185" s="76"/>
      <c r="BA185" s="76"/>
      <c r="BB185" s="76"/>
      <c r="BC185" s="76"/>
      <c r="BD185" s="76"/>
      <c r="BE185" s="76"/>
      <c r="BF185" s="76"/>
      <c r="BG185" s="76"/>
      <c r="BH185" s="76"/>
      <c r="BI185" s="76"/>
      <c r="BJ185" s="76"/>
      <c r="BK185" s="76"/>
      <c r="BL185" s="76"/>
      <c r="BM185" s="76"/>
      <c r="BN185" s="76"/>
      <c r="BO185" s="76"/>
      <c r="BP185" s="76"/>
      <c r="BQ185" s="76"/>
      <c r="BR185" s="76"/>
      <c r="BS185" s="76"/>
      <c r="BT185" s="76"/>
      <c r="BU185" s="76"/>
      <c r="BV185" s="76"/>
      <c r="BW185" s="76"/>
      <c r="BX185" s="76"/>
      <c r="BY185" s="76"/>
      <c r="BZ185" s="76"/>
      <c r="CA185" s="27"/>
      <c r="CB185" s="39" t="str">
        <f t="shared" si="23"/>
        <v>Riadok bude vidieť.</v>
      </c>
      <c r="CC185" s="33" t="s">
        <v>78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">
      <c r="A186" s="11"/>
      <c r="B186" s="76"/>
      <c r="C186" s="76"/>
      <c r="D186" s="76"/>
      <c r="E186" s="76"/>
      <c r="F186" s="76"/>
      <c r="G186" s="76"/>
      <c r="H186" s="76"/>
      <c r="I186" s="76"/>
      <c r="J186" s="76"/>
      <c r="K186" s="76"/>
      <c r="L186" s="76"/>
      <c r="M186" s="76"/>
      <c r="N186" s="76"/>
      <c r="O186" s="76"/>
      <c r="P186" s="76"/>
      <c r="Q186" s="76"/>
      <c r="R186" s="76"/>
      <c r="S186" s="76"/>
      <c r="T186" s="76"/>
      <c r="U186" s="76"/>
      <c r="V186" s="76"/>
      <c r="W186" s="76"/>
      <c r="X186" s="76"/>
      <c r="Y186" s="76"/>
      <c r="Z186" s="76"/>
      <c r="AA186" s="76"/>
      <c r="AB186" s="76"/>
      <c r="AC186" s="76"/>
      <c r="AD186" s="76"/>
      <c r="AE186" s="76"/>
      <c r="AF186" s="76"/>
      <c r="AG186" s="76"/>
      <c r="AH186" s="76"/>
      <c r="AI186" s="76"/>
      <c r="AJ186" s="76"/>
      <c r="AK186" s="76"/>
      <c r="AL186" s="76"/>
      <c r="AM186" s="76"/>
      <c r="AN186" s="76"/>
      <c r="AO186" s="76"/>
      <c r="AP186" s="76"/>
      <c r="AQ186" s="76"/>
      <c r="AR186" s="76"/>
      <c r="AS186" s="76"/>
      <c r="AT186" s="76"/>
      <c r="AU186" s="76"/>
      <c r="AV186" s="76"/>
      <c r="AW186" s="76"/>
      <c r="AX186" s="76"/>
      <c r="AY186" s="76"/>
      <c r="AZ186" s="76"/>
      <c r="BA186" s="76"/>
      <c r="BB186" s="76"/>
      <c r="BC186" s="76"/>
      <c r="BD186" s="76"/>
      <c r="BE186" s="76"/>
      <c r="BF186" s="76"/>
      <c r="BG186" s="76"/>
      <c r="BH186" s="76"/>
      <c r="BI186" s="76"/>
      <c r="BJ186" s="76"/>
      <c r="BK186" s="76"/>
      <c r="BL186" s="76"/>
      <c r="BM186" s="76"/>
      <c r="BN186" s="76"/>
      <c r="BO186" s="76"/>
      <c r="BP186" s="76"/>
      <c r="BQ186" s="76"/>
      <c r="BR186" s="76"/>
      <c r="BS186" s="76"/>
      <c r="BT186" s="76"/>
      <c r="BU186" s="76"/>
      <c r="BV186" s="76"/>
      <c r="BW186" s="76"/>
      <c r="BX186" s="76"/>
      <c r="BY186" s="76"/>
      <c r="BZ186" s="76"/>
      <c r="CA186" s="27"/>
      <c r="CB186" s="39" t="str">
        <f t="shared" si="23"/>
        <v>Riadok bude skrytý.</v>
      </c>
      <c r="CC186" s="33" t="s">
        <v>78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">
      <c r="A187" s="11"/>
      <c r="B187" s="76"/>
      <c r="C187" s="76"/>
      <c r="D187" s="76"/>
      <c r="E187" s="76"/>
      <c r="F187" s="76"/>
      <c r="G187" s="76"/>
      <c r="H187" s="76"/>
      <c r="I187" s="76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76"/>
      <c r="Z187" s="76"/>
      <c r="AA187" s="76"/>
      <c r="AB187" s="76"/>
      <c r="AC187" s="76"/>
      <c r="AD187" s="76"/>
      <c r="AE187" s="76"/>
      <c r="AF187" s="76"/>
      <c r="AG187" s="76"/>
      <c r="AH187" s="76"/>
      <c r="AI187" s="76"/>
      <c r="AJ187" s="76"/>
      <c r="AK187" s="76"/>
      <c r="AL187" s="76"/>
      <c r="AM187" s="76"/>
      <c r="AN187" s="76"/>
      <c r="AO187" s="76"/>
      <c r="AP187" s="76"/>
      <c r="AQ187" s="76"/>
      <c r="AR187" s="76"/>
      <c r="AS187" s="76"/>
      <c r="AT187" s="76"/>
      <c r="AU187" s="76"/>
      <c r="AV187" s="76"/>
      <c r="AW187" s="76"/>
      <c r="AX187" s="76"/>
      <c r="AY187" s="76"/>
      <c r="AZ187" s="76"/>
      <c r="BA187" s="76"/>
      <c r="BB187" s="76"/>
      <c r="BC187" s="76"/>
      <c r="BD187" s="76"/>
      <c r="BE187" s="76"/>
      <c r="BF187" s="76"/>
      <c r="BG187" s="76"/>
      <c r="BH187" s="76"/>
      <c r="BI187" s="76"/>
      <c r="BJ187" s="76"/>
      <c r="BK187" s="76"/>
      <c r="BL187" s="76"/>
      <c r="BM187" s="76"/>
      <c r="BN187" s="76"/>
      <c r="BO187" s="76"/>
      <c r="BP187" s="76"/>
      <c r="BQ187" s="76"/>
      <c r="BR187" s="76"/>
      <c r="BS187" s="76"/>
      <c r="BT187" s="76"/>
      <c r="BU187" s="76"/>
      <c r="BV187" s="76"/>
      <c r="BW187" s="76"/>
      <c r="BX187" s="76"/>
      <c r="BY187" s="76"/>
      <c r="BZ187" s="76"/>
      <c r="CA187" s="27"/>
      <c r="CB187" s="39" t="str">
        <f t="shared" si="23"/>
        <v>Riadok bude skrytý.</v>
      </c>
      <c r="CC187" s="33" t="s">
        <v>78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">
      <c r="A188" s="11"/>
      <c r="B188" s="76"/>
      <c r="C188" s="76"/>
      <c r="D188" s="76"/>
      <c r="E188" s="76"/>
      <c r="F188" s="76"/>
      <c r="G188" s="76"/>
      <c r="H188" s="76"/>
      <c r="I188" s="76"/>
      <c r="J188" s="76"/>
      <c r="K188" s="76"/>
      <c r="L188" s="76"/>
      <c r="M188" s="76"/>
      <c r="N188" s="76"/>
      <c r="O188" s="76"/>
      <c r="P188" s="76"/>
      <c r="Q188" s="76"/>
      <c r="R188" s="76"/>
      <c r="S188" s="76"/>
      <c r="T188" s="76"/>
      <c r="U188" s="76"/>
      <c r="V188" s="76"/>
      <c r="W188" s="76"/>
      <c r="X188" s="76"/>
      <c r="Y188" s="76"/>
      <c r="Z188" s="76"/>
      <c r="AA188" s="76"/>
      <c r="AB188" s="76"/>
      <c r="AC188" s="76"/>
      <c r="AD188" s="76"/>
      <c r="AE188" s="76"/>
      <c r="AF188" s="76"/>
      <c r="AG188" s="76"/>
      <c r="AH188" s="76"/>
      <c r="AI188" s="76"/>
      <c r="AJ188" s="76"/>
      <c r="AK188" s="76"/>
      <c r="AL188" s="76"/>
      <c r="AM188" s="76"/>
      <c r="AN188" s="76"/>
      <c r="AO188" s="76"/>
      <c r="AP188" s="76"/>
      <c r="AQ188" s="76"/>
      <c r="AR188" s="76"/>
      <c r="AS188" s="76"/>
      <c r="AT188" s="76"/>
      <c r="AU188" s="76"/>
      <c r="AV188" s="76"/>
      <c r="AW188" s="76"/>
      <c r="AX188" s="76"/>
      <c r="AY188" s="76"/>
      <c r="AZ188" s="76"/>
      <c r="BA188" s="76"/>
      <c r="BB188" s="76"/>
      <c r="BC188" s="76"/>
      <c r="BD188" s="76"/>
      <c r="BE188" s="76"/>
      <c r="BF188" s="76"/>
      <c r="BG188" s="76"/>
      <c r="BH188" s="76"/>
      <c r="BI188" s="76"/>
      <c r="BJ188" s="76"/>
      <c r="BK188" s="76"/>
      <c r="BL188" s="76"/>
      <c r="BM188" s="76"/>
      <c r="BN188" s="76"/>
      <c r="BO188" s="76"/>
      <c r="BP188" s="76"/>
      <c r="BQ188" s="76"/>
      <c r="BR188" s="76"/>
      <c r="BS188" s="76"/>
      <c r="BT188" s="76"/>
      <c r="BU188" s="76"/>
      <c r="BV188" s="76"/>
      <c r="BW188" s="76"/>
      <c r="BX188" s="76"/>
      <c r="BY188" s="76"/>
      <c r="BZ188" s="76"/>
      <c r="CA188" s="27"/>
      <c r="CB188" s="39" t="str">
        <f t="shared" si="23"/>
        <v>Riadok bude skrytý.</v>
      </c>
      <c r="CC188" s="33" t="s">
        <v>78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">
      <c r="A189" s="11"/>
      <c r="B189" s="76"/>
      <c r="C189" s="76"/>
      <c r="D189" s="76"/>
      <c r="E189" s="76"/>
      <c r="F189" s="76"/>
      <c r="G189" s="76"/>
      <c r="H189" s="76"/>
      <c r="I189" s="76"/>
      <c r="J189" s="76"/>
      <c r="K189" s="76"/>
      <c r="L189" s="76"/>
      <c r="M189" s="76"/>
      <c r="N189" s="76"/>
      <c r="O189" s="76"/>
      <c r="P189" s="76"/>
      <c r="Q189" s="76"/>
      <c r="R189" s="76"/>
      <c r="S189" s="76"/>
      <c r="T189" s="76"/>
      <c r="U189" s="76"/>
      <c r="V189" s="76"/>
      <c r="W189" s="76"/>
      <c r="X189" s="76"/>
      <c r="Y189" s="76"/>
      <c r="Z189" s="76"/>
      <c r="AA189" s="76"/>
      <c r="AB189" s="76"/>
      <c r="AC189" s="76"/>
      <c r="AD189" s="76"/>
      <c r="AE189" s="76"/>
      <c r="AF189" s="76"/>
      <c r="AG189" s="76"/>
      <c r="AH189" s="76"/>
      <c r="AI189" s="76"/>
      <c r="AJ189" s="76"/>
      <c r="AK189" s="76"/>
      <c r="AL189" s="76"/>
      <c r="AM189" s="76"/>
      <c r="AN189" s="76"/>
      <c r="AO189" s="76"/>
      <c r="AP189" s="76"/>
      <c r="AQ189" s="76"/>
      <c r="AR189" s="76"/>
      <c r="AS189" s="76"/>
      <c r="AT189" s="76"/>
      <c r="AU189" s="76"/>
      <c r="AV189" s="76"/>
      <c r="AW189" s="76"/>
      <c r="AX189" s="76"/>
      <c r="AY189" s="76"/>
      <c r="AZ189" s="76"/>
      <c r="BA189" s="76"/>
      <c r="BB189" s="76"/>
      <c r="BC189" s="76"/>
      <c r="BD189" s="76"/>
      <c r="BE189" s="76"/>
      <c r="BF189" s="76"/>
      <c r="BG189" s="76"/>
      <c r="BH189" s="76"/>
      <c r="BI189" s="76"/>
      <c r="BJ189" s="76"/>
      <c r="BK189" s="76"/>
      <c r="BL189" s="76"/>
      <c r="BM189" s="76"/>
      <c r="BN189" s="76"/>
      <c r="BO189" s="76"/>
      <c r="BP189" s="76"/>
      <c r="BQ189" s="76"/>
      <c r="BR189" s="76"/>
      <c r="BS189" s="76"/>
      <c r="BT189" s="76"/>
      <c r="BU189" s="76"/>
      <c r="BV189" s="76"/>
      <c r="BW189" s="76"/>
      <c r="BX189" s="76"/>
      <c r="BY189" s="76"/>
      <c r="BZ189" s="76"/>
      <c r="CA189" s="27"/>
      <c r="CB189" s="39" t="str">
        <f t="shared" si="23"/>
        <v>Riadok bude skrytý.</v>
      </c>
      <c r="CC189" s="33" t="s">
        <v>78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">
      <c r="A190" s="11"/>
      <c r="B190" s="76"/>
      <c r="C190" s="76"/>
      <c r="D190" s="76"/>
      <c r="E190" s="76"/>
      <c r="F190" s="76"/>
      <c r="G190" s="76"/>
      <c r="H190" s="76"/>
      <c r="I190" s="76"/>
      <c r="J190" s="76"/>
      <c r="K190" s="76"/>
      <c r="L190" s="76"/>
      <c r="M190" s="76"/>
      <c r="N190" s="76"/>
      <c r="O190" s="76"/>
      <c r="P190" s="76"/>
      <c r="Q190" s="76"/>
      <c r="R190" s="76"/>
      <c r="S190" s="76"/>
      <c r="T190" s="76"/>
      <c r="U190" s="76"/>
      <c r="V190" s="76"/>
      <c r="W190" s="76"/>
      <c r="X190" s="76"/>
      <c r="Y190" s="76"/>
      <c r="Z190" s="76"/>
      <c r="AA190" s="76"/>
      <c r="AB190" s="76"/>
      <c r="AC190" s="76"/>
      <c r="AD190" s="76"/>
      <c r="AE190" s="76"/>
      <c r="AF190" s="76"/>
      <c r="AG190" s="76"/>
      <c r="AH190" s="76"/>
      <c r="AI190" s="76"/>
      <c r="AJ190" s="76"/>
      <c r="AK190" s="76"/>
      <c r="AL190" s="76"/>
      <c r="AM190" s="76"/>
      <c r="AN190" s="76"/>
      <c r="AO190" s="76"/>
      <c r="AP190" s="76"/>
      <c r="AQ190" s="76"/>
      <c r="AR190" s="76"/>
      <c r="AS190" s="76"/>
      <c r="AT190" s="76"/>
      <c r="AU190" s="76"/>
      <c r="AV190" s="76"/>
      <c r="AW190" s="76"/>
      <c r="AX190" s="76"/>
      <c r="AY190" s="76"/>
      <c r="AZ190" s="76"/>
      <c r="BA190" s="76"/>
      <c r="BB190" s="76"/>
      <c r="BC190" s="76"/>
      <c r="BD190" s="76"/>
      <c r="BE190" s="76"/>
      <c r="BF190" s="76"/>
      <c r="BG190" s="76"/>
      <c r="BH190" s="76"/>
      <c r="BI190" s="76"/>
      <c r="BJ190" s="76"/>
      <c r="BK190" s="76"/>
      <c r="BL190" s="76"/>
      <c r="BM190" s="76"/>
      <c r="BN190" s="76"/>
      <c r="BO190" s="76"/>
      <c r="BP190" s="76"/>
      <c r="BQ190" s="76"/>
      <c r="BR190" s="76"/>
      <c r="BS190" s="76"/>
      <c r="BT190" s="76"/>
      <c r="BU190" s="76"/>
      <c r="BV190" s="76"/>
      <c r="BW190" s="76"/>
      <c r="BX190" s="76"/>
      <c r="BY190" s="76"/>
      <c r="BZ190" s="76"/>
      <c r="CA190" s="27"/>
      <c r="CB190" s="39" t="str">
        <f t="shared" si="23"/>
        <v>Riadok bude skrytý.</v>
      </c>
      <c r="CC190" s="33" t="s">
        <v>78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">
      <c r="A191" s="11"/>
      <c r="B191" s="76"/>
      <c r="C191" s="76"/>
      <c r="D191" s="76"/>
      <c r="E191" s="76"/>
      <c r="F191" s="76"/>
      <c r="G191" s="76"/>
      <c r="H191" s="76"/>
      <c r="I191" s="76"/>
      <c r="J191" s="76"/>
      <c r="K191" s="76"/>
      <c r="L191" s="76"/>
      <c r="M191" s="76"/>
      <c r="N191" s="76"/>
      <c r="O191" s="76"/>
      <c r="P191" s="76"/>
      <c r="Q191" s="76"/>
      <c r="R191" s="76"/>
      <c r="S191" s="76"/>
      <c r="T191" s="76"/>
      <c r="U191" s="76"/>
      <c r="V191" s="76"/>
      <c r="W191" s="76"/>
      <c r="X191" s="76"/>
      <c r="Y191" s="76"/>
      <c r="Z191" s="76"/>
      <c r="AA191" s="76"/>
      <c r="AB191" s="76"/>
      <c r="AC191" s="76"/>
      <c r="AD191" s="76"/>
      <c r="AE191" s="76"/>
      <c r="AF191" s="76"/>
      <c r="AG191" s="76"/>
      <c r="AH191" s="76"/>
      <c r="AI191" s="76"/>
      <c r="AJ191" s="76"/>
      <c r="AK191" s="76"/>
      <c r="AL191" s="76"/>
      <c r="AM191" s="76"/>
      <c r="AN191" s="76"/>
      <c r="AO191" s="76"/>
      <c r="AP191" s="76"/>
      <c r="AQ191" s="76"/>
      <c r="AR191" s="76"/>
      <c r="AS191" s="76"/>
      <c r="AT191" s="76"/>
      <c r="AU191" s="76"/>
      <c r="AV191" s="76"/>
      <c r="AW191" s="76"/>
      <c r="AX191" s="76"/>
      <c r="AY191" s="76"/>
      <c r="AZ191" s="76"/>
      <c r="BA191" s="76"/>
      <c r="BB191" s="76"/>
      <c r="BC191" s="76"/>
      <c r="BD191" s="76"/>
      <c r="BE191" s="76"/>
      <c r="BF191" s="76"/>
      <c r="BG191" s="76"/>
      <c r="BH191" s="76"/>
      <c r="BI191" s="76"/>
      <c r="BJ191" s="76"/>
      <c r="BK191" s="76"/>
      <c r="BL191" s="76"/>
      <c r="BM191" s="76"/>
      <c r="BN191" s="76"/>
      <c r="BO191" s="76"/>
      <c r="BP191" s="76"/>
      <c r="BQ191" s="76"/>
      <c r="BR191" s="76"/>
      <c r="BS191" s="76"/>
      <c r="BT191" s="76"/>
      <c r="BU191" s="76"/>
      <c r="BV191" s="76"/>
      <c r="BW191" s="76"/>
      <c r="BX191" s="76"/>
      <c r="BY191" s="76"/>
      <c r="BZ191" s="76"/>
      <c r="CA191" s="27"/>
      <c r="CB191" s="39" t="str">
        <f t="shared" si="23"/>
        <v>Riadok bude skrytý.</v>
      </c>
      <c r="CC191" s="33" t="s">
        <v>78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">
      <c r="A192" s="11"/>
      <c r="B192" s="76"/>
      <c r="C192" s="76"/>
      <c r="D192" s="76"/>
      <c r="E192" s="76"/>
      <c r="F192" s="76"/>
      <c r="G192" s="76"/>
      <c r="H192" s="76"/>
      <c r="I192" s="76"/>
      <c r="J192" s="76"/>
      <c r="K192" s="76"/>
      <c r="L192" s="76"/>
      <c r="M192" s="76"/>
      <c r="N192" s="76"/>
      <c r="O192" s="76"/>
      <c r="P192" s="76"/>
      <c r="Q192" s="76"/>
      <c r="R192" s="76"/>
      <c r="S192" s="76"/>
      <c r="T192" s="76"/>
      <c r="U192" s="76"/>
      <c r="V192" s="76"/>
      <c r="W192" s="76"/>
      <c r="X192" s="76"/>
      <c r="Y192" s="76"/>
      <c r="Z192" s="76"/>
      <c r="AA192" s="76"/>
      <c r="AB192" s="76"/>
      <c r="AC192" s="76"/>
      <c r="AD192" s="76"/>
      <c r="AE192" s="76"/>
      <c r="AF192" s="76"/>
      <c r="AG192" s="76"/>
      <c r="AH192" s="76"/>
      <c r="AI192" s="76"/>
      <c r="AJ192" s="76"/>
      <c r="AK192" s="76"/>
      <c r="AL192" s="76"/>
      <c r="AM192" s="76"/>
      <c r="AN192" s="76"/>
      <c r="AO192" s="76"/>
      <c r="AP192" s="76"/>
      <c r="AQ192" s="76"/>
      <c r="AR192" s="76"/>
      <c r="AS192" s="76"/>
      <c r="AT192" s="76"/>
      <c r="AU192" s="76"/>
      <c r="AV192" s="76"/>
      <c r="AW192" s="76"/>
      <c r="AX192" s="76"/>
      <c r="AY192" s="76"/>
      <c r="AZ192" s="76"/>
      <c r="BA192" s="76"/>
      <c r="BB192" s="76"/>
      <c r="BC192" s="76"/>
      <c r="BD192" s="76"/>
      <c r="BE192" s="76"/>
      <c r="BF192" s="76"/>
      <c r="BG192" s="76"/>
      <c r="BH192" s="76"/>
      <c r="BI192" s="76"/>
      <c r="BJ192" s="76"/>
      <c r="BK192" s="76"/>
      <c r="BL192" s="76"/>
      <c r="BM192" s="76"/>
      <c r="BN192" s="76"/>
      <c r="BO192" s="76"/>
      <c r="BP192" s="76"/>
      <c r="BQ192" s="76"/>
      <c r="BR192" s="76"/>
      <c r="BS192" s="76"/>
      <c r="BT192" s="76"/>
      <c r="BU192" s="76"/>
      <c r="BV192" s="76"/>
      <c r="BW192" s="76"/>
      <c r="BX192" s="76"/>
      <c r="BY192" s="76"/>
      <c r="BZ192" s="76"/>
      <c r="CA192" s="27"/>
      <c r="CB192" s="39" t="str">
        <f t="shared" si="23"/>
        <v>Riadok bude skrytý.</v>
      </c>
      <c r="CC192" s="33" t="s">
        <v>78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">
      <c r="A193" s="11"/>
      <c r="B193" s="76"/>
      <c r="C193" s="76"/>
      <c r="D193" s="76"/>
      <c r="E193" s="76"/>
      <c r="F193" s="76"/>
      <c r="G193" s="76"/>
      <c r="H193" s="76"/>
      <c r="I193" s="76"/>
      <c r="J193" s="76"/>
      <c r="K193" s="76"/>
      <c r="L193" s="76"/>
      <c r="M193" s="76"/>
      <c r="N193" s="76"/>
      <c r="O193" s="76"/>
      <c r="P193" s="76"/>
      <c r="Q193" s="76"/>
      <c r="R193" s="76"/>
      <c r="S193" s="76"/>
      <c r="T193" s="76"/>
      <c r="U193" s="76"/>
      <c r="V193" s="76"/>
      <c r="W193" s="76"/>
      <c r="X193" s="76"/>
      <c r="Y193" s="76"/>
      <c r="Z193" s="76"/>
      <c r="AA193" s="76"/>
      <c r="AB193" s="76"/>
      <c r="AC193" s="76"/>
      <c r="AD193" s="76"/>
      <c r="AE193" s="76"/>
      <c r="AF193" s="76"/>
      <c r="AG193" s="76"/>
      <c r="AH193" s="76"/>
      <c r="AI193" s="76"/>
      <c r="AJ193" s="76"/>
      <c r="AK193" s="76"/>
      <c r="AL193" s="76"/>
      <c r="AM193" s="76"/>
      <c r="AN193" s="76"/>
      <c r="AO193" s="76"/>
      <c r="AP193" s="76"/>
      <c r="AQ193" s="76"/>
      <c r="AR193" s="76"/>
      <c r="AS193" s="76"/>
      <c r="AT193" s="76"/>
      <c r="AU193" s="76"/>
      <c r="AV193" s="76"/>
      <c r="AW193" s="76"/>
      <c r="AX193" s="76"/>
      <c r="AY193" s="76"/>
      <c r="AZ193" s="76"/>
      <c r="BA193" s="76"/>
      <c r="BB193" s="76"/>
      <c r="BC193" s="76"/>
      <c r="BD193" s="76"/>
      <c r="BE193" s="76"/>
      <c r="BF193" s="76"/>
      <c r="BG193" s="76"/>
      <c r="BH193" s="76"/>
      <c r="BI193" s="76"/>
      <c r="BJ193" s="76"/>
      <c r="BK193" s="76"/>
      <c r="BL193" s="76"/>
      <c r="BM193" s="76"/>
      <c r="BN193" s="76"/>
      <c r="BO193" s="76"/>
      <c r="BP193" s="76"/>
      <c r="BQ193" s="76"/>
      <c r="BR193" s="76"/>
      <c r="BS193" s="76"/>
      <c r="BT193" s="76"/>
      <c r="BU193" s="76"/>
      <c r="BV193" s="76"/>
      <c r="BW193" s="76"/>
      <c r="BX193" s="76"/>
      <c r="BY193" s="76"/>
      <c r="BZ193" s="76"/>
      <c r="CA193" s="27"/>
      <c r="CB193" s="39" t="str">
        <f t="shared" si="23"/>
        <v>Riadok bude skrytý.</v>
      </c>
      <c r="CC193" s="33" t="s">
        <v>78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">
      <c r="A194" s="11"/>
      <c r="B194" s="76"/>
      <c r="C194" s="76"/>
      <c r="D194" s="76"/>
      <c r="E194" s="76"/>
      <c r="F194" s="76"/>
      <c r="G194" s="76"/>
      <c r="H194" s="76"/>
      <c r="I194" s="76"/>
      <c r="J194" s="76"/>
      <c r="K194" s="76"/>
      <c r="L194" s="76"/>
      <c r="M194" s="76"/>
      <c r="N194" s="76"/>
      <c r="O194" s="76"/>
      <c r="P194" s="76"/>
      <c r="Q194" s="76"/>
      <c r="R194" s="76"/>
      <c r="S194" s="76"/>
      <c r="T194" s="76"/>
      <c r="U194" s="76"/>
      <c r="V194" s="76"/>
      <c r="W194" s="76"/>
      <c r="X194" s="76"/>
      <c r="Y194" s="76"/>
      <c r="Z194" s="76"/>
      <c r="AA194" s="76"/>
      <c r="AB194" s="76"/>
      <c r="AC194" s="76"/>
      <c r="AD194" s="76"/>
      <c r="AE194" s="76"/>
      <c r="AF194" s="76"/>
      <c r="AG194" s="76"/>
      <c r="AH194" s="76"/>
      <c r="AI194" s="76"/>
      <c r="AJ194" s="76"/>
      <c r="AK194" s="76"/>
      <c r="AL194" s="76"/>
      <c r="AM194" s="76"/>
      <c r="AN194" s="76"/>
      <c r="AO194" s="76"/>
      <c r="AP194" s="76"/>
      <c r="AQ194" s="76"/>
      <c r="AR194" s="76"/>
      <c r="AS194" s="76"/>
      <c r="AT194" s="76"/>
      <c r="AU194" s="76"/>
      <c r="AV194" s="76"/>
      <c r="AW194" s="76"/>
      <c r="AX194" s="76"/>
      <c r="AY194" s="76"/>
      <c r="AZ194" s="76"/>
      <c r="BA194" s="76"/>
      <c r="BB194" s="76"/>
      <c r="BC194" s="76"/>
      <c r="BD194" s="76"/>
      <c r="BE194" s="76"/>
      <c r="BF194" s="76"/>
      <c r="BG194" s="76"/>
      <c r="BH194" s="76"/>
      <c r="BI194" s="76"/>
      <c r="BJ194" s="76"/>
      <c r="BK194" s="76"/>
      <c r="BL194" s="76"/>
      <c r="BM194" s="76"/>
      <c r="BN194" s="76"/>
      <c r="BO194" s="76"/>
      <c r="BP194" s="76"/>
      <c r="BQ194" s="76"/>
      <c r="BR194" s="76"/>
      <c r="BS194" s="76"/>
      <c r="BT194" s="76"/>
      <c r="BU194" s="76"/>
      <c r="BV194" s="76"/>
      <c r="BW194" s="76"/>
      <c r="BX194" s="76"/>
      <c r="BY194" s="76"/>
      <c r="BZ194" s="76"/>
      <c r="CA194" s="27"/>
      <c r="CB194" s="39" t="str">
        <f t="shared" si="23"/>
        <v>Riadok bude skrytý.</v>
      </c>
      <c r="CC194" s="33" t="s">
        <v>78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">
      <c r="A195" s="11"/>
      <c r="B195" s="76"/>
      <c r="C195" s="76"/>
      <c r="D195" s="76"/>
      <c r="E195" s="76"/>
      <c r="F195" s="76"/>
      <c r="G195" s="76"/>
      <c r="H195" s="76"/>
      <c r="I195" s="76"/>
      <c r="J195" s="76"/>
      <c r="K195" s="76"/>
      <c r="L195" s="76"/>
      <c r="M195" s="76"/>
      <c r="N195" s="76"/>
      <c r="O195" s="76"/>
      <c r="P195" s="76"/>
      <c r="Q195" s="76"/>
      <c r="R195" s="76"/>
      <c r="S195" s="76"/>
      <c r="T195" s="76"/>
      <c r="U195" s="76"/>
      <c r="V195" s="76"/>
      <c r="W195" s="76"/>
      <c r="X195" s="76"/>
      <c r="Y195" s="76"/>
      <c r="Z195" s="76"/>
      <c r="AA195" s="76"/>
      <c r="AB195" s="76"/>
      <c r="AC195" s="76"/>
      <c r="AD195" s="76"/>
      <c r="AE195" s="76"/>
      <c r="AF195" s="76"/>
      <c r="AG195" s="76"/>
      <c r="AH195" s="76"/>
      <c r="AI195" s="76"/>
      <c r="AJ195" s="76"/>
      <c r="AK195" s="76"/>
      <c r="AL195" s="76"/>
      <c r="AM195" s="76"/>
      <c r="AN195" s="76"/>
      <c r="AO195" s="76"/>
      <c r="AP195" s="76"/>
      <c r="AQ195" s="76"/>
      <c r="AR195" s="76"/>
      <c r="AS195" s="76"/>
      <c r="AT195" s="76"/>
      <c r="AU195" s="76"/>
      <c r="AV195" s="76"/>
      <c r="AW195" s="76"/>
      <c r="AX195" s="76"/>
      <c r="AY195" s="76"/>
      <c r="AZ195" s="76"/>
      <c r="BA195" s="76"/>
      <c r="BB195" s="76"/>
      <c r="BC195" s="76"/>
      <c r="BD195" s="76"/>
      <c r="BE195" s="76"/>
      <c r="BF195" s="76"/>
      <c r="BG195" s="76"/>
      <c r="BH195" s="76"/>
      <c r="BI195" s="76"/>
      <c r="BJ195" s="76"/>
      <c r="BK195" s="76"/>
      <c r="BL195" s="76"/>
      <c r="BM195" s="76"/>
      <c r="BN195" s="76"/>
      <c r="BO195" s="76"/>
      <c r="BP195" s="76"/>
      <c r="BQ195" s="76"/>
      <c r="BR195" s="76"/>
      <c r="BS195" s="76"/>
      <c r="BT195" s="76"/>
      <c r="BU195" s="76"/>
      <c r="BV195" s="76"/>
      <c r="BW195" s="76"/>
      <c r="BX195" s="76"/>
      <c r="BY195" s="76"/>
      <c r="BZ195" s="76"/>
      <c r="CA195" s="27"/>
      <c r="CB195" s="39" t="str">
        <f t="shared" si="23"/>
        <v>Riadok bude skrytý.</v>
      </c>
      <c r="CC195" s="33" t="s">
        <v>78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">
      <c r="A196" s="11"/>
      <c r="B196" s="76"/>
      <c r="C196" s="76"/>
      <c r="D196" s="76"/>
      <c r="E196" s="76"/>
      <c r="F196" s="76"/>
      <c r="G196" s="76"/>
      <c r="H196" s="76"/>
      <c r="I196" s="76"/>
      <c r="J196" s="76"/>
      <c r="K196" s="76"/>
      <c r="L196" s="76"/>
      <c r="M196" s="76"/>
      <c r="N196" s="76"/>
      <c r="O196" s="76"/>
      <c r="P196" s="76"/>
      <c r="Q196" s="76"/>
      <c r="R196" s="76"/>
      <c r="S196" s="76"/>
      <c r="T196" s="76"/>
      <c r="U196" s="76"/>
      <c r="V196" s="76"/>
      <c r="W196" s="76"/>
      <c r="X196" s="76"/>
      <c r="Y196" s="76"/>
      <c r="Z196" s="76"/>
      <c r="AA196" s="76"/>
      <c r="AB196" s="76"/>
      <c r="AC196" s="76"/>
      <c r="AD196" s="76"/>
      <c r="AE196" s="76"/>
      <c r="AF196" s="76"/>
      <c r="AG196" s="76"/>
      <c r="AH196" s="76"/>
      <c r="AI196" s="76"/>
      <c r="AJ196" s="76"/>
      <c r="AK196" s="76"/>
      <c r="AL196" s="76"/>
      <c r="AM196" s="76"/>
      <c r="AN196" s="76"/>
      <c r="AO196" s="76"/>
      <c r="AP196" s="76"/>
      <c r="AQ196" s="76"/>
      <c r="AR196" s="76"/>
      <c r="AS196" s="76"/>
      <c r="AT196" s="76"/>
      <c r="AU196" s="76"/>
      <c r="AV196" s="76"/>
      <c r="AW196" s="76"/>
      <c r="AX196" s="76"/>
      <c r="AY196" s="76"/>
      <c r="AZ196" s="76"/>
      <c r="BA196" s="76"/>
      <c r="BB196" s="76"/>
      <c r="BC196" s="76"/>
      <c r="BD196" s="76"/>
      <c r="BE196" s="76"/>
      <c r="BF196" s="76"/>
      <c r="BG196" s="76"/>
      <c r="BH196" s="76"/>
      <c r="BI196" s="76"/>
      <c r="BJ196" s="76"/>
      <c r="BK196" s="76"/>
      <c r="BL196" s="76"/>
      <c r="BM196" s="76"/>
      <c r="BN196" s="76"/>
      <c r="BO196" s="76"/>
      <c r="BP196" s="76"/>
      <c r="BQ196" s="76"/>
      <c r="BR196" s="76"/>
      <c r="BS196" s="76"/>
      <c r="BT196" s="76"/>
      <c r="BU196" s="76"/>
      <c r="BV196" s="76"/>
      <c r="BW196" s="76"/>
      <c r="BX196" s="76"/>
      <c r="BY196" s="76"/>
      <c r="BZ196" s="76"/>
      <c r="CA196" s="27"/>
      <c r="CB196" s="39" t="str">
        <f t="shared" si="23"/>
        <v>Riadok bude skrytý.</v>
      </c>
      <c r="CC196" s="33" t="s">
        <v>78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">
      <c r="A197" s="11"/>
      <c r="B197" s="76"/>
      <c r="C197" s="76"/>
      <c r="D197" s="76"/>
      <c r="E197" s="76"/>
      <c r="F197" s="76"/>
      <c r="G197" s="76"/>
      <c r="H197" s="76"/>
      <c r="I197" s="76"/>
      <c r="J197" s="76"/>
      <c r="K197" s="76"/>
      <c r="L197" s="76"/>
      <c r="M197" s="76"/>
      <c r="N197" s="76"/>
      <c r="O197" s="76"/>
      <c r="P197" s="76"/>
      <c r="Q197" s="76"/>
      <c r="R197" s="76"/>
      <c r="S197" s="76"/>
      <c r="T197" s="76"/>
      <c r="U197" s="76"/>
      <c r="V197" s="76"/>
      <c r="W197" s="76"/>
      <c r="X197" s="76"/>
      <c r="Y197" s="76"/>
      <c r="Z197" s="76"/>
      <c r="AA197" s="76"/>
      <c r="AB197" s="76"/>
      <c r="AC197" s="76"/>
      <c r="AD197" s="76"/>
      <c r="AE197" s="76"/>
      <c r="AF197" s="76"/>
      <c r="AG197" s="76"/>
      <c r="AH197" s="76"/>
      <c r="AI197" s="76"/>
      <c r="AJ197" s="76"/>
      <c r="AK197" s="76"/>
      <c r="AL197" s="76"/>
      <c r="AM197" s="76"/>
      <c r="AN197" s="76"/>
      <c r="AO197" s="76"/>
      <c r="AP197" s="76"/>
      <c r="AQ197" s="76"/>
      <c r="AR197" s="76"/>
      <c r="AS197" s="76"/>
      <c r="AT197" s="76"/>
      <c r="AU197" s="76"/>
      <c r="AV197" s="76"/>
      <c r="AW197" s="76"/>
      <c r="AX197" s="76"/>
      <c r="AY197" s="76"/>
      <c r="AZ197" s="76"/>
      <c r="BA197" s="76"/>
      <c r="BB197" s="76"/>
      <c r="BC197" s="76"/>
      <c r="BD197" s="76"/>
      <c r="BE197" s="76"/>
      <c r="BF197" s="76"/>
      <c r="BG197" s="76"/>
      <c r="BH197" s="76"/>
      <c r="BI197" s="76"/>
      <c r="BJ197" s="76"/>
      <c r="BK197" s="76"/>
      <c r="BL197" s="76"/>
      <c r="BM197" s="76"/>
      <c r="BN197" s="76"/>
      <c r="BO197" s="76"/>
      <c r="BP197" s="76"/>
      <c r="BQ197" s="76"/>
      <c r="BR197" s="76"/>
      <c r="BS197" s="76"/>
      <c r="BT197" s="76"/>
      <c r="BU197" s="76"/>
      <c r="BV197" s="76"/>
      <c r="BW197" s="76"/>
      <c r="BX197" s="76"/>
      <c r="BY197" s="76"/>
      <c r="BZ197" s="76"/>
      <c r="CA197" s="27"/>
      <c r="CB197" s="39" t="str">
        <f t="shared" ref="CB197:CB238" si="29">+IF(DA197=0,"Riadok bude skrytý.","Riadok bude vidieť.")</f>
        <v>Riadok bude skrytý.</v>
      </c>
      <c r="CC197" s="33" t="s">
        <v>78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">
      <c r="A198" s="11"/>
      <c r="B198" s="76"/>
      <c r="C198" s="76"/>
      <c r="D198" s="76"/>
      <c r="E198" s="76"/>
      <c r="F198" s="76"/>
      <c r="G198" s="76"/>
      <c r="H198" s="76"/>
      <c r="I198" s="76"/>
      <c r="J198" s="76"/>
      <c r="K198" s="76"/>
      <c r="L198" s="76"/>
      <c r="M198" s="76"/>
      <c r="N198" s="76"/>
      <c r="O198" s="76"/>
      <c r="P198" s="76"/>
      <c r="Q198" s="76"/>
      <c r="R198" s="76"/>
      <c r="S198" s="76"/>
      <c r="T198" s="76"/>
      <c r="U198" s="76"/>
      <c r="V198" s="76"/>
      <c r="W198" s="76"/>
      <c r="X198" s="76"/>
      <c r="Y198" s="76"/>
      <c r="Z198" s="76"/>
      <c r="AA198" s="76"/>
      <c r="AB198" s="76"/>
      <c r="AC198" s="76"/>
      <c r="AD198" s="76"/>
      <c r="AE198" s="76"/>
      <c r="AF198" s="76"/>
      <c r="AG198" s="76"/>
      <c r="AH198" s="76"/>
      <c r="AI198" s="76"/>
      <c r="AJ198" s="76"/>
      <c r="AK198" s="76"/>
      <c r="AL198" s="76"/>
      <c r="AM198" s="76"/>
      <c r="AN198" s="76"/>
      <c r="AO198" s="76"/>
      <c r="AP198" s="76"/>
      <c r="AQ198" s="76"/>
      <c r="AR198" s="76"/>
      <c r="AS198" s="76"/>
      <c r="AT198" s="76"/>
      <c r="AU198" s="76"/>
      <c r="AV198" s="76"/>
      <c r="AW198" s="76"/>
      <c r="AX198" s="76"/>
      <c r="AY198" s="76"/>
      <c r="AZ198" s="76"/>
      <c r="BA198" s="76"/>
      <c r="BB198" s="76"/>
      <c r="BC198" s="76"/>
      <c r="BD198" s="76"/>
      <c r="BE198" s="76"/>
      <c r="BF198" s="76"/>
      <c r="BG198" s="76"/>
      <c r="BH198" s="76"/>
      <c r="BI198" s="76"/>
      <c r="BJ198" s="76"/>
      <c r="BK198" s="76"/>
      <c r="BL198" s="76"/>
      <c r="BM198" s="76"/>
      <c r="BN198" s="76"/>
      <c r="BO198" s="76"/>
      <c r="BP198" s="76"/>
      <c r="BQ198" s="76"/>
      <c r="BR198" s="76"/>
      <c r="BS198" s="76"/>
      <c r="BT198" s="76"/>
      <c r="BU198" s="76"/>
      <c r="BV198" s="76"/>
      <c r="BW198" s="76"/>
      <c r="BX198" s="76"/>
      <c r="BY198" s="76"/>
      <c r="BZ198" s="76"/>
      <c r="CA198" s="27"/>
      <c r="CB198" s="39" t="str">
        <f t="shared" si="29"/>
        <v>Riadok bude skrytý.</v>
      </c>
      <c r="CC198" s="33" t="s">
        <v>78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">
      <c r="A199" s="11"/>
      <c r="B199" s="76"/>
      <c r="C199" s="76"/>
      <c r="D199" s="76"/>
      <c r="E199" s="76"/>
      <c r="F199" s="76"/>
      <c r="G199" s="76"/>
      <c r="H199" s="76"/>
      <c r="I199" s="76"/>
      <c r="J199" s="76"/>
      <c r="K199" s="76"/>
      <c r="L199" s="76"/>
      <c r="M199" s="76"/>
      <c r="N199" s="76"/>
      <c r="O199" s="76"/>
      <c r="P199" s="76"/>
      <c r="Q199" s="76"/>
      <c r="R199" s="76"/>
      <c r="S199" s="76"/>
      <c r="T199" s="76"/>
      <c r="U199" s="76"/>
      <c r="V199" s="76"/>
      <c r="W199" s="76"/>
      <c r="X199" s="76"/>
      <c r="Y199" s="76"/>
      <c r="Z199" s="76"/>
      <c r="AA199" s="76"/>
      <c r="AB199" s="76"/>
      <c r="AC199" s="76"/>
      <c r="AD199" s="76"/>
      <c r="AE199" s="76"/>
      <c r="AF199" s="76"/>
      <c r="AG199" s="76"/>
      <c r="AH199" s="76"/>
      <c r="AI199" s="76"/>
      <c r="AJ199" s="76"/>
      <c r="AK199" s="76"/>
      <c r="AL199" s="76"/>
      <c r="AM199" s="76"/>
      <c r="AN199" s="76"/>
      <c r="AO199" s="76"/>
      <c r="AP199" s="76"/>
      <c r="AQ199" s="76"/>
      <c r="AR199" s="76"/>
      <c r="AS199" s="76"/>
      <c r="AT199" s="76"/>
      <c r="AU199" s="76"/>
      <c r="AV199" s="76"/>
      <c r="AW199" s="76"/>
      <c r="AX199" s="76"/>
      <c r="AY199" s="76"/>
      <c r="AZ199" s="76"/>
      <c r="BA199" s="76"/>
      <c r="BB199" s="76"/>
      <c r="BC199" s="76"/>
      <c r="BD199" s="76"/>
      <c r="BE199" s="76"/>
      <c r="BF199" s="76"/>
      <c r="BG199" s="76"/>
      <c r="BH199" s="76"/>
      <c r="BI199" s="76"/>
      <c r="BJ199" s="76"/>
      <c r="BK199" s="76"/>
      <c r="BL199" s="76"/>
      <c r="BM199" s="76"/>
      <c r="BN199" s="76"/>
      <c r="BO199" s="76"/>
      <c r="BP199" s="76"/>
      <c r="BQ199" s="76"/>
      <c r="BR199" s="76"/>
      <c r="BS199" s="76"/>
      <c r="BT199" s="76"/>
      <c r="BU199" s="76"/>
      <c r="BV199" s="76"/>
      <c r="BW199" s="76"/>
      <c r="BX199" s="76"/>
      <c r="BY199" s="76"/>
      <c r="BZ199" s="76"/>
      <c r="CA199" s="27"/>
      <c r="CB199" s="39" t="str">
        <f t="shared" si="29"/>
        <v>Riadok bude skrytý.</v>
      </c>
      <c r="CC199" s="33" t="s">
        <v>78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">
      <c r="A200" s="11"/>
      <c r="B200" s="76"/>
      <c r="C200" s="76"/>
      <c r="D200" s="76"/>
      <c r="E200" s="76"/>
      <c r="F200" s="76"/>
      <c r="G200" s="76"/>
      <c r="H200" s="76"/>
      <c r="I200" s="76"/>
      <c r="J200" s="76"/>
      <c r="K200" s="76"/>
      <c r="L200" s="76"/>
      <c r="M200" s="76"/>
      <c r="N200" s="76"/>
      <c r="O200" s="76"/>
      <c r="P200" s="76"/>
      <c r="Q200" s="76"/>
      <c r="R200" s="76"/>
      <c r="S200" s="76"/>
      <c r="T200" s="76"/>
      <c r="U200" s="76"/>
      <c r="V200" s="76"/>
      <c r="W200" s="76"/>
      <c r="X200" s="76"/>
      <c r="Y200" s="76"/>
      <c r="Z200" s="76"/>
      <c r="AA200" s="76"/>
      <c r="AB200" s="76"/>
      <c r="AC200" s="76"/>
      <c r="AD200" s="76"/>
      <c r="AE200" s="76"/>
      <c r="AF200" s="76"/>
      <c r="AG200" s="76"/>
      <c r="AH200" s="76"/>
      <c r="AI200" s="76"/>
      <c r="AJ200" s="76"/>
      <c r="AK200" s="76"/>
      <c r="AL200" s="76"/>
      <c r="AM200" s="76"/>
      <c r="AN200" s="76"/>
      <c r="AO200" s="76"/>
      <c r="AP200" s="76"/>
      <c r="AQ200" s="76"/>
      <c r="AR200" s="76"/>
      <c r="AS200" s="76"/>
      <c r="AT200" s="76"/>
      <c r="AU200" s="76"/>
      <c r="AV200" s="76"/>
      <c r="AW200" s="76"/>
      <c r="AX200" s="76"/>
      <c r="AY200" s="76"/>
      <c r="AZ200" s="76"/>
      <c r="BA200" s="76"/>
      <c r="BB200" s="76"/>
      <c r="BC200" s="76"/>
      <c r="BD200" s="76"/>
      <c r="BE200" s="76"/>
      <c r="BF200" s="76"/>
      <c r="BG200" s="76"/>
      <c r="BH200" s="76"/>
      <c r="BI200" s="76"/>
      <c r="BJ200" s="76"/>
      <c r="BK200" s="76"/>
      <c r="BL200" s="76"/>
      <c r="BM200" s="76"/>
      <c r="BN200" s="76"/>
      <c r="BO200" s="76"/>
      <c r="BP200" s="76"/>
      <c r="BQ200" s="76"/>
      <c r="BR200" s="76"/>
      <c r="BS200" s="76"/>
      <c r="BT200" s="76"/>
      <c r="BU200" s="76"/>
      <c r="BV200" s="76"/>
      <c r="BW200" s="76"/>
      <c r="BX200" s="76"/>
      <c r="BY200" s="76"/>
      <c r="BZ200" s="76"/>
      <c r="CA200" s="27"/>
      <c r="CB200" s="39" t="str">
        <f t="shared" si="29"/>
        <v>Riadok bude skrytý.</v>
      </c>
      <c r="CC200" s="33" t="s">
        <v>78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">
      <c r="A201" s="11"/>
      <c r="B201" s="76"/>
      <c r="C201" s="76"/>
      <c r="D201" s="76"/>
      <c r="E201" s="76"/>
      <c r="F201" s="76"/>
      <c r="G201" s="76"/>
      <c r="H201" s="76"/>
      <c r="I201" s="76"/>
      <c r="J201" s="76"/>
      <c r="K201" s="76"/>
      <c r="L201" s="76"/>
      <c r="M201" s="76"/>
      <c r="N201" s="76"/>
      <c r="O201" s="76"/>
      <c r="P201" s="76"/>
      <c r="Q201" s="76"/>
      <c r="R201" s="76"/>
      <c r="S201" s="76"/>
      <c r="T201" s="76"/>
      <c r="U201" s="76"/>
      <c r="V201" s="76"/>
      <c r="W201" s="76"/>
      <c r="X201" s="76"/>
      <c r="Y201" s="76"/>
      <c r="Z201" s="76"/>
      <c r="AA201" s="76"/>
      <c r="AB201" s="76"/>
      <c r="AC201" s="76"/>
      <c r="AD201" s="76"/>
      <c r="AE201" s="76"/>
      <c r="AF201" s="76"/>
      <c r="AG201" s="76"/>
      <c r="AH201" s="76"/>
      <c r="AI201" s="76"/>
      <c r="AJ201" s="76"/>
      <c r="AK201" s="76"/>
      <c r="AL201" s="76"/>
      <c r="AM201" s="76"/>
      <c r="AN201" s="76"/>
      <c r="AO201" s="76"/>
      <c r="AP201" s="76"/>
      <c r="AQ201" s="76"/>
      <c r="AR201" s="76"/>
      <c r="AS201" s="76"/>
      <c r="AT201" s="76"/>
      <c r="AU201" s="76"/>
      <c r="AV201" s="76"/>
      <c r="AW201" s="76"/>
      <c r="AX201" s="76"/>
      <c r="AY201" s="76"/>
      <c r="AZ201" s="76"/>
      <c r="BA201" s="76"/>
      <c r="BB201" s="76"/>
      <c r="BC201" s="76"/>
      <c r="BD201" s="76"/>
      <c r="BE201" s="76"/>
      <c r="BF201" s="76"/>
      <c r="BG201" s="76"/>
      <c r="BH201" s="76"/>
      <c r="BI201" s="76"/>
      <c r="BJ201" s="76"/>
      <c r="BK201" s="76"/>
      <c r="BL201" s="76"/>
      <c r="BM201" s="76"/>
      <c r="BN201" s="76"/>
      <c r="BO201" s="76"/>
      <c r="BP201" s="76"/>
      <c r="BQ201" s="76"/>
      <c r="BR201" s="76"/>
      <c r="BS201" s="76"/>
      <c r="BT201" s="76"/>
      <c r="BU201" s="76"/>
      <c r="BV201" s="76"/>
      <c r="BW201" s="76"/>
      <c r="BX201" s="76"/>
      <c r="BY201" s="76"/>
      <c r="BZ201" s="76"/>
      <c r="CA201" s="27"/>
      <c r="CB201" s="39" t="str">
        <f t="shared" si="29"/>
        <v>Riadok bude skrytý.</v>
      </c>
      <c r="CC201" s="33" t="s">
        <v>78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">
      <c r="A202" s="11"/>
      <c r="CA202" s="25"/>
      <c r="CB202" s="39" t="str">
        <f t="shared" si="29"/>
        <v>Riadok bude vidieť.</v>
      </c>
      <c r="CC202" s="33" t="s">
        <v>78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">
      <c r="A203" s="11"/>
      <c r="B203" s="49" t="s">
        <v>83</v>
      </c>
      <c r="C203" s="5" t="s">
        <v>175</v>
      </c>
      <c r="D203" s="5"/>
      <c r="E203" s="5"/>
      <c r="F203" s="5"/>
      <c r="CA203" s="26" t="s">
        <v>69</v>
      </c>
      <c r="CB203" s="39" t="str">
        <f t="shared" si="29"/>
        <v>Riadok bude vidieť.</v>
      </c>
      <c r="CC203" s="33" t="s">
        <v>78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">
      <c r="A204" s="11"/>
      <c r="B204" s="112" t="s">
        <v>17</v>
      </c>
      <c r="C204" s="112"/>
      <c r="D204" s="112"/>
      <c r="E204" s="112"/>
      <c r="F204" s="112"/>
      <c r="G204" s="112"/>
      <c r="H204" s="112"/>
      <c r="I204" s="112"/>
      <c r="J204" s="112"/>
      <c r="K204" s="112"/>
      <c r="L204" s="112"/>
      <c r="M204" s="112"/>
      <c r="N204" s="112"/>
      <c r="O204" s="112"/>
      <c r="P204" s="112"/>
      <c r="Q204" s="112"/>
      <c r="R204" s="112"/>
      <c r="S204" s="112"/>
      <c r="T204" s="112"/>
      <c r="U204" s="112"/>
      <c r="V204" s="112"/>
      <c r="W204" s="112"/>
      <c r="X204" s="112"/>
      <c r="Y204" s="112"/>
      <c r="Z204" s="112"/>
      <c r="AA204" s="112"/>
      <c r="AB204" s="112"/>
      <c r="AC204" s="112"/>
      <c r="AD204" s="112"/>
      <c r="AE204" s="112"/>
      <c r="AF204" s="112"/>
      <c r="AG204" s="112"/>
      <c r="AH204" s="112"/>
      <c r="AI204" s="112"/>
      <c r="AJ204" s="112"/>
      <c r="AK204" s="112"/>
      <c r="AL204" s="112"/>
      <c r="AM204" s="112"/>
      <c r="AN204" s="112"/>
      <c r="AO204" s="112"/>
      <c r="AP204" s="112"/>
      <c r="AQ204" s="112"/>
      <c r="AR204" s="112"/>
      <c r="AS204" s="112"/>
      <c r="AT204" s="112"/>
      <c r="AU204" s="112"/>
      <c r="AV204" s="112"/>
      <c r="AW204" s="112"/>
      <c r="AX204" s="112"/>
      <c r="AY204" s="112"/>
      <c r="AZ204" s="112"/>
      <c r="BA204" s="112"/>
      <c r="BB204" s="112"/>
      <c r="BC204" s="112"/>
      <c r="BD204" s="112"/>
      <c r="BE204" s="112"/>
      <c r="BF204" s="112"/>
      <c r="BG204" s="112"/>
      <c r="BH204" s="112"/>
      <c r="BI204" s="112"/>
      <c r="BJ204" s="112"/>
      <c r="BK204" s="112"/>
      <c r="BL204" s="112"/>
      <c r="BM204" s="112"/>
      <c r="BN204" s="112"/>
      <c r="BO204" s="112"/>
      <c r="BP204" s="112"/>
      <c r="BQ204" s="112"/>
      <c r="BR204" s="112"/>
      <c r="BS204" s="112"/>
      <c r="BT204" s="112"/>
      <c r="BU204" s="112"/>
      <c r="BV204" s="112"/>
      <c r="BW204" s="112"/>
      <c r="BX204" s="112"/>
      <c r="BY204" s="112"/>
      <c r="BZ204" s="112"/>
      <c r="CA204" s="27"/>
      <c r="CB204" s="39" t="str">
        <f t="shared" si="29"/>
        <v>Riadok bude vidieť.</v>
      </c>
      <c r="CC204" s="33" t="s">
        <v>78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">
      <c r="A205" s="11"/>
      <c r="B205" s="112" t="s">
        <v>18</v>
      </c>
      <c r="C205" s="112"/>
      <c r="D205" s="112"/>
      <c r="E205" s="112"/>
      <c r="F205" s="112"/>
      <c r="G205" s="112"/>
      <c r="H205" s="112"/>
      <c r="I205" s="112"/>
      <c r="J205" s="112"/>
      <c r="K205" s="112"/>
      <c r="L205" s="112"/>
      <c r="M205" s="112"/>
      <c r="N205" s="112"/>
      <c r="O205" s="112"/>
      <c r="P205" s="112"/>
      <c r="Q205" s="112"/>
      <c r="R205" s="112"/>
      <c r="S205" s="112"/>
      <c r="T205" s="112"/>
      <c r="U205" s="112"/>
      <c r="V205" s="112"/>
      <c r="W205" s="112"/>
      <c r="X205" s="112"/>
      <c r="Y205" s="112"/>
      <c r="Z205" s="112"/>
      <c r="AA205" s="112"/>
      <c r="AB205" s="112"/>
      <c r="AC205" s="112"/>
      <c r="AD205" s="112"/>
      <c r="AE205" s="112"/>
      <c r="AF205" s="112"/>
      <c r="AG205" s="112"/>
      <c r="AH205" s="112"/>
      <c r="AI205" s="112"/>
      <c r="AJ205" s="112"/>
      <c r="AK205" s="112"/>
      <c r="AL205" s="112"/>
      <c r="AM205" s="112"/>
      <c r="AN205" s="112"/>
      <c r="AO205" s="112"/>
      <c r="AP205" s="112"/>
      <c r="AQ205" s="112"/>
      <c r="AR205" s="112"/>
      <c r="AS205" s="112"/>
      <c r="AT205" s="112"/>
      <c r="AU205" s="112"/>
      <c r="AV205" s="112"/>
      <c r="AW205" s="112"/>
      <c r="AX205" s="112"/>
      <c r="AY205" s="112"/>
      <c r="AZ205" s="112"/>
      <c r="BA205" s="112"/>
      <c r="BB205" s="112"/>
      <c r="BC205" s="112"/>
      <c r="BD205" s="112"/>
      <c r="BE205" s="112"/>
      <c r="BF205" s="112"/>
      <c r="BG205" s="112"/>
      <c r="BH205" s="112"/>
      <c r="BI205" s="112"/>
      <c r="BJ205" s="112"/>
      <c r="BK205" s="112"/>
      <c r="BL205" s="112"/>
      <c r="BM205" s="112"/>
      <c r="BN205" s="112"/>
      <c r="BO205" s="112"/>
      <c r="BP205" s="112"/>
      <c r="BQ205" s="112"/>
      <c r="BR205" s="112"/>
      <c r="BS205" s="112"/>
      <c r="BT205" s="112"/>
      <c r="BU205" s="112"/>
      <c r="BV205" s="112"/>
      <c r="BW205" s="112"/>
      <c r="BX205" s="112"/>
      <c r="BY205" s="112"/>
      <c r="BZ205" s="112"/>
      <c r="CA205" s="27"/>
      <c r="CB205" s="39" t="str">
        <f t="shared" si="29"/>
        <v>Riadok bude vidieť.</v>
      </c>
      <c r="CC205" s="33" t="s">
        <v>78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">
      <c r="A206" s="11"/>
      <c r="B206" s="112" t="s">
        <v>19</v>
      </c>
      <c r="C206" s="112"/>
      <c r="D206" s="112"/>
      <c r="E206" s="112"/>
      <c r="F206" s="112"/>
      <c r="G206" s="112"/>
      <c r="H206" s="112"/>
      <c r="I206" s="112"/>
      <c r="J206" s="112"/>
      <c r="K206" s="112"/>
      <c r="L206" s="112"/>
      <c r="M206" s="112"/>
      <c r="N206" s="112"/>
      <c r="O206" s="112"/>
      <c r="P206" s="112"/>
      <c r="Q206" s="112"/>
      <c r="R206" s="112"/>
      <c r="S206" s="112"/>
      <c r="T206" s="112"/>
      <c r="U206" s="112"/>
      <c r="V206" s="112"/>
      <c r="W206" s="112"/>
      <c r="X206" s="112"/>
      <c r="Y206" s="112"/>
      <c r="Z206" s="112"/>
      <c r="AA206" s="112"/>
      <c r="AB206" s="112"/>
      <c r="AC206" s="112"/>
      <c r="AD206" s="112"/>
      <c r="AE206" s="112"/>
      <c r="AF206" s="112"/>
      <c r="AG206" s="112"/>
      <c r="AH206" s="112"/>
      <c r="AI206" s="112"/>
      <c r="AJ206" s="112"/>
      <c r="AK206" s="112"/>
      <c r="AL206" s="112"/>
      <c r="AM206" s="112"/>
      <c r="AN206" s="112"/>
      <c r="AO206" s="112"/>
      <c r="AP206" s="112"/>
      <c r="AQ206" s="112"/>
      <c r="AR206" s="112"/>
      <c r="AS206" s="112"/>
      <c r="AT206" s="112"/>
      <c r="AU206" s="112"/>
      <c r="AV206" s="112"/>
      <c r="AW206" s="112"/>
      <c r="AX206" s="112"/>
      <c r="AY206" s="112"/>
      <c r="AZ206" s="112"/>
      <c r="BA206" s="112"/>
      <c r="BB206" s="112"/>
      <c r="BC206" s="112"/>
      <c r="BD206" s="112"/>
      <c r="BE206" s="112"/>
      <c r="BF206" s="112"/>
      <c r="BG206" s="112"/>
      <c r="BH206" s="112"/>
      <c r="BI206" s="112"/>
      <c r="BJ206" s="112"/>
      <c r="BK206" s="112"/>
      <c r="BL206" s="112"/>
      <c r="BM206" s="112"/>
      <c r="BN206" s="112"/>
      <c r="BO206" s="112"/>
      <c r="BP206" s="112"/>
      <c r="BQ206" s="112"/>
      <c r="BR206" s="112"/>
      <c r="BS206" s="112"/>
      <c r="BT206" s="112"/>
      <c r="BU206" s="112"/>
      <c r="BV206" s="112"/>
      <c r="BW206" s="112"/>
      <c r="BX206" s="112"/>
      <c r="BY206" s="112"/>
      <c r="BZ206" s="112"/>
      <c r="CA206" s="27"/>
      <c r="CB206" s="39" t="str">
        <f t="shared" si="29"/>
        <v>Riadok bude vidieť.</v>
      </c>
      <c r="CC206" s="33" t="s">
        <v>78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">
      <c r="A207" s="11"/>
      <c r="B207" s="112"/>
      <c r="C207" s="112"/>
      <c r="D207" s="112"/>
      <c r="E207" s="112"/>
      <c r="F207" s="112"/>
      <c r="G207" s="112"/>
      <c r="H207" s="112"/>
      <c r="I207" s="112"/>
      <c r="J207" s="112"/>
      <c r="K207" s="112"/>
      <c r="L207" s="112"/>
      <c r="M207" s="112"/>
      <c r="N207" s="112"/>
      <c r="O207" s="112"/>
      <c r="P207" s="112"/>
      <c r="Q207" s="112"/>
      <c r="R207" s="112"/>
      <c r="S207" s="112"/>
      <c r="T207" s="112"/>
      <c r="U207" s="112"/>
      <c r="V207" s="112"/>
      <c r="W207" s="112"/>
      <c r="X207" s="112"/>
      <c r="Y207" s="112"/>
      <c r="Z207" s="112"/>
      <c r="AA207" s="112"/>
      <c r="AB207" s="112"/>
      <c r="AC207" s="112"/>
      <c r="AD207" s="112"/>
      <c r="AE207" s="112"/>
      <c r="AF207" s="112"/>
      <c r="AG207" s="112"/>
      <c r="AH207" s="112"/>
      <c r="AI207" s="112"/>
      <c r="AJ207" s="112"/>
      <c r="AK207" s="112"/>
      <c r="AL207" s="112"/>
      <c r="AM207" s="112"/>
      <c r="AN207" s="112"/>
      <c r="AO207" s="112"/>
      <c r="AP207" s="112"/>
      <c r="AQ207" s="112"/>
      <c r="AR207" s="112"/>
      <c r="AS207" s="112"/>
      <c r="AT207" s="112"/>
      <c r="AU207" s="112"/>
      <c r="AV207" s="112"/>
      <c r="AW207" s="112"/>
      <c r="AX207" s="112"/>
      <c r="AY207" s="112"/>
      <c r="AZ207" s="112"/>
      <c r="BA207" s="112"/>
      <c r="BB207" s="112"/>
      <c r="BC207" s="112"/>
      <c r="BD207" s="112"/>
      <c r="BE207" s="112"/>
      <c r="BF207" s="112"/>
      <c r="BG207" s="112"/>
      <c r="BH207" s="112"/>
      <c r="BI207" s="112"/>
      <c r="BJ207" s="112"/>
      <c r="BK207" s="112"/>
      <c r="BL207" s="112"/>
      <c r="BM207" s="112"/>
      <c r="BN207" s="112"/>
      <c r="BO207" s="112"/>
      <c r="BP207" s="112"/>
      <c r="BQ207" s="112"/>
      <c r="BR207" s="112"/>
      <c r="BS207" s="112"/>
      <c r="BT207" s="112"/>
      <c r="BU207" s="112"/>
      <c r="BV207" s="112"/>
      <c r="BW207" s="112"/>
      <c r="BX207" s="112"/>
      <c r="BY207" s="112"/>
      <c r="BZ207" s="112"/>
      <c r="CA207" s="27"/>
      <c r="CB207" s="39" t="str">
        <f t="shared" si="29"/>
        <v>Riadok bude skrytý.</v>
      </c>
      <c r="CC207" s="33" t="s">
        <v>78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">
      <c r="A208" s="11"/>
      <c r="B208" s="112"/>
      <c r="C208" s="112"/>
      <c r="D208" s="112"/>
      <c r="E208" s="112"/>
      <c r="F208" s="112"/>
      <c r="G208" s="112"/>
      <c r="H208" s="112"/>
      <c r="I208" s="112"/>
      <c r="J208" s="112"/>
      <c r="K208" s="112"/>
      <c r="L208" s="112"/>
      <c r="M208" s="112"/>
      <c r="N208" s="112"/>
      <c r="O208" s="112"/>
      <c r="P208" s="112"/>
      <c r="Q208" s="112"/>
      <c r="R208" s="112"/>
      <c r="S208" s="112"/>
      <c r="T208" s="112"/>
      <c r="U208" s="112"/>
      <c r="V208" s="112"/>
      <c r="W208" s="112"/>
      <c r="X208" s="112"/>
      <c r="Y208" s="112"/>
      <c r="Z208" s="112"/>
      <c r="AA208" s="112"/>
      <c r="AB208" s="112"/>
      <c r="AC208" s="112"/>
      <c r="AD208" s="112"/>
      <c r="AE208" s="112"/>
      <c r="AF208" s="112"/>
      <c r="AG208" s="112"/>
      <c r="AH208" s="112"/>
      <c r="AI208" s="112"/>
      <c r="AJ208" s="112"/>
      <c r="AK208" s="112"/>
      <c r="AL208" s="112"/>
      <c r="AM208" s="112"/>
      <c r="AN208" s="112"/>
      <c r="AO208" s="112"/>
      <c r="AP208" s="112"/>
      <c r="AQ208" s="112"/>
      <c r="AR208" s="112"/>
      <c r="AS208" s="112"/>
      <c r="AT208" s="112"/>
      <c r="AU208" s="112"/>
      <c r="AV208" s="112"/>
      <c r="AW208" s="112"/>
      <c r="AX208" s="112"/>
      <c r="AY208" s="112"/>
      <c r="AZ208" s="112"/>
      <c r="BA208" s="112"/>
      <c r="BB208" s="112"/>
      <c r="BC208" s="112"/>
      <c r="BD208" s="112"/>
      <c r="BE208" s="112"/>
      <c r="BF208" s="112"/>
      <c r="BG208" s="112"/>
      <c r="BH208" s="112"/>
      <c r="BI208" s="112"/>
      <c r="BJ208" s="112"/>
      <c r="BK208" s="112"/>
      <c r="BL208" s="112"/>
      <c r="BM208" s="112"/>
      <c r="BN208" s="112"/>
      <c r="BO208" s="112"/>
      <c r="BP208" s="112"/>
      <c r="BQ208" s="112"/>
      <c r="BR208" s="112"/>
      <c r="BS208" s="112"/>
      <c r="BT208" s="112"/>
      <c r="BU208" s="112"/>
      <c r="BV208" s="112"/>
      <c r="BW208" s="112"/>
      <c r="BX208" s="112"/>
      <c r="BY208" s="112"/>
      <c r="BZ208" s="112"/>
      <c r="CA208" s="27"/>
      <c r="CB208" s="39" t="str">
        <f t="shared" si="29"/>
        <v>Riadok bude skrytý.</v>
      </c>
      <c r="CC208" s="33" t="s">
        <v>78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">
      <c r="A209" s="11"/>
      <c r="B209" s="112"/>
      <c r="C209" s="112"/>
      <c r="D209" s="112"/>
      <c r="E209" s="112"/>
      <c r="F209" s="112"/>
      <c r="G209" s="112"/>
      <c r="H209" s="112"/>
      <c r="I209" s="112"/>
      <c r="J209" s="112"/>
      <c r="K209" s="112"/>
      <c r="L209" s="112"/>
      <c r="M209" s="112"/>
      <c r="N209" s="112"/>
      <c r="O209" s="112"/>
      <c r="P209" s="112"/>
      <c r="Q209" s="112"/>
      <c r="R209" s="112"/>
      <c r="S209" s="112"/>
      <c r="T209" s="112"/>
      <c r="U209" s="112"/>
      <c r="V209" s="112"/>
      <c r="W209" s="112"/>
      <c r="X209" s="112"/>
      <c r="Y209" s="112"/>
      <c r="Z209" s="112"/>
      <c r="AA209" s="112"/>
      <c r="AB209" s="112"/>
      <c r="AC209" s="112"/>
      <c r="AD209" s="112"/>
      <c r="AE209" s="112"/>
      <c r="AF209" s="112"/>
      <c r="AG209" s="112"/>
      <c r="AH209" s="112"/>
      <c r="AI209" s="112"/>
      <c r="AJ209" s="112"/>
      <c r="AK209" s="112"/>
      <c r="AL209" s="112"/>
      <c r="AM209" s="112"/>
      <c r="AN209" s="112"/>
      <c r="AO209" s="112"/>
      <c r="AP209" s="112"/>
      <c r="AQ209" s="112"/>
      <c r="AR209" s="112"/>
      <c r="AS209" s="112"/>
      <c r="AT209" s="112"/>
      <c r="AU209" s="112"/>
      <c r="AV209" s="112"/>
      <c r="AW209" s="112"/>
      <c r="AX209" s="112"/>
      <c r="AY209" s="112"/>
      <c r="AZ209" s="112"/>
      <c r="BA209" s="112"/>
      <c r="BB209" s="112"/>
      <c r="BC209" s="112"/>
      <c r="BD209" s="112"/>
      <c r="BE209" s="112"/>
      <c r="BF209" s="112"/>
      <c r="BG209" s="112"/>
      <c r="BH209" s="112"/>
      <c r="BI209" s="112"/>
      <c r="BJ209" s="112"/>
      <c r="BK209" s="112"/>
      <c r="BL209" s="112"/>
      <c r="BM209" s="112"/>
      <c r="BN209" s="112"/>
      <c r="BO209" s="112"/>
      <c r="BP209" s="112"/>
      <c r="BQ209" s="112"/>
      <c r="BR209" s="112"/>
      <c r="BS209" s="112"/>
      <c r="BT209" s="112"/>
      <c r="BU209" s="112"/>
      <c r="BV209" s="112"/>
      <c r="BW209" s="112"/>
      <c r="BX209" s="112"/>
      <c r="BY209" s="112"/>
      <c r="BZ209" s="112"/>
      <c r="CA209" s="27"/>
      <c r="CB209" s="39" t="str">
        <f t="shared" si="29"/>
        <v>Riadok bude skrytý.</v>
      </c>
      <c r="CC209" s="33" t="s">
        <v>78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">
      <c r="A210" s="11"/>
      <c r="B210" s="112"/>
      <c r="C210" s="112"/>
      <c r="D210" s="112"/>
      <c r="E210" s="112"/>
      <c r="F210" s="112"/>
      <c r="G210" s="112"/>
      <c r="H210" s="112"/>
      <c r="I210" s="112"/>
      <c r="J210" s="112"/>
      <c r="K210" s="112"/>
      <c r="L210" s="112"/>
      <c r="M210" s="112"/>
      <c r="N210" s="112"/>
      <c r="O210" s="112"/>
      <c r="P210" s="112"/>
      <c r="Q210" s="112"/>
      <c r="R210" s="112"/>
      <c r="S210" s="112"/>
      <c r="T210" s="112"/>
      <c r="U210" s="112"/>
      <c r="V210" s="112"/>
      <c r="W210" s="112"/>
      <c r="X210" s="112"/>
      <c r="Y210" s="112"/>
      <c r="Z210" s="112"/>
      <c r="AA210" s="112"/>
      <c r="AB210" s="112"/>
      <c r="AC210" s="112"/>
      <c r="AD210" s="112"/>
      <c r="AE210" s="112"/>
      <c r="AF210" s="112"/>
      <c r="AG210" s="112"/>
      <c r="AH210" s="112"/>
      <c r="AI210" s="112"/>
      <c r="AJ210" s="112"/>
      <c r="AK210" s="112"/>
      <c r="AL210" s="112"/>
      <c r="AM210" s="112"/>
      <c r="AN210" s="112"/>
      <c r="AO210" s="112"/>
      <c r="AP210" s="112"/>
      <c r="AQ210" s="112"/>
      <c r="AR210" s="112"/>
      <c r="AS210" s="112"/>
      <c r="AT210" s="112"/>
      <c r="AU210" s="112"/>
      <c r="AV210" s="112"/>
      <c r="AW210" s="112"/>
      <c r="AX210" s="112"/>
      <c r="AY210" s="112"/>
      <c r="AZ210" s="112"/>
      <c r="BA210" s="112"/>
      <c r="BB210" s="112"/>
      <c r="BC210" s="112"/>
      <c r="BD210" s="112"/>
      <c r="BE210" s="112"/>
      <c r="BF210" s="112"/>
      <c r="BG210" s="112"/>
      <c r="BH210" s="112"/>
      <c r="BI210" s="112"/>
      <c r="BJ210" s="112"/>
      <c r="BK210" s="112"/>
      <c r="BL210" s="112"/>
      <c r="BM210" s="112"/>
      <c r="BN210" s="112"/>
      <c r="BO210" s="112"/>
      <c r="BP210" s="112"/>
      <c r="BQ210" s="112"/>
      <c r="BR210" s="112"/>
      <c r="BS210" s="112"/>
      <c r="BT210" s="112"/>
      <c r="BU210" s="112"/>
      <c r="BV210" s="112"/>
      <c r="BW210" s="112"/>
      <c r="BX210" s="112"/>
      <c r="BY210" s="112"/>
      <c r="BZ210" s="112"/>
      <c r="CA210" s="27"/>
      <c r="CB210" s="39" t="str">
        <f t="shared" si="29"/>
        <v>Riadok bude skrytý.</v>
      </c>
      <c r="CC210" s="33" t="s">
        <v>78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">
      <c r="A211" s="11"/>
      <c r="B211" s="112"/>
      <c r="C211" s="112"/>
      <c r="D211" s="112"/>
      <c r="E211" s="112"/>
      <c r="F211" s="112"/>
      <c r="G211" s="112"/>
      <c r="H211" s="112"/>
      <c r="I211" s="112"/>
      <c r="J211" s="112"/>
      <c r="K211" s="112"/>
      <c r="L211" s="112"/>
      <c r="M211" s="112"/>
      <c r="N211" s="112"/>
      <c r="O211" s="112"/>
      <c r="P211" s="112"/>
      <c r="Q211" s="112"/>
      <c r="R211" s="112"/>
      <c r="S211" s="112"/>
      <c r="T211" s="112"/>
      <c r="U211" s="112"/>
      <c r="V211" s="112"/>
      <c r="W211" s="112"/>
      <c r="X211" s="112"/>
      <c r="Y211" s="112"/>
      <c r="Z211" s="112"/>
      <c r="AA211" s="112"/>
      <c r="AB211" s="112"/>
      <c r="AC211" s="112"/>
      <c r="AD211" s="112"/>
      <c r="AE211" s="112"/>
      <c r="AF211" s="112"/>
      <c r="AG211" s="112"/>
      <c r="AH211" s="112"/>
      <c r="AI211" s="112"/>
      <c r="AJ211" s="112"/>
      <c r="AK211" s="112"/>
      <c r="AL211" s="112"/>
      <c r="AM211" s="112"/>
      <c r="AN211" s="112"/>
      <c r="AO211" s="112"/>
      <c r="AP211" s="112"/>
      <c r="AQ211" s="112"/>
      <c r="AR211" s="112"/>
      <c r="AS211" s="112"/>
      <c r="AT211" s="112"/>
      <c r="AU211" s="112"/>
      <c r="AV211" s="112"/>
      <c r="AW211" s="112"/>
      <c r="AX211" s="112"/>
      <c r="AY211" s="112"/>
      <c r="AZ211" s="112"/>
      <c r="BA211" s="112"/>
      <c r="BB211" s="112"/>
      <c r="BC211" s="112"/>
      <c r="BD211" s="112"/>
      <c r="BE211" s="112"/>
      <c r="BF211" s="112"/>
      <c r="BG211" s="112"/>
      <c r="BH211" s="112"/>
      <c r="BI211" s="112"/>
      <c r="BJ211" s="112"/>
      <c r="BK211" s="112"/>
      <c r="BL211" s="112"/>
      <c r="BM211" s="112"/>
      <c r="BN211" s="112"/>
      <c r="BO211" s="112"/>
      <c r="BP211" s="112"/>
      <c r="BQ211" s="112"/>
      <c r="BR211" s="112"/>
      <c r="BS211" s="112"/>
      <c r="BT211" s="112"/>
      <c r="BU211" s="112"/>
      <c r="BV211" s="112"/>
      <c r="BW211" s="112"/>
      <c r="BX211" s="112"/>
      <c r="BY211" s="112"/>
      <c r="BZ211" s="112"/>
      <c r="CA211" s="27"/>
      <c r="CB211" s="39" t="str">
        <f t="shared" si="29"/>
        <v>Riadok bude skrytý.</v>
      </c>
      <c r="CC211" s="33" t="s">
        <v>78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">
      <c r="A212" s="11"/>
      <c r="B212" s="112"/>
      <c r="C212" s="112"/>
      <c r="D212" s="112"/>
      <c r="E212" s="112"/>
      <c r="F212" s="112"/>
      <c r="G212" s="112"/>
      <c r="H212" s="112"/>
      <c r="I212" s="112"/>
      <c r="J212" s="112"/>
      <c r="K212" s="112"/>
      <c r="L212" s="112"/>
      <c r="M212" s="112"/>
      <c r="N212" s="112"/>
      <c r="O212" s="112"/>
      <c r="P212" s="112"/>
      <c r="Q212" s="112"/>
      <c r="R212" s="112"/>
      <c r="S212" s="112"/>
      <c r="T212" s="112"/>
      <c r="U212" s="112"/>
      <c r="V212" s="112"/>
      <c r="W212" s="112"/>
      <c r="X212" s="112"/>
      <c r="Y212" s="112"/>
      <c r="Z212" s="112"/>
      <c r="AA212" s="112"/>
      <c r="AB212" s="112"/>
      <c r="AC212" s="112"/>
      <c r="AD212" s="112"/>
      <c r="AE212" s="112"/>
      <c r="AF212" s="112"/>
      <c r="AG212" s="112"/>
      <c r="AH212" s="112"/>
      <c r="AI212" s="112"/>
      <c r="AJ212" s="112"/>
      <c r="AK212" s="112"/>
      <c r="AL212" s="112"/>
      <c r="AM212" s="112"/>
      <c r="AN212" s="112"/>
      <c r="AO212" s="112"/>
      <c r="AP212" s="112"/>
      <c r="AQ212" s="112"/>
      <c r="AR212" s="112"/>
      <c r="AS212" s="112"/>
      <c r="AT212" s="112"/>
      <c r="AU212" s="112"/>
      <c r="AV212" s="112"/>
      <c r="AW212" s="112"/>
      <c r="AX212" s="112"/>
      <c r="AY212" s="112"/>
      <c r="AZ212" s="112"/>
      <c r="BA212" s="112"/>
      <c r="BB212" s="112"/>
      <c r="BC212" s="112"/>
      <c r="BD212" s="112"/>
      <c r="BE212" s="112"/>
      <c r="BF212" s="112"/>
      <c r="BG212" s="112"/>
      <c r="BH212" s="112"/>
      <c r="BI212" s="112"/>
      <c r="BJ212" s="112"/>
      <c r="BK212" s="112"/>
      <c r="BL212" s="112"/>
      <c r="BM212" s="112"/>
      <c r="BN212" s="112"/>
      <c r="BO212" s="112"/>
      <c r="BP212" s="112"/>
      <c r="BQ212" s="112"/>
      <c r="BR212" s="112"/>
      <c r="BS212" s="112"/>
      <c r="BT212" s="112"/>
      <c r="BU212" s="112"/>
      <c r="BV212" s="112"/>
      <c r="BW212" s="112"/>
      <c r="BX212" s="112"/>
      <c r="BY212" s="112"/>
      <c r="BZ212" s="112"/>
      <c r="CA212" s="27"/>
      <c r="CB212" s="39" t="str">
        <f t="shared" si="29"/>
        <v>Riadok bude skrytý.</v>
      </c>
      <c r="CC212" s="33" t="s">
        <v>78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">
      <c r="A213" s="11"/>
      <c r="B213" s="112"/>
      <c r="C213" s="112"/>
      <c r="D213" s="112"/>
      <c r="E213" s="112"/>
      <c r="F213" s="112"/>
      <c r="G213" s="112"/>
      <c r="H213" s="112"/>
      <c r="I213" s="112"/>
      <c r="J213" s="112"/>
      <c r="K213" s="112"/>
      <c r="L213" s="112"/>
      <c r="M213" s="112"/>
      <c r="N213" s="112"/>
      <c r="O213" s="112"/>
      <c r="P213" s="112"/>
      <c r="Q213" s="112"/>
      <c r="R213" s="112"/>
      <c r="S213" s="112"/>
      <c r="T213" s="112"/>
      <c r="U213" s="112"/>
      <c r="V213" s="112"/>
      <c r="W213" s="112"/>
      <c r="X213" s="112"/>
      <c r="Y213" s="112"/>
      <c r="Z213" s="112"/>
      <c r="AA213" s="112"/>
      <c r="AB213" s="112"/>
      <c r="AC213" s="112"/>
      <c r="AD213" s="112"/>
      <c r="AE213" s="112"/>
      <c r="AF213" s="112"/>
      <c r="AG213" s="112"/>
      <c r="AH213" s="112"/>
      <c r="AI213" s="112"/>
      <c r="AJ213" s="112"/>
      <c r="AK213" s="112"/>
      <c r="AL213" s="112"/>
      <c r="AM213" s="112"/>
      <c r="AN213" s="112"/>
      <c r="AO213" s="112"/>
      <c r="AP213" s="112"/>
      <c r="AQ213" s="112"/>
      <c r="AR213" s="112"/>
      <c r="AS213" s="112"/>
      <c r="AT213" s="112"/>
      <c r="AU213" s="112"/>
      <c r="AV213" s="112"/>
      <c r="AW213" s="112"/>
      <c r="AX213" s="112"/>
      <c r="AY213" s="112"/>
      <c r="AZ213" s="112"/>
      <c r="BA213" s="112"/>
      <c r="BB213" s="112"/>
      <c r="BC213" s="112"/>
      <c r="BD213" s="112"/>
      <c r="BE213" s="112"/>
      <c r="BF213" s="112"/>
      <c r="BG213" s="112"/>
      <c r="BH213" s="112"/>
      <c r="BI213" s="112"/>
      <c r="BJ213" s="112"/>
      <c r="BK213" s="112"/>
      <c r="BL213" s="112"/>
      <c r="BM213" s="112"/>
      <c r="BN213" s="112"/>
      <c r="BO213" s="112"/>
      <c r="BP213" s="112"/>
      <c r="BQ213" s="112"/>
      <c r="BR213" s="112"/>
      <c r="BS213" s="112"/>
      <c r="BT213" s="112"/>
      <c r="BU213" s="112"/>
      <c r="BV213" s="112"/>
      <c r="BW213" s="112"/>
      <c r="BX213" s="112"/>
      <c r="BY213" s="112"/>
      <c r="BZ213" s="112"/>
      <c r="CA213" s="27"/>
      <c r="CB213" s="39" t="str">
        <f t="shared" si="29"/>
        <v>Riadok bude skrytý.</v>
      </c>
      <c r="CC213" s="33" t="s">
        <v>78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">
      <c r="A214" s="11"/>
      <c r="B214" s="112"/>
      <c r="C214" s="112"/>
      <c r="D214" s="112"/>
      <c r="E214" s="112"/>
      <c r="F214" s="112"/>
      <c r="G214" s="112"/>
      <c r="H214" s="112"/>
      <c r="I214" s="112"/>
      <c r="J214" s="112"/>
      <c r="K214" s="112"/>
      <c r="L214" s="112"/>
      <c r="M214" s="112"/>
      <c r="N214" s="112"/>
      <c r="O214" s="112"/>
      <c r="P214" s="112"/>
      <c r="Q214" s="112"/>
      <c r="R214" s="112"/>
      <c r="S214" s="112"/>
      <c r="T214" s="112"/>
      <c r="U214" s="112"/>
      <c r="V214" s="112"/>
      <c r="W214" s="112"/>
      <c r="X214" s="112"/>
      <c r="Y214" s="112"/>
      <c r="Z214" s="112"/>
      <c r="AA214" s="112"/>
      <c r="AB214" s="112"/>
      <c r="AC214" s="112"/>
      <c r="AD214" s="112"/>
      <c r="AE214" s="112"/>
      <c r="AF214" s="112"/>
      <c r="AG214" s="112"/>
      <c r="AH214" s="112"/>
      <c r="AI214" s="112"/>
      <c r="AJ214" s="112"/>
      <c r="AK214" s="112"/>
      <c r="AL214" s="112"/>
      <c r="AM214" s="112"/>
      <c r="AN214" s="112"/>
      <c r="AO214" s="112"/>
      <c r="AP214" s="112"/>
      <c r="AQ214" s="112"/>
      <c r="AR214" s="112"/>
      <c r="AS214" s="112"/>
      <c r="AT214" s="112"/>
      <c r="AU214" s="112"/>
      <c r="AV214" s="112"/>
      <c r="AW214" s="112"/>
      <c r="AX214" s="112"/>
      <c r="AY214" s="112"/>
      <c r="AZ214" s="112"/>
      <c r="BA214" s="112"/>
      <c r="BB214" s="112"/>
      <c r="BC214" s="112"/>
      <c r="BD214" s="112"/>
      <c r="BE214" s="112"/>
      <c r="BF214" s="112"/>
      <c r="BG214" s="112"/>
      <c r="BH214" s="112"/>
      <c r="BI214" s="112"/>
      <c r="BJ214" s="112"/>
      <c r="BK214" s="112"/>
      <c r="BL214" s="112"/>
      <c r="BM214" s="112"/>
      <c r="BN214" s="112"/>
      <c r="BO214" s="112"/>
      <c r="BP214" s="112"/>
      <c r="BQ214" s="112"/>
      <c r="BR214" s="112"/>
      <c r="BS214" s="112"/>
      <c r="BT214" s="112"/>
      <c r="BU214" s="112"/>
      <c r="BV214" s="112"/>
      <c r="BW214" s="112"/>
      <c r="BX214" s="112"/>
      <c r="BY214" s="112"/>
      <c r="BZ214" s="112"/>
      <c r="CA214" s="27"/>
      <c r="CB214" s="39" t="str">
        <f t="shared" si="29"/>
        <v>Riadok bude skrytý.</v>
      </c>
      <c r="CC214" s="33" t="s">
        <v>78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">
      <c r="A215" s="11"/>
      <c r="B215" s="112"/>
      <c r="C215" s="112"/>
      <c r="D215" s="112"/>
      <c r="E215" s="112"/>
      <c r="F215" s="112"/>
      <c r="G215" s="112"/>
      <c r="H215" s="112"/>
      <c r="I215" s="112"/>
      <c r="J215" s="112"/>
      <c r="K215" s="112"/>
      <c r="L215" s="112"/>
      <c r="M215" s="112"/>
      <c r="N215" s="112"/>
      <c r="O215" s="112"/>
      <c r="P215" s="112"/>
      <c r="Q215" s="112"/>
      <c r="R215" s="112"/>
      <c r="S215" s="112"/>
      <c r="T215" s="112"/>
      <c r="U215" s="112"/>
      <c r="V215" s="112"/>
      <c r="W215" s="112"/>
      <c r="X215" s="112"/>
      <c r="Y215" s="112"/>
      <c r="Z215" s="112"/>
      <c r="AA215" s="112"/>
      <c r="AB215" s="112"/>
      <c r="AC215" s="112"/>
      <c r="AD215" s="112"/>
      <c r="AE215" s="112"/>
      <c r="AF215" s="112"/>
      <c r="AG215" s="112"/>
      <c r="AH215" s="112"/>
      <c r="AI215" s="112"/>
      <c r="AJ215" s="112"/>
      <c r="AK215" s="112"/>
      <c r="AL215" s="112"/>
      <c r="AM215" s="112"/>
      <c r="AN215" s="112"/>
      <c r="AO215" s="112"/>
      <c r="AP215" s="112"/>
      <c r="AQ215" s="112"/>
      <c r="AR215" s="112"/>
      <c r="AS215" s="112"/>
      <c r="AT215" s="112"/>
      <c r="AU215" s="112"/>
      <c r="AV215" s="112"/>
      <c r="AW215" s="112"/>
      <c r="AX215" s="112"/>
      <c r="AY215" s="112"/>
      <c r="AZ215" s="112"/>
      <c r="BA215" s="112"/>
      <c r="BB215" s="112"/>
      <c r="BC215" s="112"/>
      <c r="BD215" s="112"/>
      <c r="BE215" s="112"/>
      <c r="BF215" s="112"/>
      <c r="BG215" s="112"/>
      <c r="BH215" s="112"/>
      <c r="BI215" s="112"/>
      <c r="BJ215" s="112"/>
      <c r="BK215" s="112"/>
      <c r="BL215" s="112"/>
      <c r="BM215" s="112"/>
      <c r="BN215" s="112"/>
      <c r="BO215" s="112"/>
      <c r="BP215" s="112"/>
      <c r="BQ215" s="112"/>
      <c r="BR215" s="112"/>
      <c r="BS215" s="112"/>
      <c r="BT215" s="112"/>
      <c r="BU215" s="112"/>
      <c r="BV215" s="112"/>
      <c r="BW215" s="112"/>
      <c r="BX215" s="112"/>
      <c r="BY215" s="112"/>
      <c r="BZ215" s="112"/>
      <c r="CA215" s="27"/>
      <c r="CB215" s="39" t="str">
        <f t="shared" si="29"/>
        <v>Riadok bude skrytý.</v>
      </c>
      <c r="CC215" s="33" t="s">
        <v>78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">
      <c r="A216" s="11"/>
      <c r="B216" s="112"/>
      <c r="C216" s="112"/>
      <c r="D216" s="112"/>
      <c r="E216" s="112"/>
      <c r="F216" s="112"/>
      <c r="G216" s="112"/>
      <c r="H216" s="112"/>
      <c r="I216" s="112"/>
      <c r="J216" s="112"/>
      <c r="K216" s="112"/>
      <c r="L216" s="112"/>
      <c r="M216" s="112"/>
      <c r="N216" s="112"/>
      <c r="O216" s="112"/>
      <c r="P216" s="112"/>
      <c r="Q216" s="112"/>
      <c r="R216" s="112"/>
      <c r="S216" s="112"/>
      <c r="T216" s="112"/>
      <c r="U216" s="112"/>
      <c r="V216" s="112"/>
      <c r="W216" s="112"/>
      <c r="X216" s="112"/>
      <c r="Y216" s="112"/>
      <c r="Z216" s="112"/>
      <c r="AA216" s="112"/>
      <c r="AB216" s="112"/>
      <c r="AC216" s="112"/>
      <c r="AD216" s="112"/>
      <c r="AE216" s="112"/>
      <c r="AF216" s="112"/>
      <c r="AG216" s="112"/>
      <c r="AH216" s="112"/>
      <c r="AI216" s="112"/>
      <c r="AJ216" s="112"/>
      <c r="AK216" s="112"/>
      <c r="AL216" s="112"/>
      <c r="AM216" s="112"/>
      <c r="AN216" s="112"/>
      <c r="AO216" s="112"/>
      <c r="AP216" s="112"/>
      <c r="AQ216" s="112"/>
      <c r="AR216" s="112"/>
      <c r="AS216" s="112"/>
      <c r="AT216" s="112"/>
      <c r="AU216" s="112"/>
      <c r="AV216" s="112"/>
      <c r="AW216" s="112"/>
      <c r="AX216" s="112"/>
      <c r="AY216" s="112"/>
      <c r="AZ216" s="112"/>
      <c r="BA216" s="112"/>
      <c r="BB216" s="112"/>
      <c r="BC216" s="112"/>
      <c r="BD216" s="112"/>
      <c r="BE216" s="112"/>
      <c r="BF216" s="112"/>
      <c r="BG216" s="112"/>
      <c r="BH216" s="112"/>
      <c r="BI216" s="112"/>
      <c r="BJ216" s="112"/>
      <c r="BK216" s="112"/>
      <c r="BL216" s="112"/>
      <c r="BM216" s="112"/>
      <c r="BN216" s="112"/>
      <c r="BO216" s="112"/>
      <c r="BP216" s="112"/>
      <c r="BQ216" s="112"/>
      <c r="BR216" s="112"/>
      <c r="BS216" s="112"/>
      <c r="BT216" s="112"/>
      <c r="BU216" s="112"/>
      <c r="BV216" s="112"/>
      <c r="BW216" s="112"/>
      <c r="BX216" s="112"/>
      <c r="BY216" s="112"/>
      <c r="BZ216" s="112"/>
      <c r="CA216" s="27"/>
      <c r="CB216" s="39" t="str">
        <f t="shared" si="29"/>
        <v>Riadok bude skrytý.</v>
      </c>
      <c r="CC216" s="33" t="s">
        <v>78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">
      <c r="A217" s="11"/>
      <c r="B217" s="112"/>
      <c r="C217" s="112"/>
      <c r="D217" s="112"/>
      <c r="E217" s="112"/>
      <c r="F217" s="112"/>
      <c r="G217" s="112"/>
      <c r="H217" s="112"/>
      <c r="I217" s="112"/>
      <c r="J217" s="112"/>
      <c r="K217" s="112"/>
      <c r="L217" s="112"/>
      <c r="M217" s="112"/>
      <c r="N217" s="112"/>
      <c r="O217" s="112"/>
      <c r="P217" s="112"/>
      <c r="Q217" s="112"/>
      <c r="R217" s="112"/>
      <c r="S217" s="112"/>
      <c r="T217" s="112"/>
      <c r="U217" s="112"/>
      <c r="V217" s="112"/>
      <c r="W217" s="112"/>
      <c r="X217" s="112"/>
      <c r="Y217" s="112"/>
      <c r="Z217" s="112"/>
      <c r="AA217" s="112"/>
      <c r="AB217" s="112"/>
      <c r="AC217" s="112"/>
      <c r="AD217" s="112"/>
      <c r="AE217" s="112"/>
      <c r="AF217" s="112"/>
      <c r="AG217" s="112"/>
      <c r="AH217" s="112"/>
      <c r="AI217" s="112"/>
      <c r="AJ217" s="112"/>
      <c r="AK217" s="112"/>
      <c r="AL217" s="112"/>
      <c r="AM217" s="112"/>
      <c r="AN217" s="112"/>
      <c r="AO217" s="112"/>
      <c r="AP217" s="112"/>
      <c r="AQ217" s="112"/>
      <c r="AR217" s="112"/>
      <c r="AS217" s="112"/>
      <c r="AT217" s="112"/>
      <c r="AU217" s="112"/>
      <c r="AV217" s="112"/>
      <c r="AW217" s="112"/>
      <c r="AX217" s="112"/>
      <c r="AY217" s="112"/>
      <c r="AZ217" s="112"/>
      <c r="BA217" s="112"/>
      <c r="BB217" s="112"/>
      <c r="BC217" s="112"/>
      <c r="BD217" s="112"/>
      <c r="BE217" s="112"/>
      <c r="BF217" s="112"/>
      <c r="BG217" s="112"/>
      <c r="BH217" s="112"/>
      <c r="BI217" s="112"/>
      <c r="BJ217" s="112"/>
      <c r="BK217" s="112"/>
      <c r="BL217" s="112"/>
      <c r="BM217" s="112"/>
      <c r="BN217" s="112"/>
      <c r="BO217" s="112"/>
      <c r="BP217" s="112"/>
      <c r="BQ217" s="112"/>
      <c r="BR217" s="112"/>
      <c r="BS217" s="112"/>
      <c r="BT217" s="112"/>
      <c r="BU217" s="112"/>
      <c r="BV217" s="112"/>
      <c r="BW217" s="112"/>
      <c r="BX217" s="112"/>
      <c r="BY217" s="112"/>
      <c r="BZ217" s="112"/>
      <c r="CA217" s="27"/>
      <c r="CB217" s="39" t="str">
        <f t="shared" si="29"/>
        <v>Riadok bude skrytý.</v>
      </c>
      <c r="CC217" s="33" t="s">
        <v>78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">
      <c r="A218" s="11"/>
      <c r="B218" s="112"/>
      <c r="C218" s="112"/>
      <c r="D218" s="112"/>
      <c r="E218" s="112"/>
      <c r="F218" s="112"/>
      <c r="G218" s="112"/>
      <c r="H218" s="112"/>
      <c r="I218" s="112"/>
      <c r="J218" s="112"/>
      <c r="K218" s="112"/>
      <c r="L218" s="112"/>
      <c r="M218" s="112"/>
      <c r="N218" s="112"/>
      <c r="O218" s="112"/>
      <c r="P218" s="112"/>
      <c r="Q218" s="112"/>
      <c r="R218" s="112"/>
      <c r="S218" s="112"/>
      <c r="T218" s="112"/>
      <c r="U218" s="112"/>
      <c r="V218" s="112"/>
      <c r="W218" s="112"/>
      <c r="X218" s="112"/>
      <c r="Y218" s="112"/>
      <c r="Z218" s="112"/>
      <c r="AA218" s="112"/>
      <c r="AB218" s="112"/>
      <c r="AC218" s="112"/>
      <c r="AD218" s="112"/>
      <c r="AE218" s="112"/>
      <c r="AF218" s="112"/>
      <c r="AG218" s="112"/>
      <c r="AH218" s="112"/>
      <c r="AI218" s="112"/>
      <c r="AJ218" s="112"/>
      <c r="AK218" s="112"/>
      <c r="AL218" s="112"/>
      <c r="AM218" s="112"/>
      <c r="AN218" s="112"/>
      <c r="AO218" s="112"/>
      <c r="AP218" s="112"/>
      <c r="AQ218" s="112"/>
      <c r="AR218" s="112"/>
      <c r="AS218" s="112"/>
      <c r="AT218" s="112"/>
      <c r="AU218" s="112"/>
      <c r="AV218" s="112"/>
      <c r="AW218" s="112"/>
      <c r="AX218" s="112"/>
      <c r="AY218" s="112"/>
      <c r="AZ218" s="112"/>
      <c r="BA218" s="112"/>
      <c r="BB218" s="112"/>
      <c r="BC218" s="112"/>
      <c r="BD218" s="112"/>
      <c r="BE218" s="112"/>
      <c r="BF218" s="112"/>
      <c r="BG218" s="112"/>
      <c r="BH218" s="112"/>
      <c r="BI218" s="112"/>
      <c r="BJ218" s="112"/>
      <c r="BK218" s="112"/>
      <c r="BL218" s="112"/>
      <c r="BM218" s="112"/>
      <c r="BN218" s="112"/>
      <c r="BO218" s="112"/>
      <c r="BP218" s="112"/>
      <c r="BQ218" s="112"/>
      <c r="BR218" s="112"/>
      <c r="BS218" s="112"/>
      <c r="BT218" s="112"/>
      <c r="BU218" s="112"/>
      <c r="BV218" s="112"/>
      <c r="BW218" s="112"/>
      <c r="BX218" s="112"/>
      <c r="BY218" s="112"/>
      <c r="BZ218" s="112"/>
      <c r="CA218" s="27"/>
      <c r="CB218" s="39" t="str">
        <f t="shared" si="29"/>
        <v>Riadok bude skrytý.</v>
      </c>
      <c r="CC218" s="33" t="s">
        <v>78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">
      <c r="A219" s="11"/>
      <c r="B219" s="112"/>
      <c r="C219" s="112"/>
      <c r="D219" s="112"/>
      <c r="E219" s="112"/>
      <c r="F219" s="112"/>
      <c r="G219" s="112"/>
      <c r="H219" s="112"/>
      <c r="I219" s="112"/>
      <c r="J219" s="112"/>
      <c r="K219" s="112"/>
      <c r="L219" s="112"/>
      <c r="M219" s="112"/>
      <c r="N219" s="112"/>
      <c r="O219" s="112"/>
      <c r="P219" s="112"/>
      <c r="Q219" s="112"/>
      <c r="R219" s="112"/>
      <c r="S219" s="112"/>
      <c r="T219" s="112"/>
      <c r="U219" s="112"/>
      <c r="V219" s="112"/>
      <c r="W219" s="112"/>
      <c r="X219" s="112"/>
      <c r="Y219" s="112"/>
      <c r="Z219" s="112"/>
      <c r="AA219" s="112"/>
      <c r="AB219" s="112"/>
      <c r="AC219" s="112"/>
      <c r="AD219" s="112"/>
      <c r="AE219" s="112"/>
      <c r="AF219" s="112"/>
      <c r="AG219" s="112"/>
      <c r="AH219" s="112"/>
      <c r="AI219" s="112"/>
      <c r="AJ219" s="112"/>
      <c r="AK219" s="112"/>
      <c r="AL219" s="112"/>
      <c r="AM219" s="112"/>
      <c r="AN219" s="112"/>
      <c r="AO219" s="112"/>
      <c r="AP219" s="112"/>
      <c r="AQ219" s="112"/>
      <c r="AR219" s="112"/>
      <c r="AS219" s="112"/>
      <c r="AT219" s="112"/>
      <c r="AU219" s="112"/>
      <c r="AV219" s="112"/>
      <c r="AW219" s="112"/>
      <c r="AX219" s="112"/>
      <c r="AY219" s="112"/>
      <c r="AZ219" s="112"/>
      <c r="BA219" s="112"/>
      <c r="BB219" s="112"/>
      <c r="BC219" s="112"/>
      <c r="BD219" s="112"/>
      <c r="BE219" s="112"/>
      <c r="BF219" s="112"/>
      <c r="BG219" s="112"/>
      <c r="BH219" s="112"/>
      <c r="BI219" s="112"/>
      <c r="BJ219" s="112"/>
      <c r="BK219" s="112"/>
      <c r="BL219" s="112"/>
      <c r="BM219" s="112"/>
      <c r="BN219" s="112"/>
      <c r="BO219" s="112"/>
      <c r="BP219" s="112"/>
      <c r="BQ219" s="112"/>
      <c r="BR219" s="112"/>
      <c r="BS219" s="112"/>
      <c r="BT219" s="112"/>
      <c r="BU219" s="112"/>
      <c r="BV219" s="112"/>
      <c r="BW219" s="112"/>
      <c r="BX219" s="112"/>
      <c r="BY219" s="112"/>
      <c r="BZ219" s="112"/>
      <c r="CA219" s="27"/>
      <c r="CB219" s="39" t="str">
        <f t="shared" si="29"/>
        <v>Riadok bude skrytý.</v>
      </c>
      <c r="CC219" s="33" t="s">
        <v>78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">
      <c r="A220" s="11"/>
      <c r="B220" s="112"/>
      <c r="C220" s="112"/>
      <c r="D220" s="112"/>
      <c r="E220" s="112"/>
      <c r="F220" s="112"/>
      <c r="G220" s="112"/>
      <c r="H220" s="112"/>
      <c r="I220" s="112"/>
      <c r="J220" s="112"/>
      <c r="K220" s="112"/>
      <c r="L220" s="112"/>
      <c r="M220" s="112"/>
      <c r="N220" s="112"/>
      <c r="O220" s="112"/>
      <c r="P220" s="112"/>
      <c r="Q220" s="112"/>
      <c r="R220" s="112"/>
      <c r="S220" s="112"/>
      <c r="T220" s="112"/>
      <c r="U220" s="112"/>
      <c r="V220" s="112"/>
      <c r="W220" s="112"/>
      <c r="X220" s="112"/>
      <c r="Y220" s="112"/>
      <c r="Z220" s="112"/>
      <c r="AA220" s="112"/>
      <c r="AB220" s="112"/>
      <c r="AC220" s="112"/>
      <c r="AD220" s="112"/>
      <c r="AE220" s="112"/>
      <c r="AF220" s="112"/>
      <c r="AG220" s="112"/>
      <c r="AH220" s="112"/>
      <c r="AI220" s="112"/>
      <c r="AJ220" s="112"/>
      <c r="AK220" s="112"/>
      <c r="AL220" s="112"/>
      <c r="AM220" s="112"/>
      <c r="AN220" s="112"/>
      <c r="AO220" s="112"/>
      <c r="AP220" s="112"/>
      <c r="AQ220" s="112"/>
      <c r="AR220" s="112"/>
      <c r="AS220" s="112"/>
      <c r="AT220" s="112"/>
      <c r="AU220" s="112"/>
      <c r="AV220" s="112"/>
      <c r="AW220" s="112"/>
      <c r="AX220" s="112"/>
      <c r="AY220" s="112"/>
      <c r="AZ220" s="112"/>
      <c r="BA220" s="112"/>
      <c r="BB220" s="112"/>
      <c r="BC220" s="112"/>
      <c r="BD220" s="112"/>
      <c r="BE220" s="112"/>
      <c r="BF220" s="112"/>
      <c r="BG220" s="112"/>
      <c r="BH220" s="112"/>
      <c r="BI220" s="112"/>
      <c r="BJ220" s="112"/>
      <c r="BK220" s="112"/>
      <c r="BL220" s="112"/>
      <c r="BM220" s="112"/>
      <c r="BN220" s="112"/>
      <c r="BO220" s="112"/>
      <c r="BP220" s="112"/>
      <c r="BQ220" s="112"/>
      <c r="BR220" s="112"/>
      <c r="BS220" s="112"/>
      <c r="BT220" s="112"/>
      <c r="BU220" s="112"/>
      <c r="BV220" s="112"/>
      <c r="BW220" s="112"/>
      <c r="BX220" s="112"/>
      <c r="BY220" s="112"/>
      <c r="BZ220" s="112"/>
      <c r="CA220" s="27"/>
      <c r="CB220" s="39" t="str">
        <f t="shared" si="29"/>
        <v>Riadok bude skrytý.</v>
      </c>
      <c r="CC220" s="33" t="s">
        <v>78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">
      <c r="A221" s="11"/>
      <c r="B221" s="112"/>
      <c r="C221" s="112"/>
      <c r="D221" s="112"/>
      <c r="E221" s="112"/>
      <c r="F221" s="112"/>
      <c r="G221" s="112"/>
      <c r="H221" s="112"/>
      <c r="I221" s="112"/>
      <c r="J221" s="112"/>
      <c r="K221" s="112"/>
      <c r="L221" s="112"/>
      <c r="M221" s="112"/>
      <c r="N221" s="112"/>
      <c r="O221" s="112"/>
      <c r="P221" s="112"/>
      <c r="Q221" s="112"/>
      <c r="R221" s="112"/>
      <c r="S221" s="112"/>
      <c r="T221" s="112"/>
      <c r="U221" s="112"/>
      <c r="V221" s="112"/>
      <c r="W221" s="112"/>
      <c r="X221" s="112"/>
      <c r="Y221" s="112"/>
      <c r="Z221" s="112"/>
      <c r="AA221" s="112"/>
      <c r="AB221" s="112"/>
      <c r="AC221" s="112"/>
      <c r="AD221" s="112"/>
      <c r="AE221" s="112"/>
      <c r="AF221" s="112"/>
      <c r="AG221" s="112"/>
      <c r="AH221" s="112"/>
      <c r="AI221" s="112"/>
      <c r="AJ221" s="112"/>
      <c r="AK221" s="112"/>
      <c r="AL221" s="112"/>
      <c r="AM221" s="112"/>
      <c r="AN221" s="112"/>
      <c r="AO221" s="112"/>
      <c r="AP221" s="112"/>
      <c r="AQ221" s="112"/>
      <c r="AR221" s="112"/>
      <c r="AS221" s="112"/>
      <c r="AT221" s="112"/>
      <c r="AU221" s="112"/>
      <c r="AV221" s="112"/>
      <c r="AW221" s="112"/>
      <c r="AX221" s="112"/>
      <c r="AY221" s="112"/>
      <c r="AZ221" s="112"/>
      <c r="BA221" s="112"/>
      <c r="BB221" s="112"/>
      <c r="BC221" s="112"/>
      <c r="BD221" s="112"/>
      <c r="BE221" s="112"/>
      <c r="BF221" s="112"/>
      <c r="BG221" s="112"/>
      <c r="BH221" s="112"/>
      <c r="BI221" s="112"/>
      <c r="BJ221" s="112"/>
      <c r="BK221" s="112"/>
      <c r="BL221" s="112"/>
      <c r="BM221" s="112"/>
      <c r="BN221" s="112"/>
      <c r="BO221" s="112"/>
      <c r="BP221" s="112"/>
      <c r="BQ221" s="112"/>
      <c r="BR221" s="112"/>
      <c r="BS221" s="112"/>
      <c r="BT221" s="112"/>
      <c r="BU221" s="112"/>
      <c r="BV221" s="112"/>
      <c r="BW221" s="112"/>
      <c r="BX221" s="112"/>
      <c r="BY221" s="112"/>
      <c r="BZ221" s="112"/>
      <c r="CA221" s="27"/>
      <c r="CB221" s="39" t="str">
        <f t="shared" si="29"/>
        <v>Riadok bude skrytý.</v>
      </c>
      <c r="CC221" s="33" t="s">
        <v>78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">
      <c r="A222" s="11"/>
      <c r="B222" s="112"/>
      <c r="C222" s="112"/>
      <c r="D222" s="112"/>
      <c r="E222" s="112"/>
      <c r="F222" s="112"/>
      <c r="G222" s="112"/>
      <c r="H222" s="112"/>
      <c r="I222" s="112"/>
      <c r="J222" s="112"/>
      <c r="K222" s="112"/>
      <c r="L222" s="112"/>
      <c r="M222" s="112"/>
      <c r="N222" s="112"/>
      <c r="O222" s="112"/>
      <c r="P222" s="112"/>
      <c r="Q222" s="112"/>
      <c r="R222" s="112"/>
      <c r="S222" s="112"/>
      <c r="T222" s="112"/>
      <c r="U222" s="112"/>
      <c r="V222" s="112"/>
      <c r="W222" s="112"/>
      <c r="X222" s="112"/>
      <c r="Y222" s="112"/>
      <c r="Z222" s="112"/>
      <c r="AA222" s="112"/>
      <c r="AB222" s="112"/>
      <c r="AC222" s="112"/>
      <c r="AD222" s="112"/>
      <c r="AE222" s="112"/>
      <c r="AF222" s="112"/>
      <c r="AG222" s="112"/>
      <c r="AH222" s="112"/>
      <c r="AI222" s="112"/>
      <c r="AJ222" s="112"/>
      <c r="AK222" s="112"/>
      <c r="AL222" s="112"/>
      <c r="AM222" s="112"/>
      <c r="AN222" s="112"/>
      <c r="AO222" s="112"/>
      <c r="AP222" s="112"/>
      <c r="AQ222" s="112"/>
      <c r="AR222" s="112"/>
      <c r="AS222" s="112"/>
      <c r="AT222" s="112"/>
      <c r="AU222" s="112"/>
      <c r="AV222" s="112"/>
      <c r="AW222" s="112"/>
      <c r="AX222" s="112"/>
      <c r="AY222" s="112"/>
      <c r="AZ222" s="112"/>
      <c r="BA222" s="112"/>
      <c r="BB222" s="112"/>
      <c r="BC222" s="112"/>
      <c r="BD222" s="112"/>
      <c r="BE222" s="112"/>
      <c r="BF222" s="112"/>
      <c r="BG222" s="112"/>
      <c r="BH222" s="112"/>
      <c r="BI222" s="112"/>
      <c r="BJ222" s="112"/>
      <c r="BK222" s="112"/>
      <c r="BL222" s="112"/>
      <c r="BM222" s="112"/>
      <c r="BN222" s="112"/>
      <c r="BO222" s="112"/>
      <c r="BP222" s="112"/>
      <c r="BQ222" s="112"/>
      <c r="BR222" s="112"/>
      <c r="BS222" s="112"/>
      <c r="BT222" s="112"/>
      <c r="BU222" s="112"/>
      <c r="BV222" s="112"/>
      <c r="BW222" s="112"/>
      <c r="BX222" s="112"/>
      <c r="BY222" s="112"/>
      <c r="BZ222" s="112"/>
      <c r="CA222" s="27"/>
      <c r="CB222" s="39" t="str">
        <f t="shared" si="29"/>
        <v>Riadok bude skrytý.</v>
      </c>
      <c r="CC222" s="33" t="s">
        <v>78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">
      <c r="A223" s="11"/>
      <c r="B223" s="112"/>
      <c r="C223" s="112"/>
      <c r="D223" s="112"/>
      <c r="E223" s="112"/>
      <c r="F223" s="112"/>
      <c r="G223" s="112"/>
      <c r="H223" s="112"/>
      <c r="I223" s="112"/>
      <c r="J223" s="112"/>
      <c r="K223" s="112"/>
      <c r="L223" s="112"/>
      <c r="M223" s="112"/>
      <c r="N223" s="112"/>
      <c r="O223" s="112"/>
      <c r="P223" s="112"/>
      <c r="Q223" s="112"/>
      <c r="R223" s="112"/>
      <c r="S223" s="112"/>
      <c r="T223" s="112"/>
      <c r="U223" s="112"/>
      <c r="V223" s="112"/>
      <c r="W223" s="112"/>
      <c r="X223" s="112"/>
      <c r="Y223" s="112"/>
      <c r="Z223" s="112"/>
      <c r="AA223" s="112"/>
      <c r="AB223" s="112"/>
      <c r="AC223" s="112"/>
      <c r="AD223" s="112"/>
      <c r="AE223" s="112"/>
      <c r="AF223" s="112"/>
      <c r="AG223" s="112"/>
      <c r="AH223" s="112"/>
      <c r="AI223" s="112"/>
      <c r="AJ223" s="112"/>
      <c r="AK223" s="112"/>
      <c r="AL223" s="112"/>
      <c r="AM223" s="112"/>
      <c r="AN223" s="112"/>
      <c r="AO223" s="112"/>
      <c r="AP223" s="112"/>
      <c r="AQ223" s="112"/>
      <c r="AR223" s="112"/>
      <c r="AS223" s="112"/>
      <c r="AT223" s="112"/>
      <c r="AU223" s="112"/>
      <c r="AV223" s="112"/>
      <c r="AW223" s="112"/>
      <c r="AX223" s="112"/>
      <c r="AY223" s="112"/>
      <c r="AZ223" s="112"/>
      <c r="BA223" s="112"/>
      <c r="BB223" s="112"/>
      <c r="BC223" s="112"/>
      <c r="BD223" s="112"/>
      <c r="BE223" s="112"/>
      <c r="BF223" s="112"/>
      <c r="BG223" s="112"/>
      <c r="BH223" s="112"/>
      <c r="BI223" s="112"/>
      <c r="BJ223" s="112"/>
      <c r="BK223" s="112"/>
      <c r="BL223" s="112"/>
      <c r="BM223" s="112"/>
      <c r="BN223" s="112"/>
      <c r="BO223" s="112"/>
      <c r="BP223" s="112"/>
      <c r="BQ223" s="112"/>
      <c r="BR223" s="112"/>
      <c r="BS223" s="112"/>
      <c r="BT223" s="112"/>
      <c r="BU223" s="112"/>
      <c r="BV223" s="112"/>
      <c r="BW223" s="112"/>
      <c r="BX223" s="112"/>
      <c r="BY223" s="112"/>
      <c r="BZ223" s="112"/>
      <c r="CA223" s="27"/>
      <c r="CB223" s="39" t="str">
        <f t="shared" si="29"/>
        <v>Riadok bude skrytý.</v>
      </c>
      <c r="CC223" s="33" t="s">
        <v>78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">
      <c r="A224" s="11"/>
      <c r="CA224" s="25"/>
      <c r="CB224" s="39" t="str">
        <f t="shared" si="29"/>
        <v>Riadok bude vidieť.</v>
      </c>
      <c r="CC224" s="33" t="s">
        <v>78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">
      <c r="A225" s="11"/>
      <c r="B225" s="49" t="s">
        <v>83</v>
      </c>
      <c r="C225" s="329" t="s">
        <v>176</v>
      </c>
      <c r="D225" s="329"/>
      <c r="E225" s="329"/>
      <c r="F225" s="329"/>
      <c r="G225" s="329"/>
      <c r="H225" s="329"/>
      <c r="I225" s="329"/>
      <c r="J225" s="329"/>
      <c r="K225" s="329"/>
      <c r="L225" s="329"/>
      <c r="M225" s="329"/>
      <c r="N225" s="329"/>
      <c r="O225" s="329"/>
      <c r="P225" s="329"/>
      <c r="Q225" s="329"/>
      <c r="R225" s="329"/>
      <c r="S225" s="329"/>
      <c r="T225" s="329"/>
      <c r="U225" s="329"/>
      <c r="V225" s="329"/>
      <c r="W225" s="329"/>
      <c r="X225" s="329"/>
      <c r="Y225" s="329"/>
      <c r="Z225" s="329"/>
      <c r="AA225" s="329"/>
      <c r="AB225" s="329"/>
      <c r="AC225" s="329"/>
      <c r="AD225" s="329"/>
      <c r="AE225" s="329"/>
      <c r="AF225" s="329"/>
      <c r="AG225" s="329"/>
      <c r="AH225" s="329"/>
      <c r="AI225" s="329"/>
      <c r="AJ225" s="329"/>
      <c r="AK225" s="329"/>
      <c r="AL225" s="329"/>
      <c r="AM225" s="329"/>
      <c r="AN225" s="329"/>
      <c r="AO225" s="329"/>
      <c r="AP225" s="329"/>
      <c r="AQ225" s="329"/>
      <c r="AR225" s="329"/>
      <c r="AS225" s="329"/>
      <c r="AT225" s="329"/>
      <c r="AU225" s="329"/>
      <c r="AV225" s="329"/>
      <c r="AW225" s="329"/>
      <c r="AX225" s="329"/>
      <c r="AY225" s="329"/>
      <c r="AZ225" s="329"/>
      <c r="BA225" s="329"/>
      <c r="BB225" s="329"/>
      <c r="BC225" s="329"/>
      <c r="BD225" s="329"/>
      <c r="BE225" s="329"/>
      <c r="BF225" s="329"/>
      <c r="BG225" s="329"/>
      <c r="BH225" s="329"/>
      <c r="BI225" s="329"/>
      <c r="BJ225" s="329"/>
      <c r="BK225" s="329"/>
      <c r="BL225" s="329"/>
      <c r="BM225" s="329"/>
      <c r="BN225" s="329"/>
      <c r="BO225" s="329"/>
      <c r="BP225" s="329"/>
      <c r="BQ225" s="329"/>
      <c r="BR225" s="329"/>
      <c r="BS225" s="329"/>
      <c r="BT225" s="329"/>
      <c r="BU225" s="329"/>
      <c r="BV225" s="329"/>
      <c r="BW225" s="329"/>
      <c r="BX225" s="329"/>
      <c r="BY225" s="329"/>
      <c r="BZ225" s="329"/>
      <c r="CA225" s="26" t="s">
        <v>69</v>
      </c>
      <c r="CB225" s="39" t="str">
        <f t="shared" si="29"/>
        <v>Riadok bude vidieť.</v>
      </c>
      <c r="CC225" s="33" t="s">
        <v>78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">
      <c r="A226" s="11"/>
      <c r="B226" s="112" t="s">
        <v>59</v>
      </c>
      <c r="C226" s="112"/>
      <c r="D226" s="112"/>
      <c r="E226" s="112"/>
      <c r="F226" s="112"/>
      <c r="G226" s="112"/>
      <c r="H226" s="112"/>
      <c r="I226" s="112"/>
      <c r="J226" s="112"/>
      <c r="K226" s="112"/>
      <c r="L226" s="112"/>
      <c r="M226" s="112"/>
      <c r="N226" s="112"/>
      <c r="O226" s="112"/>
      <c r="P226" s="112"/>
      <c r="Q226" s="112"/>
      <c r="R226" s="112"/>
      <c r="S226" s="112"/>
      <c r="T226" s="112"/>
      <c r="U226" s="112"/>
      <c r="V226" s="112"/>
      <c r="W226" s="112"/>
      <c r="X226" s="112"/>
      <c r="Y226" s="112"/>
      <c r="Z226" s="112"/>
      <c r="AA226" s="112"/>
      <c r="AB226" s="112"/>
      <c r="AC226" s="112"/>
      <c r="AD226" s="112"/>
      <c r="AE226" s="112"/>
      <c r="AF226" s="112"/>
      <c r="AG226" s="112"/>
      <c r="AH226" s="112"/>
      <c r="AI226" s="112"/>
      <c r="AJ226" s="112"/>
      <c r="AK226" s="112"/>
      <c r="AL226" s="112"/>
      <c r="AM226" s="112"/>
      <c r="AN226" s="112"/>
      <c r="AO226" s="112"/>
      <c r="AP226" s="112"/>
      <c r="AQ226" s="112"/>
      <c r="AR226" s="112"/>
      <c r="AS226" s="112"/>
      <c r="AT226" s="112"/>
      <c r="AU226" s="112"/>
      <c r="AV226" s="112"/>
      <c r="AW226" s="112"/>
      <c r="AX226" s="112"/>
      <c r="AY226" s="112"/>
      <c r="AZ226" s="112"/>
      <c r="BA226" s="112"/>
      <c r="BB226" s="112"/>
      <c r="BC226" s="112"/>
      <c r="BD226" s="112"/>
      <c r="BE226" s="112"/>
      <c r="BF226" s="112"/>
      <c r="BG226" s="112"/>
      <c r="BH226" s="112"/>
      <c r="BI226" s="112"/>
      <c r="BJ226" s="112"/>
      <c r="BK226" s="112"/>
      <c r="BL226" s="112"/>
      <c r="BM226" s="112"/>
      <c r="BN226" s="112"/>
      <c r="BO226" s="112"/>
      <c r="BP226" s="112"/>
      <c r="BQ226" s="112"/>
      <c r="BR226" s="112"/>
      <c r="BS226" s="112"/>
      <c r="BT226" s="112"/>
      <c r="BU226" s="112"/>
      <c r="BV226" s="112"/>
      <c r="BW226" s="112"/>
      <c r="BX226" s="112"/>
      <c r="BY226" s="112"/>
      <c r="BZ226" s="112"/>
      <c r="CA226" s="27"/>
      <c r="CB226" s="39" t="str">
        <f t="shared" si="29"/>
        <v>Riadok bude vidieť.</v>
      </c>
      <c r="CC226" s="33" t="s">
        <v>78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">
      <c r="A227" s="11"/>
      <c r="B227" s="112" t="s">
        <v>60</v>
      </c>
      <c r="C227" s="112"/>
      <c r="D227" s="112"/>
      <c r="E227" s="112"/>
      <c r="F227" s="112"/>
      <c r="G227" s="112"/>
      <c r="H227" s="112"/>
      <c r="I227" s="112"/>
      <c r="J227" s="112"/>
      <c r="K227" s="112"/>
      <c r="L227" s="112"/>
      <c r="M227" s="112"/>
      <c r="N227" s="112"/>
      <c r="O227" s="112"/>
      <c r="P227" s="112"/>
      <c r="Q227" s="112"/>
      <c r="R227" s="112"/>
      <c r="S227" s="112"/>
      <c r="T227" s="112"/>
      <c r="U227" s="112"/>
      <c r="V227" s="112"/>
      <c r="W227" s="112"/>
      <c r="X227" s="112"/>
      <c r="Y227" s="112"/>
      <c r="Z227" s="112"/>
      <c r="AA227" s="112"/>
      <c r="AB227" s="112"/>
      <c r="AC227" s="112"/>
      <c r="AD227" s="112"/>
      <c r="AE227" s="112"/>
      <c r="AF227" s="112"/>
      <c r="AG227" s="112"/>
      <c r="AH227" s="112"/>
      <c r="AI227" s="112"/>
      <c r="AJ227" s="112"/>
      <c r="AK227" s="112"/>
      <c r="AL227" s="112"/>
      <c r="AM227" s="112"/>
      <c r="AN227" s="112"/>
      <c r="AO227" s="112"/>
      <c r="AP227" s="112"/>
      <c r="AQ227" s="112"/>
      <c r="AR227" s="112"/>
      <c r="AS227" s="112"/>
      <c r="AT227" s="112"/>
      <c r="AU227" s="112"/>
      <c r="AV227" s="112"/>
      <c r="AW227" s="112"/>
      <c r="AX227" s="112"/>
      <c r="AY227" s="112"/>
      <c r="AZ227" s="112"/>
      <c r="BA227" s="112"/>
      <c r="BB227" s="112"/>
      <c r="BC227" s="112"/>
      <c r="BD227" s="112"/>
      <c r="BE227" s="112"/>
      <c r="BF227" s="112"/>
      <c r="BG227" s="112"/>
      <c r="BH227" s="112"/>
      <c r="BI227" s="112"/>
      <c r="BJ227" s="112"/>
      <c r="BK227" s="112"/>
      <c r="BL227" s="112"/>
      <c r="BM227" s="112"/>
      <c r="BN227" s="112"/>
      <c r="BO227" s="112"/>
      <c r="BP227" s="112"/>
      <c r="BQ227" s="112"/>
      <c r="BR227" s="112"/>
      <c r="BS227" s="112"/>
      <c r="BT227" s="112"/>
      <c r="BU227" s="112"/>
      <c r="BV227" s="112"/>
      <c r="BW227" s="112"/>
      <c r="BX227" s="112"/>
      <c r="BY227" s="112"/>
      <c r="BZ227" s="112"/>
      <c r="CA227" s="27"/>
      <c r="CB227" s="39" t="str">
        <f t="shared" si="29"/>
        <v>Riadok bude vidieť.</v>
      </c>
      <c r="CC227" s="33" t="s">
        <v>78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">
      <c r="A228" s="11"/>
      <c r="B228" s="112" t="s">
        <v>80</v>
      </c>
      <c r="C228" s="112"/>
      <c r="D228" s="112"/>
      <c r="E228" s="112"/>
      <c r="F228" s="112"/>
      <c r="G228" s="112"/>
      <c r="H228" s="112"/>
      <c r="I228" s="112"/>
      <c r="J228" s="112"/>
      <c r="K228" s="112"/>
      <c r="L228" s="112"/>
      <c r="M228" s="112"/>
      <c r="N228" s="112"/>
      <c r="O228" s="112"/>
      <c r="P228" s="112"/>
      <c r="Q228" s="112"/>
      <c r="R228" s="112"/>
      <c r="S228" s="112"/>
      <c r="T228" s="112"/>
      <c r="U228" s="112"/>
      <c r="V228" s="112"/>
      <c r="W228" s="112"/>
      <c r="X228" s="112"/>
      <c r="Y228" s="112"/>
      <c r="Z228" s="112"/>
      <c r="AA228" s="112"/>
      <c r="AB228" s="112"/>
      <c r="AC228" s="112"/>
      <c r="AD228" s="112"/>
      <c r="AE228" s="112"/>
      <c r="AF228" s="112"/>
      <c r="AG228" s="112"/>
      <c r="AH228" s="112"/>
      <c r="AI228" s="112"/>
      <c r="AJ228" s="112"/>
      <c r="AK228" s="112"/>
      <c r="AL228" s="112"/>
      <c r="AM228" s="112"/>
      <c r="AN228" s="112"/>
      <c r="AO228" s="112"/>
      <c r="AP228" s="112"/>
      <c r="AQ228" s="112"/>
      <c r="AR228" s="112"/>
      <c r="AS228" s="112"/>
      <c r="AT228" s="112"/>
      <c r="AU228" s="112"/>
      <c r="AV228" s="112"/>
      <c r="AW228" s="112"/>
      <c r="AX228" s="112"/>
      <c r="AY228" s="112"/>
      <c r="AZ228" s="112"/>
      <c r="BA228" s="112"/>
      <c r="BB228" s="112"/>
      <c r="BC228" s="112"/>
      <c r="BD228" s="112"/>
      <c r="BE228" s="112"/>
      <c r="BF228" s="112"/>
      <c r="BG228" s="112"/>
      <c r="BH228" s="112"/>
      <c r="BI228" s="112"/>
      <c r="BJ228" s="112"/>
      <c r="BK228" s="112"/>
      <c r="BL228" s="112"/>
      <c r="BM228" s="112"/>
      <c r="BN228" s="112"/>
      <c r="BO228" s="112"/>
      <c r="BP228" s="112"/>
      <c r="BQ228" s="112"/>
      <c r="BR228" s="112"/>
      <c r="BS228" s="112"/>
      <c r="BT228" s="112"/>
      <c r="BU228" s="112"/>
      <c r="BV228" s="112"/>
      <c r="BW228" s="112"/>
      <c r="BX228" s="112"/>
      <c r="BY228" s="112"/>
      <c r="BZ228" s="112"/>
      <c r="CA228" s="27"/>
      <c r="CB228" s="39" t="str">
        <f t="shared" si="29"/>
        <v>Riadok bude vidieť.</v>
      </c>
      <c r="CC228" s="33" t="s">
        <v>78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">
      <c r="A229" s="11"/>
      <c r="B229" s="112" t="s">
        <v>81</v>
      </c>
      <c r="C229" s="112"/>
      <c r="D229" s="112"/>
      <c r="E229" s="112"/>
      <c r="F229" s="112"/>
      <c r="G229" s="112"/>
      <c r="H229" s="112"/>
      <c r="I229" s="112"/>
      <c r="J229" s="112"/>
      <c r="K229" s="112"/>
      <c r="L229" s="112"/>
      <c r="M229" s="112"/>
      <c r="N229" s="112"/>
      <c r="O229" s="112"/>
      <c r="P229" s="112"/>
      <c r="Q229" s="112"/>
      <c r="R229" s="112"/>
      <c r="S229" s="112"/>
      <c r="T229" s="112"/>
      <c r="U229" s="112"/>
      <c r="V229" s="112"/>
      <c r="W229" s="112"/>
      <c r="X229" s="112"/>
      <c r="Y229" s="112"/>
      <c r="Z229" s="112"/>
      <c r="AA229" s="112"/>
      <c r="AB229" s="112"/>
      <c r="AC229" s="112"/>
      <c r="AD229" s="112"/>
      <c r="AE229" s="112"/>
      <c r="AF229" s="112"/>
      <c r="AG229" s="112"/>
      <c r="AH229" s="112"/>
      <c r="AI229" s="112"/>
      <c r="AJ229" s="112"/>
      <c r="AK229" s="112"/>
      <c r="AL229" s="112"/>
      <c r="AM229" s="112"/>
      <c r="AN229" s="112"/>
      <c r="AO229" s="112"/>
      <c r="AP229" s="112"/>
      <c r="AQ229" s="112"/>
      <c r="AR229" s="112"/>
      <c r="AS229" s="112"/>
      <c r="AT229" s="112"/>
      <c r="AU229" s="112"/>
      <c r="AV229" s="112"/>
      <c r="AW229" s="112"/>
      <c r="AX229" s="112"/>
      <c r="AY229" s="112"/>
      <c r="AZ229" s="112"/>
      <c r="BA229" s="112"/>
      <c r="BB229" s="112"/>
      <c r="BC229" s="112"/>
      <c r="BD229" s="112"/>
      <c r="BE229" s="112"/>
      <c r="BF229" s="112"/>
      <c r="BG229" s="112"/>
      <c r="BH229" s="112"/>
      <c r="BI229" s="112"/>
      <c r="BJ229" s="112"/>
      <c r="BK229" s="112"/>
      <c r="BL229" s="112"/>
      <c r="BM229" s="112"/>
      <c r="BN229" s="112"/>
      <c r="BO229" s="112"/>
      <c r="BP229" s="112"/>
      <c r="BQ229" s="112"/>
      <c r="BR229" s="112"/>
      <c r="BS229" s="112"/>
      <c r="BT229" s="112"/>
      <c r="BU229" s="112"/>
      <c r="BV229" s="112"/>
      <c r="BW229" s="112"/>
      <c r="BX229" s="112"/>
      <c r="BY229" s="112"/>
      <c r="BZ229" s="112"/>
      <c r="CA229" s="27"/>
      <c r="CB229" s="39" t="str">
        <f t="shared" si="29"/>
        <v>Riadok bude vidieť.</v>
      </c>
      <c r="CC229" s="33" t="s">
        <v>78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">
      <c r="A230" s="11"/>
      <c r="B230" s="112"/>
      <c r="C230" s="112"/>
      <c r="D230" s="112"/>
      <c r="E230" s="112"/>
      <c r="F230" s="112"/>
      <c r="G230" s="112"/>
      <c r="H230" s="112"/>
      <c r="I230" s="112"/>
      <c r="J230" s="112"/>
      <c r="K230" s="112"/>
      <c r="L230" s="112"/>
      <c r="M230" s="112"/>
      <c r="N230" s="112"/>
      <c r="O230" s="112"/>
      <c r="P230" s="112"/>
      <c r="Q230" s="112"/>
      <c r="R230" s="112"/>
      <c r="S230" s="112"/>
      <c r="T230" s="112"/>
      <c r="U230" s="112"/>
      <c r="V230" s="112"/>
      <c r="W230" s="112"/>
      <c r="X230" s="112"/>
      <c r="Y230" s="112"/>
      <c r="Z230" s="112"/>
      <c r="AA230" s="112"/>
      <c r="AB230" s="112"/>
      <c r="AC230" s="112"/>
      <c r="AD230" s="112"/>
      <c r="AE230" s="112"/>
      <c r="AF230" s="112"/>
      <c r="AG230" s="112"/>
      <c r="AH230" s="112"/>
      <c r="AI230" s="112"/>
      <c r="AJ230" s="112"/>
      <c r="AK230" s="112"/>
      <c r="AL230" s="112"/>
      <c r="AM230" s="112"/>
      <c r="AN230" s="112"/>
      <c r="AO230" s="112"/>
      <c r="AP230" s="112"/>
      <c r="AQ230" s="112"/>
      <c r="AR230" s="112"/>
      <c r="AS230" s="112"/>
      <c r="AT230" s="112"/>
      <c r="AU230" s="112"/>
      <c r="AV230" s="112"/>
      <c r="AW230" s="112"/>
      <c r="AX230" s="112"/>
      <c r="AY230" s="112"/>
      <c r="AZ230" s="112"/>
      <c r="BA230" s="112"/>
      <c r="BB230" s="112"/>
      <c r="BC230" s="112"/>
      <c r="BD230" s="112"/>
      <c r="BE230" s="112"/>
      <c r="BF230" s="112"/>
      <c r="BG230" s="112"/>
      <c r="BH230" s="112"/>
      <c r="BI230" s="112"/>
      <c r="BJ230" s="112"/>
      <c r="BK230" s="112"/>
      <c r="BL230" s="112"/>
      <c r="BM230" s="112"/>
      <c r="BN230" s="112"/>
      <c r="BO230" s="112"/>
      <c r="BP230" s="112"/>
      <c r="BQ230" s="112"/>
      <c r="BR230" s="112"/>
      <c r="BS230" s="112"/>
      <c r="BT230" s="112"/>
      <c r="BU230" s="112"/>
      <c r="BV230" s="112"/>
      <c r="BW230" s="112"/>
      <c r="BX230" s="112"/>
      <c r="BY230" s="112"/>
      <c r="BZ230" s="112"/>
      <c r="CA230" s="27"/>
      <c r="CB230" s="39" t="str">
        <f t="shared" si="29"/>
        <v>Riadok bude skrytý.</v>
      </c>
      <c r="CC230" s="33" t="s">
        <v>78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">
      <c r="A231" s="11"/>
      <c r="B231" s="112"/>
      <c r="C231" s="112"/>
      <c r="D231" s="112"/>
      <c r="E231" s="112"/>
      <c r="F231" s="112"/>
      <c r="G231" s="112"/>
      <c r="H231" s="112"/>
      <c r="I231" s="112"/>
      <c r="J231" s="112"/>
      <c r="K231" s="112"/>
      <c r="L231" s="112"/>
      <c r="M231" s="112"/>
      <c r="N231" s="112"/>
      <c r="O231" s="112"/>
      <c r="P231" s="112"/>
      <c r="Q231" s="112"/>
      <c r="R231" s="112"/>
      <c r="S231" s="112"/>
      <c r="T231" s="112"/>
      <c r="U231" s="112"/>
      <c r="V231" s="112"/>
      <c r="W231" s="112"/>
      <c r="X231" s="112"/>
      <c r="Y231" s="112"/>
      <c r="Z231" s="112"/>
      <c r="AA231" s="112"/>
      <c r="AB231" s="112"/>
      <c r="AC231" s="112"/>
      <c r="AD231" s="112"/>
      <c r="AE231" s="112"/>
      <c r="AF231" s="112"/>
      <c r="AG231" s="112"/>
      <c r="AH231" s="112"/>
      <c r="AI231" s="112"/>
      <c r="AJ231" s="112"/>
      <c r="AK231" s="112"/>
      <c r="AL231" s="112"/>
      <c r="AM231" s="112"/>
      <c r="AN231" s="112"/>
      <c r="AO231" s="112"/>
      <c r="AP231" s="112"/>
      <c r="AQ231" s="112"/>
      <c r="AR231" s="112"/>
      <c r="AS231" s="112"/>
      <c r="AT231" s="112"/>
      <c r="AU231" s="112"/>
      <c r="AV231" s="112"/>
      <c r="AW231" s="112"/>
      <c r="AX231" s="112"/>
      <c r="AY231" s="112"/>
      <c r="AZ231" s="112"/>
      <c r="BA231" s="112"/>
      <c r="BB231" s="112"/>
      <c r="BC231" s="112"/>
      <c r="BD231" s="112"/>
      <c r="BE231" s="112"/>
      <c r="BF231" s="112"/>
      <c r="BG231" s="112"/>
      <c r="BH231" s="112"/>
      <c r="BI231" s="112"/>
      <c r="BJ231" s="112"/>
      <c r="BK231" s="112"/>
      <c r="BL231" s="112"/>
      <c r="BM231" s="112"/>
      <c r="BN231" s="112"/>
      <c r="BO231" s="112"/>
      <c r="BP231" s="112"/>
      <c r="BQ231" s="112"/>
      <c r="BR231" s="112"/>
      <c r="BS231" s="112"/>
      <c r="BT231" s="112"/>
      <c r="BU231" s="112"/>
      <c r="BV231" s="112"/>
      <c r="BW231" s="112"/>
      <c r="BX231" s="112"/>
      <c r="BY231" s="112"/>
      <c r="BZ231" s="112"/>
      <c r="CA231" s="27"/>
      <c r="CB231" s="39" t="str">
        <f t="shared" si="29"/>
        <v>Riadok bude skrytý.</v>
      </c>
      <c r="CC231" s="33" t="s">
        <v>78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">
      <c r="A232" s="11"/>
      <c r="B232" s="112"/>
      <c r="C232" s="112"/>
      <c r="D232" s="112"/>
      <c r="E232" s="112"/>
      <c r="F232" s="112"/>
      <c r="G232" s="112"/>
      <c r="H232" s="112"/>
      <c r="I232" s="112"/>
      <c r="J232" s="112"/>
      <c r="K232" s="112"/>
      <c r="L232" s="112"/>
      <c r="M232" s="112"/>
      <c r="N232" s="112"/>
      <c r="O232" s="112"/>
      <c r="P232" s="112"/>
      <c r="Q232" s="112"/>
      <c r="R232" s="112"/>
      <c r="S232" s="112"/>
      <c r="T232" s="112"/>
      <c r="U232" s="112"/>
      <c r="V232" s="112"/>
      <c r="W232" s="112"/>
      <c r="X232" s="112"/>
      <c r="Y232" s="112"/>
      <c r="Z232" s="112"/>
      <c r="AA232" s="112"/>
      <c r="AB232" s="112"/>
      <c r="AC232" s="112"/>
      <c r="AD232" s="112"/>
      <c r="AE232" s="112"/>
      <c r="AF232" s="112"/>
      <c r="AG232" s="112"/>
      <c r="AH232" s="112"/>
      <c r="AI232" s="112"/>
      <c r="AJ232" s="112"/>
      <c r="AK232" s="112"/>
      <c r="AL232" s="112"/>
      <c r="AM232" s="112"/>
      <c r="AN232" s="112"/>
      <c r="AO232" s="112"/>
      <c r="AP232" s="112"/>
      <c r="AQ232" s="112"/>
      <c r="AR232" s="112"/>
      <c r="AS232" s="112"/>
      <c r="AT232" s="112"/>
      <c r="AU232" s="112"/>
      <c r="AV232" s="112"/>
      <c r="AW232" s="112"/>
      <c r="AX232" s="112"/>
      <c r="AY232" s="112"/>
      <c r="AZ232" s="112"/>
      <c r="BA232" s="112"/>
      <c r="BB232" s="112"/>
      <c r="BC232" s="112"/>
      <c r="BD232" s="112"/>
      <c r="BE232" s="112"/>
      <c r="BF232" s="112"/>
      <c r="BG232" s="112"/>
      <c r="BH232" s="112"/>
      <c r="BI232" s="112"/>
      <c r="BJ232" s="112"/>
      <c r="BK232" s="112"/>
      <c r="BL232" s="112"/>
      <c r="BM232" s="112"/>
      <c r="BN232" s="112"/>
      <c r="BO232" s="112"/>
      <c r="BP232" s="112"/>
      <c r="BQ232" s="112"/>
      <c r="BR232" s="112"/>
      <c r="BS232" s="112"/>
      <c r="BT232" s="112"/>
      <c r="BU232" s="112"/>
      <c r="BV232" s="112"/>
      <c r="BW232" s="112"/>
      <c r="BX232" s="112"/>
      <c r="BY232" s="112"/>
      <c r="BZ232" s="112"/>
      <c r="CA232" s="27"/>
      <c r="CB232" s="39" t="str">
        <f t="shared" si="29"/>
        <v>Riadok bude skrytý.</v>
      </c>
      <c r="CC232" s="33" t="s">
        <v>78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">
      <c r="A233" s="11"/>
      <c r="B233" s="112"/>
      <c r="C233" s="112"/>
      <c r="D233" s="112"/>
      <c r="E233" s="112"/>
      <c r="F233" s="112"/>
      <c r="G233" s="112"/>
      <c r="H233" s="112"/>
      <c r="I233" s="112"/>
      <c r="J233" s="112"/>
      <c r="K233" s="112"/>
      <c r="L233" s="112"/>
      <c r="M233" s="112"/>
      <c r="N233" s="112"/>
      <c r="O233" s="112"/>
      <c r="P233" s="112"/>
      <c r="Q233" s="112"/>
      <c r="R233" s="112"/>
      <c r="S233" s="112"/>
      <c r="T233" s="112"/>
      <c r="U233" s="112"/>
      <c r="V233" s="112"/>
      <c r="W233" s="112"/>
      <c r="X233" s="112"/>
      <c r="Y233" s="112"/>
      <c r="Z233" s="112"/>
      <c r="AA233" s="112"/>
      <c r="AB233" s="112"/>
      <c r="AC233" s="112"/>
      <c r="AD233" s="112"/>
      <c r="AE233" s="112"/>
      <c r="AF233" s="112"/>
      <c r="AG233" s="112"/>
      <c r="AH233" s="112"/>
      <c r="AI233" s="112"/>
      <c r="AJ233" s="112"/>
      <c r="AK233" s="112"/>
      <c r="AL233" s="112"/>
      <c r="AM233" s="112"/>
      <c r="AN233" s="112"/>
      <c r="AO233" s="112"/>
      <c r="AP233" s="112"/>
      <c r="AQ233" s="112"/>
      <c r="AR233" s="112"/>
      <c r="AS233" s="112"/>
      <c r="AT233" s="112"/>
      <c r="AU233" s="112"/>
      <c r="AV233" s="112"/>
      <c r="AW233" s="112"/>
      <c r="AX233" s="112"/>
      <c r="AY233" s="112"/>
      <c r="AZ233" s="112"/>
      <c r="BA233" s="112"/>
      <c r="BB233" s="112"/>
      <c r="BC233" s="112"/>
      <c r="BD233" s="112"/>
      <c r="BE233" s="112"/>
      <c r="BF233" s="112"/>
      <c r="BG233" s="112"/>
      <c r="BH233" s="112"/>
      <c r="BI233" s="112"/>
      <c r="BJ233" s="112"/>
      <c r="BK233" s="112"/>
      <c r="BL233" s="112"/>
      <c r="BM233" s="112"/>
      <c r="BN233" s="112"/>
      <c r="BO233" s="112"/>
      <c r="BP233" s="112"/>
      <c r="BQ233" s="112"/>
      <c r="BR233" s="112"/>
      <c r="BS233" s="112"/>
      <c r="BT233" s="112"/>
      <c r="BU233" s="112"/>
      <c r="BV233" s="112"/>
      <c r="BW233" s="112"/>
      <c r="BX233" s="112"/>
      <c r="BY233" s="112"/>
      <c r="BZ233" s="112"/>
      <c r="CA233" s="27"/>
      <c r="CB233" s="39" t="str">
        <f t="shared" si="29"/>
        <v>Riadok bude skrytý.</v>
      </c>
      <c r="CC233" s="33" t="s">
        <v>78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">
      <c r="A234" s="11"/>
      <c r="B234" s="112"/>
      <c r="C234" s="112"/>
      <c r="D234" s="112"/>
      <c r="E234" s="112"/>
      <c r="F234" s="112"/>
      <c r="G234" s="112"/>
      <c r="H234" s="112"/>
      <c r="I234" s="112"/>
      <c r="J234" s="112"/>
      <c r="K234" s="112"/>
      <c r="L234" s="112"/>
      <c r="M234" s="112"/>
      <c r="N234" s="112"/>
      <c r="O234" s="112"/>
      <c r="P234" s="112"/>
      <c r="Q234" s="112"/>
      <c r="R234" s="112"/>
      <c r="S234" s="112"/>
      <c r="T234" s="112"/>
      <c r="U234" s="112"/>
      <c r="V234" s="112"/>
      <c r="W234" s="112"/>
      <c r="X234" s="112"/>
      <c r="Y234" s="112"/>
      <c r="Z234" s="112"/>
      <c r="AA234" s="112"/>
      <c r="AB234" s="112"/>
      <c r="AC234" s="112"/>
      <c r="AD234" s="112"/>
      <c r="AE234" s="112"/>
      <c r="AF234" s="112"/>
      <c r="AG234" s="112"/>
      <c r="AH234" s="112"/>
      <c r="AI234" s="112"/>
      <c r="AJ234" s="112"/>
      <c r="AK234" s="112"/>
      <c r="AL234" s="112"/>
      <c r="AM234" s="112"/>
      <c r="AN234" s="112"/>
      <c r="AO234" s="112"/>
      <c r="AP234" s="112"/>
      <c r="AQ234" s="112"/>
      <c r="AR234" s="112"/>
      <c r="AS234" s="112"/>
      <c r="AT234" s="112"/>
      <c r="AU234" s="112"/>
      <c r="AV234" s="112"/>
      <c r="AW234" s="112"/>
      <c r="AX234" s="112"/>
      <c r="AY234" s="112"/>
      <c r="AZ234" s="112"/>
      <c r="BA234" s="112"/>
      <c r="BB234" s="112"/>
      <c r="BC234" s="112"/>
      <c r="BD234" s="112"/>
      <c r="BE234" s="112"/>
      <c r="BF234" s="112"/>
      <c r="BG234" s="112"/>
      <c r="BH234" s="112"/>
      <c r="BI234" s="112"/>
      <c r="BJ234" s="112"/>
      <c r="BK234" s="112"/>
      <c r="BL234" s="112"/>
      <c r="BM234" s="112"/>
      <c r="BN234" s="112"/>
      <c r="BO234" s="112"/>
      <c r="BP234" s="112"/>
      <c r="BQ234" s="112"/>
      <c r="BR234" s="112"/>
      <c r="BS234" s="112"/>
      <c r="BT234" s="112"/>
      <c r="BU234" s="112"/>
      <c r="BV234" s="112"/>
      <c r="BW234" s="112"/>
      <c r="BX234" s="112"/>
      <c r="BY234" s="112"/>
      <c r="BZ234" s="112"/>
      <c r="CA234" s="27"/>
      <c r="CB234" s="39" t="str">
        <f t="shared" si="29"/>
        <v>Riadok bude skrytý.</v>
      </c>
      <c r="CC234" s="33" t="s">
        <v>78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">
      <c r="A235" s="11"/>
      <c r="B235" s="112"/>
      <c r="C235" s="112"/>
      <c r="D235" s="112"/>
      <c r="E235" s="112"/>
      <c r="F235" s="112"/>
      <c r="G235" s="112"/>
      <c r="H235" s="112"/>
      <c r="I235" s="112"/>
      <c r="J235" s="112"/>
      <c r="K235" s="112"/>
      <c r="L235" s="112"/>
      <c r="M235" s="112"/>
      <c r="N235" s="112"/>
      <c r="O235" s="112"/>
      <c r="P235" s="112"/>
      <c r="Q235" s="112"/>
      <c r="R235" s="112"/>
      <c r="S235" s="112"/>
      <c r="T235" s="112"/>
      <c r="U235" s="112"/>
      <c r="V235" s="112"/>
      <c r="W235" s="112"/>
      <c r="X235" s="112"/>
      <c r="Y235" s="112"/>
      <c r="Z235" s="112"/>
      <c r="AA235" s="112"/>
      <c r="AB235" s="112"/>
      <c r="AC235" s="112"/>
      <c r="AD235" s="112"/>
      <c r="AE235" s="112"/>
      <c r="AF235" s="112"/>
      <c r="AG235" s="112"/>
      <c r="AH235" s="112"/>
      <c r="AI235" s="112"/>
      <c r="AJ235" s="112"/>
      <c r="AK235" s="112"/>
      <c r="AL235" s="112"/>
      <c r="AM235" s="112"/>
      <c r="AN235" s="112"/>
      <c r="AO235" s="112"/>
      <c r="AP235" s="112"/>
      <c r="AQ235" s="112"/>
      <c r="AR235" s="112"/>
      <c r="AS235" s="112"/>
      <c r="AT235" s="112"/>
      <c r="AU235" s="112"/>
      <c r="AV235" s="112"/>
      <c r="AW235" s="112"/>
      <c r="AX235" s="112"/>
      <c r="AY235" s="112"/>
      <c r="AZ235" s="112"/>
      <c r="BA235" s="112"/>
      <c r="BB235" s="112"/>
      <c r="BC235" s="112"/>
      <c r="BD235" s="112"/>
      <c r="BE235" s="112"/>
      <c r="BF235" s="112"/>
      <c r="BG235" s="112"/>
      <c r="BH235" s="112"/>
      <c r="BI235" s="112"/>
      <c r="BJ235" s="112"/>
      <c r="BK235" s="112"/>
      <c r="BL235" s="112"/>
      <c r="BM235" s="112"/>
      <c r="BN235" s="112"/>
      <c r="BO235" s="112"/>
      <c r="BP235" s="112"/>
      <c r="BQ235" s="112"/>
      <c r="BR235" s="112"/>
      <c r="BS235" s="112"/>
      <c r="BT235" s="112"/>
      <c r="BU235" s="112"/>
      <c r="BV235" s="112"/>
      <c r="BW235" s="112"/>
      <c r="BX235" s="112"/>
      <c r="BY235" s="112"/>
      <c r="BZ235" s="112"/>
      <c r="CA235" s="27"/>
      <c r="CB235" s="39" t="str">
        <f t="shared" si="29"/>
        <v>Riadok bude skrytý.</v>
      </c>
      <c r="CC235" s="33" t="s">
        <v>78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">
      <c r="A236" s="11"/>
      <c r="B236" s="112"/>
      <c r="C236" s="112"/>
      <c r="D236" s="112"/>
      <c r="E236" s="112"/>
      <c r="F236" s="112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12"/>
      <c r="AI236" s="112"/>
      <c r="AJ236" s="112"/>
      <c r="AK236" s="112"/>
      <c r="AL236" s="112"/>
      <c r="AM236" s="112"/>
      <c r="AN236" s="112"/>
      <c r="AO236" s="112"/>
      <c r="AP236" s="112"/>
      <c r="AQ236" s="112"/>
      <c r="AR236" s="112"/>
      <c r="AS236" s="112"/>
      <c r="AT236" s="112"/>
      <c r="AU236" s="112"/>
      <c r="AV236" s="112"/>
      <c r="AW236" s="112"/>
      <c r="AX236" s="112"/>
      <c r="AY236" s="112"/>
      <c r="AZ236" s="112"/>
      <c r="BA236" s="112"/>
      <c r="BB236" s="112"/>
      <c r="BC236" s="112"/>
      <c r="BD236" s="112"/>
      <c r="BE236" s="112"/>
      <c r="BF236" s="112"/>
      <c r="BG236" s="112"/>
      <c r="BH236" s="112"/>
      <c r="BI236" s="112"/>
      <c r="BJ236" s="112"/>
      <c r="BK236" s="112"/>
      <c r="BL236" s="112"/>
      <c r="BM236" s="112"/>
      <c r="BN236" s="112"/>
      <c r="BO236" s="112"/>
      <c r="BP236" s="112"/>
      <c r="BQ236" s="112"/>
      <c r="BR236" s="112"/>
      <c r="BS236" s="112"/>
      <c r="BT236" s="112"/>
      <c r="BU236" s="112"/>
      <c r="BV236" s="112"/>
      <c r="BW236" s="112"/>
      <c r="BX236" s="112"/>
      <c r="BY236" s="112"/>
      <c r="BZ236" s="112"/>
      <c r="CA236" s="27"/>
      <c r="CB236" s="39" t="str">
        <f t="shared" si="29"/>
        <v>Riadok bude skrytý.</v>
      </c>
      <c r="CC236" s="33" t="s">
        <v>78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">
      <c r="A237" s="11"/>
      <c r="B237" s="112"/>
      <c r="C237" s="112"/>
      <c r="D237" s="112"/>
      <c r="E237" s="112"/>
      <c r="F237" s="112"/>
      <c r="G237" s="112"/>
      <c r="H237" s="112"/>
      <c r="I237" s="112"/>
      <c r="J237" s="112"/>
      <c r="K237" s="112"/>
      <c r="L237" s="112"/>
      <c r="M237" s="112"/>
      <c r="N237" s="112"/>
      <c r="O237" s="112"/>
      <c r="P237" s="112"/>
      <c r="Q237" s="112"/>
      <c r="R237" s="112"/>
      <c r="S237" s="112"/>
      <c r="T237" s="112"/>
      <c r="U237" s="112"/>
      <c r="V237" s="112"/>
      <c r="W237" s="112"/>
      <c r="X237" s="112"/>
      <c r="Y237" s="112"/>
      <c r="Z237" s="112"/>
      <c r="AA237" s="112"/>
      <c r="AB237" s="112"/>
      <c r="AC237" s="112"/>
      <c r="AD237" s="112"/>
      <c r="AE237" s="112"/>
      <c r="AF237" s="112"/>
      <c r="AG237" s="112"/>
      <c r="AH237" s="112"/>
      <c r="AI237" s="112"/>
      <c r="AJ237" s="112"/>
      <c r="AK237" s="112"/>
      <c r="AL237" s="112"/>
      <c r="AM237" s="112"/>
      <c r="AN237" s="112"/>
      <c r="AO237" s="112"/>
      <c r="AP237" s="112"/>
      <c r="AQ237" s="112"/>
      <c r="AR237" s="112"/>
      <c r="AS237" s="112"/>
      <c r="AT237" s="112"/>
      <c r="AU237" s="112"/>
      <c r="AV237" s="112"/>
      <c r="AW237" s="112"/>
      <c r="AX237" s="112"/>
      <c r="AY237" s="112"/>
      <c r="AZ237" s="112"/>
      <c r="BA237" s="112"/>
      <c r="BB237" s="112"/>
      <c r="BC237" s="112"/>
      <c r="BD237" s="112"/>
      <c r="BE237" s="112"/>
      <c r="BF237" s="112"/>
      <c r="BG237" s="112"/>
      <c r="BH237" s="112"/>
      <c r="BI237" s="112"/>
      <c r="BJ237" s="112"/>
      <c r="BK237" s="112"/>
      <c r="BL237" s="112"/>
      <c r="BM237" s="112"/>
      <c r="BN237" s="112"/>
      <c r="BO237" s="112"/>
      <c r="BP237" s="112"/>
      <c r="BQ237" s="112"/>
      <c r="BR237" s="112"/>
      <c r="BS237" s="112"/>
      <c r="BT237" s="112"/>
      <c r="BU237" s="112"/>
      <c r="BV237" s="112"/>
      <c r="BW237" s="112"/>
      <c r="BX237" s="112"/>
      <c r="BY237" s="112"/>
      <c r="BZ237" s="112"/>
      <c r="CA237" s="27"/>
      <c r="CB237" s="39" t="str">
        <f t="shared" si="29"/>
        <v>Riadok bude skrytý.</v>
      </c>
      <c r="CC237" s="33" t="s">
        <v>78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">
      <c r="A238" s="11"/>
      <c r="B238" s="112"/>
      <c r="C238" s="112"/>
      <c r="D238" s="112"/>
      <c r="E238" s="112"/>
      <c r="F238" s="112"/>
      <c r="G238" s="112"/>
      <c r="H238" s="112"/>
      <c r="I238" s="112"/>
      <c r="J238" s="112"/>
      <c r="K238" s="112"/>
      <c r="L238" s="112"/>
      <c r="M238" s="112"/>
      <c r="N238" s="112"/>
      <c r="O238" s="112"/>
      <c r="P238" s="112"/>
      <c r="Q238" s="112"/>
      <c r="R238" s="112"/>
      <c r="S238" s="112"/>
      <c r="T238" s="112"/>
      <c r="U238" s="112"/>
      <c r="V238" s="112"/>
      <c r="W238" s="112"/>
      <c r="X238" s="112"/>
      <c r="Y238" s="112"/>
      <c r="Z238" s="112"/>
      <c r="AA238" s="112"/>
      <c r="AB238" s="112"/>
      <c r="AC238" s="112"/>
      <c r="AD238" s="112"/>
      <c r="AE238" s="112"/>
      <c r="AF238" s="112"/>
      <c r="AG238" s="112"/>
      <c r="AH238" s="112"/>
      <c r="AI238" s="112"/>
      <c r="AJ238" s="112"/>
      <c r="AK238" s="112"/>
      <c r="AL238" s="112"/>
      <c r="AM238" s="112"/>
      <c r="AN238" s="112"/>
      <c r="AO238" s="112"/>
      <c r="AP238" s="112"/>
      <c r="AQ238" s="112"/>
      <c r="AR238" s="112"/>
      <c r="AS238" s="112"/>
      <c r="AT238" s="112"/>
      <c r="AU238" s="112"/>
      <c r="AV238" s="112"/>
      <c r="AW238" s="112"/>
      <c r="AX238" s="112"/>
      <c r="AY238" s="112"/>
      <c r="AZ238" s="112"/>
      <c r="BA238" s="112"/>
      <c r="BB238" s="112"/>
      <c r="BC238" s="112"/>
      <c r="BD238" s="112"/>
      <c r="BE238" s="112"/>
      <c r="BF238" s="112"/>
      <c r="BG238" s="112"/>
      <c r="BH238" s="112"/>
      <c r="BI238" s="112"/>
      <c r="BJ238" s="112"/>
      <c r="BK238" s="112"/>
      <c r="BL238" s="112"/>
      <c r="BM238" s="112"/>
      <c r="BN238" s="112"/>
      <c r="BO238" s="112"/>
      <c r="BP238" s="112"/>
      <c r="BQ238" s="112"/>
      <c r="BR238" s="112"/>
      <c r="BS238" s="112"/>
      <c r="BT238" s="112"/>
      <c r="BU238" s="112"/>
      <c r="BV238" s="112"/>
      <c r="BW238" s="112"/>
      <c r="BX238" s="112"/>
      <c r="BY238" s="112"/>
      <c r="BZ238" s="112"/>
      <c r="CA238" s="27"/>
      <c r="CB238" s="39" t="str">
        <f t="shared" si="29"/>
        <v>Riadok bude skrytý.</v>
      </c>
      <c r="CC238" s="33" t="s">
        <v>78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">
      <c r="A239" s="11"/>
      <c r="B239" s="112"/>
      <c r="C239" s="112"/>
      <c r="D239" s="112"/>
      <c r="E239" s="112"/>
      <c r="F239" s="112"/>
      <c r="G239" s="112"/>
      <c r="H239" s="112"/>
      <c r="I239" s="112"/>
      <c r="J239" s="112"/>
      <c r="K239" s="112"/>
      <c r="L239" s="112"/>
      <c r="M239" s="112"/>
      <c r="N239" s="112"/>
      <c r="O239" s="112"/>
      <c r="P239" s="112"/>
      <c r="Q239" s="112"/>
      <c r="R239" s="112"/>
      <c r="S239" s="112"/>
      <c r="T239" s="112"/>
      <c r="U239" s="112"/>
      <c r="V239" s="112"/>
      <c r="W239" s="112"/>
      <c r="X239" s="112"/>
      <c r="Y239" s="112"/>
      <c r="Z239" s="112"/>
      <c r="AA239" s="112"/>
      <c r="AB239" s="112"/>
      <c r="AC239" s="112"/>
      <c r="AD239" s="112"/>
      <c r="AE239" s="112"/>
      <c r="AF239" s="112"/>
      <c r="AG239" s="112"/>
      <c r="AH239" s="112"/>
      <c r="AI239" s="112"/>
      <c r="AJ239" s="112"/>
      <c r="AK239" s="112"/>
      <c r="AL239" s="112"/>
      <c r="AM239" s="112"/>
      <c r="AN239" s="112"/>
      <c r="AO239" s="112"/>
      <c r="AP239" s="112"/>
      <c r="AQ239" s="112"/>
      <c r="AR239" s="112"/>
      <c r="AS239" s="112"/>
      <c r="AT239" s="112"/>
      <c r="AU239" s="112"/>
      <c r="AV239" s="112"/>
      <c r="AW239" s="112"/>
      <c r="AX239" s="112"/>
      <c r="AY239" s="112"/>
      <c r="AZ239" s="112"/>
      <c r="BA239" s="112"/>
      <c r="BB239" s="112"/>
      <c r="BC239" s="112"/>
      <c r="BD239" s="112"/>
      <c r="BE239" s="112"/>
      <c r="BF239" s="112"/>
      <c r="BG239" s="112"/>
      <c r="BH239" s="112"/>
      <c r="BI239" s="112"/>
      <c r="BJ239" s="112"/>
      <c r="BK239" s="112"/>
      <c r="BL239" s="112"/>
      <c r="BM239" s="112"/>
      <c r="BN239" s="112"/>
      <c r="BO239" s="112"/>
      <c r="BP239" s="112"/>
      <c r="BQ239" s="112"/>
      <c r="BR239" s="112"/>
      <c r="BS239" s="112"/>
      <c r="BT239" s="112"/>
      <c r="BU239" s="112"/>
      <c r="BV239" s="112"/>
      <c r="BW239" s="112"/>
      <c r="BX239" s="112"/>
      <c r="BY239" s="112"/>
      <c r="BZ239" s="112"/>
      <c r="CA239" s="27"/>
      <c r="CB239" s="39" t="str">
        <f t="shared" ref="CB239:CB268" si="34">+IF(DA239=0,"Riadok bude skrytý.","Riadok bude vidieť.")</f>
        <v>Riadok bude skrytý.</v>
      </c>
      <c r="CC239" s="33" t="s">
        <v>78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">
      <c r="A240" s="11"/>
      <c r="B240" s="112"/>
      <c r="C240" s="112"/>
      <c r="D240" s="112"/>
      <c r="E240" s="112"/>
      <c r="F240" s="112"/>
      <c r="G240" s="112"/>
      <c r="H240" s="112"/>
      <c r="I240" s="112"/>
      <c r="J240" s="112"/>
      <c r="K240" s="112"/>
      <c r="L240" s="112"/>
      <c r="M240" s="112"/>
      <c r="N240" s="112"/>
      <c r="O240" s="112"/>
      <c r="P240" s="112"/>
      <c r="Q240" s="112"/>
      <c r="R240" s="112"/>
      <c r="S240" s="112"/>
      <c r="T240" s="112"/>
      <c r="U240" s="112"/>
      <c r="V240" s="112"/>
      <c r="W240" s="112"/>
      <c r="X240" s="112"/>
      <c r="Y240" s="112"/>
      <c r="Z240" s="112"/>
      <c r="AA240" s="112"/>
      <c r="AB240" s="112"/>
      <c r="AC240" s="112"/>
      <c r="AD240" s="112"/>
      <c r="AE240" s="112"/>
      <c r="AF240" s="112"/>
      <c r="AG240" s="112"/>
      <c r="AH240" s="112"/>
      <c r="AI240" s="112"/>
      <c r="AJ240" s="112"/>
      <c r="AK240" s="112"/>
      <c r="AL240" s="112"/>
      <c r="AM240" s="112"/>
      <c r="AN240" s="112"/>
      <c r="AO240" s="112"/>
      <c r="AP240" s="112"/>
      <c r="AQ240" s="112"/>
      <c r="AR240" s="112"/>
      <c r="AS240" s="112"/>
      <c r="AT240" s="112"/>
      <c r="AU240" s="112"/>
      <c r="AV240" s="112"/>
      <c r="AW240" s="112"/>
      <c r="AX240" s="112"/>
      <c r="AY240" s="112"/>
      <c r="AZ240" s="112"/>
      <c r="BA240" s="112"/>
      <c r="BB240" s="112"/>
      <c r="BC240" s="112"/>
      <c r="BD240" s="112"/>
      <c r="BE240" s="112"/>
      <c r="BF240" s="112"/>
      <c r="BG240" s="112"/>
      <c r="BH240" s="112"/>
      <c r="BI240" s="112"/>
      <c r="BJ240" s="112"/>
      <c r="BK240" s="112"/>
      <c r="BL240" s="112"/>
      <c r="BM240" s="112"/>
      <c r="BN240" s="112"/>
      <c r="BO240" s="112"/>
      <c r="BP240" s="112"/>
      <c r="BQ240" s="112"/>
      <c r="BR240" s="112"/>
      <c r="BS240" s="112"/>
      <c r="BT240" s="112"/>
      <c r="BU240" s="112"/>
      <c r="BV240" s="112"/>
      <c r="BW240" s="112"/>
      <c r="BX240" s="112"/>
      <c r="BY240" s="112"/>
      <c r="BZ240" s="112"/>
      <c r="CA240" s="27"/>
      <c r="CB240" s="39" t="str">
        <f t="shared" si="34"/>
        <v>Riadok bude skrytý.</v>
      </c>
      <c r="CC240" s="33" t="s">
        <v>78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">
      <c r="A241" s="11"/>
      <c r="B241" s="112"/>
      <c r="C241" s="112"/>
      <c r="D241" s="112"/>
      <c r="E241" s="112"/>
      <c r="F241" s="112"/>
      <c r="G241" s="112"/>
      <c r="H241" s="112"/>
      <c r="I241" s="112"/>
      <c r="J241" s="112"/>
      <c r="K241" s="112"/>
      <c r="L241" s="112"/>
      <c r="M241" s="112"/>
      <c r="N241" s="112"/>
      <c r="O241" s="112"/>
      <c r="P241" s="112"/>
      <c r="Q241" s="112"/>
      <c r="R241" s="112"/>
      <c r="S241" s="112"/>
      <c r="T241" s="112"/>
      <c r="U241" s="112"/>
      <c r="V241" s="112"/>
      <c r="W241" s="112"/>
      <c r="X241" s="112"/>
      <c r="Y241" s="112"/>
      <c r="Z241" s="112"/>
      <c r="AA241" s="112"/>
      <c r="AB241" s="112"/>
      <c r="AC241" s="112"/>
      <c r="AD241" s="112"/>
      <c r="AE241" s="112"/>
      <c r="AF241" s="112"/>
      <c r="AG241" s="112"/>
      <c r="AH241" s="112"/>
      <c r="AI241" s="112"/>
      <c r="AJ241" s="112"/>
      <c r="AK241" s="112"/>
      <c r="AL241" s="112"/>
      <c r="AM241" s="112"/>
      <c r="AN241" s="112"/>
      <c r="AO241" s="112"/>
      <c r="AP241" s="112"/>
      <c r="AQ241" s="112"/>
      <c r="AR241" s="112"/>
      <c r="AS241" s="112"/>
      <c r="AT241" s="112"/>
      <c r="AU241" s="112"/>
      <c r="AV241" s="112"/>
      <c r="AW241" s="112"/>
      <c r="AX241" s="112"/>
      <c r="AY241" s="112"/>
      <c r="AZ241" s="112"/>
      <c r="BA241" s="112"/>
      <c r="BB241" s="112"/>
      <c r="BC241" s="112"/>
      <c r="BD241" s="112"/>
      <c r="BE241" s="112"/>
      <c r="BF241" s="112"/>
      <c r="BG241" s="112"/>
      <c r="BH241" s="112"/>
      <c r="BI241" s="112"/>
      <c r="BJ241" s="112"/>
      <c r="BK241" s="112"/>
      <c r="BL241" s="112"/>
      <c r="BM241" s="112"/>
      <c r="BN241" s="112"/>
      <c r="BO241" s="112"/>
      <c r="BP241" s="112"/>
      <c r="BQ241" s="112"/>
      <c r="BR241" s="112"/>
      <c r="BS241" s="112"/>
      <c r="BT241" s="112"/>
      <c r="BU241" s="112"/>
      <c r="BV241" s="112"/>
      <c r="BW241" s="112"/>
      <c r="BX241" s="112"/>
      <c r="BY241" s="112"/>
      <c r="BZ241" s="112"/>
      <c r="CA241" s="27"/>
      <c r="CB241" s="39" t="str">
        <f t="shared" si="34"/>
        <v>Riadok bude skrytý.</v>
      </c>
      <c r="CC241" s="33" t="s">
        <v>78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">
      <c r="A242" s="11"/>
      <c r="B242" s="112"/>
      <c r="C242" s="112"/>
      <c r="D242" s="112"/>
      <c r="E242" s="112"/>
      <c r="F242" s="112"/>
      <c r="G242" s="112"/>
      <c r="H242" s="112"/>
      <c r="I242" s="112"/>
      <c r="J242" s="112"/>
      <c r="K242" s="112"/>
      <c r="L242" s="112"/>
      <c r="M242" s="112"/>
      <c r="N242" s="112"/>
      <c r="O242" s="112"/>
      <c r="P242" s="112"/>
      <c r="Q242" s="112"/>
      <c r="R242" s="112"/>
      <c r="S242" s="112"/>
      <c r="T242" s="112"/>
      <c r="U242" s="112"/>
      <c r="V242" s="112"/>
      <c r="W242" s="112"/>
      <c r="X242" s="112"/>
      <c r="Y242" s="112"/>
      <c r="Z242" s="112"/>
      <c r="AA242" s="112"/>
      <c r="AB242" s="112"/>
      <c r="AC242" s="112"/>
      <c r="AD242" s="112"/>
      <c r="AE242" s="112"/>
      <c r="AF242" s="112"/>
      <c r="AG242" s="112"/>
      <c r="AH242" s="112"/>
      <c r="AI242" s="112"/>
      <c r="AJ242" s="112"/>
      <c r="AK242" s="112"/>
      <c r="AL242" s="112"/>
      <c r="AM242" s="112"/>
      <c r="AN242" s="112"/>
      <c r="AO242" s="112"/>
      <c r="AP242" s="112"/>
      <c r="AQ242" s="112"/>
      <c r="AR242" s="112"/>
      <c r="AS242" s="112"/>
      <c r="AT242" s="112"/>
      <c r="AU242" s="112"/>
      <c r="AV242" s="112"/>
      <c r="AW242" s="112"/>
      <c r="AX242" s="112"/>
      <c r="AY242" s="112"/>
      <c r="AZ242" s="112"/>
      <c r="BA242" s="112"/>
      <c r="BB242" s="112"/>
      <c r="BC242" s="112"/>
      <c r="BD242" s="112"/>
      <c r="BE242" s="112"/>
      <c r="BF242" s="112"/>
      <c r="BG242" s="112"/>
      <c r="BH242" s="112"/>
      <c r="BI242" s="112"/>
      <c r="BJ242" s="112"/>
      <c r="BK242" s="112"/>
      <c r="BL242" s="112"/>
      <c r="BM242" s="112"/>
      <c r="BN242" s="112"/>
      <c r="BO242" s="112"/>
      <c r="BP242" s="112"/>
      <c r="BQ242" s="112"/>
      <c r="BR242" s="112"/>
      <c r="BS242" s="112"/>
      <c r="BT242" s="112"/>
      <c r="BU242" s="112"/>
      <c r="BV242" s="112"/>
      <c r="BW242" s="112"/>
      <c r="BX242" s="112"/>
      <c r="BY242" s="112"/>
      <c r="BZ242" s="112"/>
      <c r="CA242" s="27"/>
      <c r="CB242" s="39" t="str">
        <f t="shared" si="34"/>
        <v>Riadok bude skrytý.</v>
      </c>
      <c r="CC242" s="33" t="s">
        <v>78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">
      <c r="A243" s="11"/>
      <c r="B243" s="112"/>
      <c r="C243" s="112"/>
      <c r="D243" s="112"/>
      <c r="E243" s="112"/>
      <c r="F243" s="112"/>
      <c r="G243" s="112"/>
      <c r="H243" s="112"/>
      <c r="I243" s="112"/>
      <c r="J243" s="112"/>
      <c r="K243" s="112"/>
      <c r="L243" s="112"/>
      <c r="M243" s="112"/>
      <c r="N243" s="112"/>
      <c r="O243" s="112"/>
      <c r="P243" s="112"/>
      <c r="Q243" s="112"/>
      <c r="R243" s="112"/>
      <c r="S243" s="112"/>
      <c r="T243" s="112"/>
      <c r="U243" s="112"/>
      <c r="V243" s="112"/>
      <c r="W243" s="112"/>
      <c r="X243" s="112"/>
      <c r="Y243" s="112"/>
      <c r="Z243" s="112"/>
      <c r="AA243" s="112"/>
      <c r="AB243" s="112"/>
      <c r="AC243" s="112"/>
      <c r="AD243" s="112"/>
      <c r="AE243" s="112"/>
      <c r="AF243" s="112"/>
      <c r="AG243" s="112"/>
      <c r="AH243" s="112"/>
      <c r="AI243" s="112"/>
      <c r="AJ243" s="112"/>
      <c r="AK243" s="112"/>
      <c r="AL243" s="112"/>
      <c r="AM243" s="112"/>
      <c r="AN243" s="112"/>
      <c r="AO243" s="112"/>
      <c r="AP243" s="112"/>
      <c r="AQ243" s="112"/>
      <c r="AR243" s="112"/>
      <c r="AS243" s="112"/>
      <c r="AT243" s="112"/>
      <c r="AU243" s="112"/>
      <c r="AV243" s="112"/>
      <c r="AW243" s="112"/>
      <c r="AX243" s="112"/>
      <c r="AY243" s="112"/>
      <c r="AZ243" s="112"/>
      <c r="BA243" s="112"/>
      <c r="BB243" s="112"/>
      <c r="BC243" s="112"/>
      <c r="BD243" s="112"/>
      <c r="BE243" s="112"/>
      <c r="BF243" s="112"/>
      <c r="BG243" s="112"/>
      <c r="BH243" s="112"/>
      <c r="BI243" s="112"/>
      <c r="BJ243" s="112"/>
      <c r="BK243" s="112"/>
      <c r="BL243" s="112"/>
      <c r="BM243" s="112"/>
      <c r="BN243" s="112"/>
      <c r="BO243" s="112"/>
      <c r="BP243" s="112"/>
      <c r="BQ243" s="112"/>
      <c r="BR243" s="112"/>
      <c r="BS243" s="112"/>
      <c r="BT243" s="112"/>
      <c r="BU243" s="112"/>
      <c r="BV243" s="112"/>
      <c r="BW243" s="112"/>
      <c r="BX243" s="112"/>
      <c r="BY243" s="112"/>
      <c r="BZ243" s="112"/>
      <c r="CA243" s="27"/>
      <c r="CB243" s="39" t="str">
        <f t="shared" si="34"/>
        <v>Riadok bude skrytý.</v>
      </c>
      <c r="CC243" s="33" t="s">
        <v>78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">
      <c r="A244" s="11"/>
      <c r="B244" s="112"/>
      <c r="C244" s="112"/>
      <c r="D244" s="112"/>
      <c r="E244" s="112"/>
      <c r="F244" s="112"/>
      <c r="G244" s="112"/>
      <c r="H244" s="112"/>
      <c r="I244" s="112"/>
      <c r="J244" s="112"/>
      <c r="K244" s="112"/>
      <c r="L244" s="112"/>
      <c r="M244" s="112"/>
      <c r="N244" s="112"/>
      <c r="O244" s="112"/>
      <c r="P244" s="112"/>
      <c r="Q244" s="112"/>
      <c r="R244" s="112"/>
      <c r="S244" s="112"/>
      <c r="T244" s="112"/>
      <c r="U244" s="112"/>
      <c r="V244" s="112"/>
      <c r="W244" s="112"/>
      <c r="X244" s="112"/>
      <c r="Y244" s="112"/>
      <c r="Z244" s="112"/>
      <c r="AA244" s="112"/>
      <c r="AB244" s="112"/>
      <c r="AC244" s="112"/>
      <c r="AD244" s="112"/>
      <c r="AE244" s="112"/>
      <c r="AF244" s="112"/>
      <c r="AG244" s="112"/>
      <c r="AH244" s="112"/>
      <c r="AI244" s="112"/>
      <c r="AJ244" s="112"/>
      <c r="AK244" s="112"/>
      <c r="AL244" s="112"/>
      <c r="AM244" s="112"/>
      <c r="AN244" s="112"/>
      <c r="AO244" s="112"/>
      <c r="AP244" s="112"/>
      <c r="AQ244" s="112"/>
      <c r="AR244" s="112"/>
      <c r="AS244" s="112"/>
      <c r="AT244" s="112"/>
      <c r="AU244" s="112"/>
      <c r="AV244" s="112"/>
      <c r="AW244" s="112"/>
      <c r="AX244" s="112"/>
      <c r="AY244" s="112"/>
      <c r="AZ244" s="112"/>
      <c r="BA244" s="112"/>
      <c r="BB244" s="112"/>
      <c r="BC244" s="112"/>
      <c r="BD244" s="112"/>
      <c r="BE244" s="112"/>
      <c r="BF244" s="112"/>
      <c r="BG244" s="112"/>
      <c r="BH244" s="112"/>
      <c r="BI244" s="112"/>
      <c r="BJ244" s="112"/>
      <c r="BK244" s="112"/>
      <c r="BL244" s="112"/>
      <c r="BM244" s="112"/>
      <c r="BN244" s="112"/>
      <c r="BO244" s="112"/>
      <c r="BP244" s="112"/>
      <c r="BQ244" s="112"/>
      <c r="BR244" s="112"/>
      <c r="BS244" s="112"/>
      <c r="BT244" s="112"/>
      <c r="BU244" s="112"/>
      <c r="BV244" s="112"/>
      <c r="BW244" s="112"/>
      <c r="BX244" s="112"/>
      <c r="BY244" s="112"/>
      <c r="BZ244" s="112"/>
      <c r="CA244" s="27"/>
      <c r="CB244" s="39" t="str">
        <f t="shared" si="34"/>
        <v>Riadok bude skrytý.</v>
      </c>
      <c r="CC244" s="33" t="s">
        <v>78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">
      <c r="A245" s="11"/>
      <c r="B245" s="112"/>
      <c r="C245" s="112"/>
      <c r="D245" s="112"/>
      <c r="E245" s="112"/>
      <c r="F245" s="112"/>
      <c r="G245" s="112"/>
      <c r="H245" s="112"/>
      <c r="I245" s="112"/>
      <c r="J245" s="112"/>
      <c r="K245" s="112"/>
      <c r="L245" s="112"/>
      <c r="M245" s="112"/>
      <c r="N245" s="112"/>
      <c r="O245" s="112"/>
      <c r="P245" s="112"/>
      <c r="Q245" s="112"/>
      <c r="R245" s="112"/>
      <c r="S245" s="112"/>
      <c r="T245" s="112"/>
      <c r="U245" s="112"/>
      <c r="V245" s="112"/>
      <c r="W245" s="112"/>
      <c r="X245" s="112"/>
      <c r="Y245" s="112"/>
      <c r="Z245" s="112"/>
      <c r="AA245" s="112"/>
      <c r="AB245" s="112"/>
      <c r="AC245" s="112"/>
      <c r="AD245" s="112"/>
      <c r="AE245" s="112"/>
      <c r="AF245" s="112"/>
      <c r="AG245" s="112"/>
      <c r="AH245" s="112"/>
      <c r="AI245" s="112"/>
      <c r="AJ245" s="112"/>
      <c r="AK245" s="112"/>
      <c r="AL245" s="112"/>
      <c r="AM245" s="112"/>
      <c r="AN245" s="112"/>
      <c r="AO245" s="112"/>
      <c r="AP245" s="112"/>
      <c r="AQ245" s="112"/>
      <c r="AR245" s="112"/>
      <c r="AS245" s="112"/>
      <c r="AT245" s="112"/>
      <c r="AU245" s="112"/>
      <c r="AV245" s="112"/>
      <c r="AW245" s="112"/>
      <c r="AX245" s="112"/>
      <c r="AY245" s="112"/>
      <c r="AZ245" s="112"/>
      <c r="BA245" s="112"/>
      <c r="BB245" s="112"/>
      <c r="BC245" s="112"/>
      <c r="BD245" s="112"/>
      <c r="BE245" s="112"/>
      <c r="BF245" s="112"/>
      <c r="BG245" s="112"/>
      <c r="BH245" s="112"/>
      <c r="BI245" s="112"/>
      <c r="BJ245" s="112"/>
      <c r="BK245" s="112"/>
      <c r="BL245" s="112"/>
      <c r="BM245" s="112"/>
      <c r="BN245" s="112"/>
      <c r="BO245" s="112"/>
      <c r="BP245" s="112"/>
      <c r="BQ245" s="112"/>
      <c r="BR245" s="112"/>
      <c r="BS245" s="112"/>
      <c r="BT245" s="112"/>
      <c r="BU245" s="112"/>
      <c r="BV245" s="112"/>
      <c r="BW245" s="112"/>
      <c r="BX245" s="112"/>
      <c r="BY245" s="112"/>
      <c r="BZ245" s="112"/>
      <c r="CA245" s="27"/>
      <c r="CB245" s="39" t="str">
        <f t="shared" si="34"/>
        <v>Riadok bude skrytý.</v>
      </c>
      <c r="CC245" s="33" t="s">
        <v>78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">
      <c r="A246" s="11"/>
      <c r="CA246" s="25"/>
      <c r="CB246" s="39" t="str">
        <f t="shared" si="34"/>
        <v>Riadok bude vidieť.</v>
      </c>
      <c r="CC246" s="33" t="s">
        <v>78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">
      <c r="A247" s="11"/>
      <c r="B247" s="49" t="s">
        <v>83</v>
      </c>
      <c r="C247" s="5" t="s">
        <v>177</v>
      </c>
      <c r="D247" s="5"/>
      <c r="E247" s="5"/>
      <c r="F247" s="5"/>
      <c r="CA247" s="26" t="s">
        <v>69</v>
      </c>
      <c r="CB247" s="39" t="str">
        <f t="shared" si="34"/>
        <v>Riadok bude vidieť.</v>
      </c>
      <c r="CC247" s="33" t="s">
        <v>78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">
      <c r="A248" s="11"/>
      <c r="B248" s="76" t="s">
        <v>22</v>
      </c>
      <c r="C248" s="76"/>
      <c r="D248" s="76"/>
      <c r="E248" s="76"/>
      <c r="F248" s="76"/>
      <c r="G248" s="76"/>
      <c r="H248" s="76"/>
      <c r="I248" s="76"/>
      <c r="J248" s="76"/>
      <c r="K248" s="76"/>
      <c r="L248" s="76"/>
      <c r="M248" s="76"/>
      <c r="N248" s="76"/>
      <c r="O248" s="76"/>
      <c r="P248" s="76"/>
      <c r="Q248" s="76"/>
      <c r="R248" s="76"/>
      <c r="S248" s="76"/>
      <c r="T248" s="76"/>
      <c r="U248" s="76"/>
      <c r="V248" s="76"/>
      <c r="W248" s="76"/>
      <c r="X248" s="76"/>
      <c r="Y248" s="76"/>
      <c r="Z248" s="76"/>
      <c r="AA248" s="76"/>
      <c r="AB248" s="76"/>
      <c r="AC248" s="76"/>
      <c r="AD248" s="76"/>
      <c r="AE248" s="76"/>
      <c r="AF248" s="76"/>
      <c r="AG248" s="76"/>
      <c r="AH248" s="76"/>
      <c r="AI248" s="76"/>
      <c r="AJ248" s="76"/>
      <c r="AK248" s="76"/>
      <c r="AL248" s="76"/>
      <c r="AM248" s="76"/>
      <c r="AN248" s="76"/>
      <c r="AO248" s="76"/>
      <c r="AP248" s="76"/>
      <c r="AQ248" s="76"/>
      <c r="AR248" s="76"/>
      <c r="AS248" s="76"/>
      <c r="AT248" s="76"/>
      <c r="AU248" s="76"/>
      <c r="AV248" s="76"/>
      <c r="AW248" s="76"/>
      <c r="AX248" s="76"/>
      <c r="AY248" s="76"/>
      <c r="AZ248" s="76"/>
      <c r="BA248" s="76"/>
      <c r="BB248" s="76"/>
      <c r="BC248" s="76"/>
      <c r="BD248" s="76"/>
      <c r="BE248" s="76"/>
      <c r="BF248" s="76"/>
      <c r="BG248" s="76"/>
      <c r="BH248" s="76"/>
      <c r="BI248" s="76"/>
      <c r="BJ248" s="76"/>
      <c r="BK248" s="76"/>
      <c r="BL248" s="76"/>
      <c r="BM248" s="76"/>
      <c r="BN248" s="76"/>
      <c r="BO248" s="76"/>
      <c r="BP248" s="76"/>
      <c r="BQ248" s="76"/>
      <c r="BR248" s="76"/>
      <c r="BS248" s="76"/>
      <c r="BT248" s="76"/>
      <c r="BU248" s="76"/>
      <c r="BV248" s="76"/>
      <c r="BW248" s="76"/>
      <c r="BX248" s="76"/>
      <c r="BY248" s="76"/>
      <c r="BZ248" s="76"/>
      <c r="CA248" s="27"/>
      <c r="CB248" s="39" t="str">
        <f t="shared" si="34"/>
        <v>Riadok bude vidieť.</v>
      </c>
      <c r="CC248" s="33" t="s">
        <v>78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">
      <c r="A249" s="11"/>
      <c r="B249" s="76" t="s">
        <v>23</v>
      </c>
      <c r="C249" s="76"/>
      <c r="D249" s="76"/>
      <c r="E249" s="76"/>
      <c r="F249" s="76"/>
      <c r="G249" s="76"/>
      <c r="H249" s="76"/>
      <c r="I249" s="76"/>
      <c r="J249" s="76"/>
      <c r="K249" s="76"/>
      <c r="L249" s="76"/>
      <c r="M249" s="76"/>
      <c r="N249" s="76"/>
      <c r="O249" s="76"/>
      <c r="P249" s="76"/>
      <c r="Q249" s="76"/>
      <c r="R249" s="76"/>
      <c r="S249" s="76"/>
      <c r="T249" s="76"/>
      <c r="U249" s="76"/>
      <c r="V249" s="76"/>
      <c r="W249" s="76"/>
      <c r="X249" s="76"/>
      <c r="Y249" s="76"/>
      <c r="Z249" s="76"/>
      <c r="AA249" s="76"/>
      <c r="AB249" s="76"/>
      <c r="AC249" s="76"/>
      <c r="AD249" s="76"/>
      <c r="AE249" s="76"/>
      <c r="AF249" s="76"/>
      <c r="AG249" s="76"/>
      <c r="AH249" s="76"/>
      <c r="AI249" s="76"/>
      <c r="AJ249" s="76"/>
      <c r="AK249" s="76"/>
      <c r="AL249" s="76"/>
      <c r="AM249" s="76"/>
      <c r="AN249" s="76"/>
      <c r="AO249" s="76"/>
      <c r="AP249" s="76"/>
      <c r="AQ249" s="76"/>
      <c r="AR249" s="76"/>
      <c r="AS249" s="76"/>
      <c r="AT249" s="76"/>
      <c r="AU249" s="76"/>
      <c r="AV249" s="76"/>
      <c r="AW249" s="76"/>
      <c r="AX249" s="76"/>
      <c r="AY249" s="76"/>
      <c r="AZ249" s="76"/>
      <c r="BA249" s="76"/>
      <c r="BB249" s="76"/>
      <c r="BC249" s="76"/>
      <c r="BD249" s="76"/>
      <c r="BE249" s="76"/>
      <c r="BF249" s="76"/>
      <c r="BG249" s="76"/>
      <c r="BH249" s="76"/>
      <c r="BI249" s="76"/>
      <c r="BJ249" s="76"/>
      <c r="BK249" s="76"/>
      <c r="BL249" s="76"/>
      <c r="BM249" s="76"/>
      <c r="BN249" s="76"/>
      <c r="BO249" s="76"/>
      <c r="BP249" s="76"/>
      <c r="BQ249" s="76"/>
      <c r="BR249" s="76"/>
      <c r="BS249" s="76"/>
      <c r="BT249" s="76"/>
      <c r="BU249" s="76"/>
      <c r="BV249" s="76"/>
      <c r="BW249" s="76"/>
      <c r="BX249" s="76"/>
      <c r="BY249" s="76"/>
      <c r="BZ249" s="76"/>
      <c r="CA249" s="27"/>
      <c r="CB249" s="39" t="str">
        <f t="shared" si="34"/>
        <v>Riadok bude vidieť.</v>
      </c>
      <c r="CC249" s="33" t="s">
        <v>78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">
      <c r="A250" s="11"/>
      <c r="B250" s="76" t="s">
        <v>24</v>
      </c>
      <c r="C250" s="76"/>
      <c r="D250" s="76"/>
      <c r="E250" s="76"/>
      <c r="F250" s="76"/>
      <c r="G250" s="76"/>
      <c r="H250" s="76"/>
      <c r="I250" s="76"/>
      <c r="J250" s="76"/>
      <c r="K250" s="76"/>
      <c r="L250" s="76"/>
      <c r="M250" s="76"/>
      <c r="N250" s="76"/>
      <c r="O250" s="76"/>
      <c r="P250" s="76"/>
      <c r="Q250" s="76"/>
      <c r="R250" s="76"/>
      <c r="S250" s="76"/>
      <c r="T250" s="76"/>
      <c r="U250" s="76"/>
      <c r="V250" s="76"/>
      <c r="W250" s="76"/>
      <c r="X250" s="76"/>
      <c r="Y250" s="76"/>
      <c r="Z250" s="76"/>
      <c r="AA250" s="76"/>
      <c r="AB250" s="76"/>
      <c r="AC250" s="76"/>
      <c r="AD250" s="76"/>
      <c r="AE250" s="76"/>
      <c r="AF250" s="76"/>
      <c r="AG250" s="76"/>
      <c r="AH250" s="76"/>
      <c r="AI250" s="76"/>
      <c r="AJ250" s="76"/>
      <c r="AK250" s="76"/>
      <c r="AL250" s="76"/>
      <c r="AM250" s="76"/>
      <c r="AN250" s="76"/>
      <c r="AO250" s="76"/>
      <c r="AP250" s="76"/>
      <c r="AQ250" s="76"/>
      <c r="AR250" s="76"/>
      <c r="AS250" s="76"/>
      <c r="AT250" s="76"/>
      <c r="AU250" s="76"/>
      <c r="AV250" s="76"/>
      <c r="AW250" s="76"/>
      <c r="AX250" s="76"/>
      <c r="AY250" s="76"/>
      <c r="AZ250" s="76"/>
      <c r="BA250" s="76"/>
      <c r="BB250" s="76"/>
      <c r="BC250" s="76"/>
      <c r="BD250" s="76"/>
      <c r="BE250" s="76"/>
      <c r="BF250" s="76"/>
      <c r="BG250" s="76"/>
      <c r="BH250" s="76"/>
      <c r="BI250" s="76"/>
      <c r="BJ250" s="76"/>
      <c r="BK250" s="76"/>
      <c r="BL250" s="76"/>
      <c r="BM250" s="76"/>
      <c r="BN250" s="76"/>
      <c r="BO250" s="76"/>
      <c r="BP250" s="76"/>
      <c r="BQ250" s="76"/>
      <c r="BR250" s="76"/>
      <c r="BS250" s="76"/>
      <c r="BT250" s="76"/>
      <c r="BU250" s="76"/>
      <c r="BV250" s="76"/>
      <c r="BW250" s="76"/>
      <c r="BX250" s="76"/>
      <c r="BY250" s="76"/>
      <c r="BZ250" s="76"/>
      <c r="CA250" s="27"/>
      <c r="CB250" s="39" t="str">
        <f t="shared" si="34"/>
        <v>Riadok bude vidieť.</v>
      </c>
      <c r="CC250" s="33" t="s">
        <v>78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">
      <c r="A251" s="11"/>
      <c r="B251" s="76" t="s">
        <v>20</v>
      </c>
      <c r="C251" s="76"/>
      <c r="D251" s="76"/>
      <c r="E251" s="76"/>
      <c r="F251" s="76"/>
      <c r="G251" s="76"/>
      <c r="H251" s="76"/>
      <c r="I251" s="76"/>
      <c r="J251" s="76"/>
      <c r="K251" s="76"/>
      <c r="L251" s="76"/>
      <c r="M251" s="76"/>
      <c r="N251" s="76"/>
      <c r="O251" s="76"/>
      <c r="P251" s="76"/>
      <c r="Q251" s="76"/>
      <c r="R251" s="76"/>
      <c r="S251" s="76"/>
      <c r="T251" s="76"/>
      <c r="U251" s="76"/>
      <c r="V251" s="76"/>
      <c r="W251" s="76"/>
      <c r="X251" s="76"/>
      <c r="Y251" s="76"/>
      <c r="Z251" s="76"/>
      <c r="AA251" s="76"/>
      <c r="AB251" s="76"/>
      <c r="AC251" s="76"/>
      <c r="AD251" s="76"/>
      <c r="AE251" s="76"/>
      <c r="AF251" s="76"/>
      <c r="AG251" s="76"/>
      <c r="AH251" s="76"/>
      <c r="AI251" s="76"/>
      <c r="AJ251" s="76"/>
      <c r="AK251" s="76"/>
      <c r="AL251" s="76"/>
      <c r="AM251" s="76"/>
      <c r="AN251" s="76"/>
      <c r="AO251" s="76"/>
      <c r="AP251" s="76"/>
      <c r="AQ251" s="76"/>
      <c r="AR251" s="76"/>
      <c r="AS251" s="76"/>
      <c r="AT251" s="76"/>
      <c r="AU251" s="76"/>
      <c r="AV251" s="76"/>
      <c r="AW251" s="76"/>
      <c r="AX251" s="76"/>
      <c r="AY251" s="76"/>
      <c r="AZ251" s="76"/>
      <c r="BA251" s="76"/>
      <c r="BB251" s="76"/>
      <c r="BC251" s="76"/>
      <c r="BD251" s="76"/>
      <c r="BE251" s="76"/>
      <c r="BF251" s="76"/>
      <c r="BG251" s="76"/>
      <c r="BH251" s="76"/>
      <c r="BI251" s="76"/>
      <c r="BJ251" s="76"/>
      <c r="BK251" s="76"/>
      <c r="BL251" s="76"/>
      <c r="BM251" s="76"/>
      <c r="BN251" s="76"/>
      <c r="BO251" s="76"/>
      <c r="BP251" s="76"/>
      <c r="BQ251" s="76"/>
      <c r="BR251" s="76"/>
      <c r="BS251" s="76"/>
      <c r="BT251" s="76"/>
      <c r="BU251" s="76"/>
      <c r="BV251" s="76"/>
      <c r="BW251" s="76"/>
      <c r="BX251" s="76"/>
      <c r="BY251" s="76"/>
      <c r="BZ251" s="76"/>
      <c r="CA251" s="27"/>
      <c r="CB251" s="39" t="str">
        <f t="shared" si="34"/>
        <v>Riadok bude vidieť.</v>
      </c>
      <c r="CC251" s="33" t="s">
        <v>78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">
      <c r="A252" s="11"/>
      <c r="B252" s="76" t="s">
        <v>21</v>
      </c>
      <c r="C252" s="76"/>
      <c r="D252" s="76"/>
      <c r="E252" s="76"/>
      <c r="F252" s="76"/>
      <c r="G252" s="76"/>
      <c r="H252" s="76"/>
      <c r="I252" s="76"/>
      <c r="J252" s="76"/>
      <c r="K252" s="76"/>
      <c r="L252" s="76"/>
      <c r="M252" s="76"/>
      <c r="N252" s="76"/>
      <c r="O252" s="76"/>
      <c r="P252" s="76"/>
      <c r="Q252" s="76"/>
      <c r="R252" s="76"/>
      <c r="S252" s="76"/>
      <c r="T252" s="76"/>
      <c r="U252" s="76"/>
      <c r="V252" s="76"/>
      <c r="W252" s="76"/>
      <c r="X252" s="76"/>
      <c r="Y252" s="76"/>
      <c r="Z252" s="76"/>
      <c r="AA252" s="76"/>
      <c r="AB252" s="76"/>
      <c r="AC252" s="76"/>
      <c r="AD252" s="76"/>
      <c r="AE252" s="76"/>
      <c r="AF252" s="76"/>
      <c r="AG252" s="76"/>
      <c r="AH252" s="76"/>
      <c r="AI252" s="76"/>
      <c r="AJ252" s="76"/>
      <c r="AK252" s="76"/>
      <c r="AL252" s="76"/>
      <c r="AM252" s="76"/>
      <c r="AN252" s="76"/>
      <c r="AO252" s="76"/>
      <c r="AP252" s="76"/>
      <c r="AQ252" s="76"/>
      <c r="AR252" s="76"/>
      <c r="AS252" s="76"/>
      <c r="AT252" s="76"/>
      <c r="AU252" s="76"/>
      <c r="AV252" s="76"/>
      <c r="AW252" s="76"/>
      <c r="AX252" s="76"/>
      <c r="AY252" s="76"/>
      <c r="AZ252" s="76"/>
      <c r="BA252" s="76"/>
      <c r="BB252" s="76"/>
      <c r="BC252" s="76"/>
      <c r="BD252" s="76"/>
      <c r="BE252" s="76"/>
      <c r="BF252" s="76"/>
      <c r="BG252" s="76"/>
      <c r="BH252" s="76"/>
      <c r="BI252" s="76"/>
      <c r="BJ252" s="76"/>
      <c r="BK252" s="76"/>
      <c r="BL252" s="76"/>
      <c r="BM252" s="76"/>
      <c r="BN252" s="76"/>
      <c r="BO252" s="76"/>
      <c r="BP252" s="76"/>
      <c r="BQ252" s="76"/>
      <c r="BR252" s="76"/>
      <c r="BS252" s="76"/>
      <c r="BT252" s="76"/>
      <c r="BU252" s="76"/>
      <c r="BV252" s="76"/>
      <c r="BW252" s="76"/>
      <c r="BX252" s="76"/>
      <c r="BY252" s="76"/>
      <c r="BZ252" s="76"/>
      <c r="CA252" s="27"/>
      <c r="CB252" s="39" t="str">
        <f t="shared" si="34"/>
        <v>Riadok bude vidieť.</v>
      </c>
      <c r="CC252" s="33" t="s">
        <v>78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">
      <c r="A253" s="11"/>
      <c r="B253" s="76"/>
      <c r="C253" s="76"/>
      <c r="D253" s="76"/>
      <c r="E253" s="76"/>
      <c r="F253" s="76"/>
      <c r="G253" s="76"/>
      <c r="H253" s="76"/>
      <c r="I253" s="76"/>
      <c r="J253" s="76"/>
      <c r="K253" s="76"/>
      <c r="L253" s="76"/>
      <c r="M253" s="76"/>
      <c r="N253" s="76"/>
      <c r="O253" s="76"/>
      <c r="P253" s="76"/>
      <c r="Q253" s="76"/>
      <c r="R253" s="76"/>
      <c r="S253" s="76"/>
      <c r="T253" s="76"/>
      <c r="U253" s="76"/>
      <c r="V253" s="76"/>
      <c r="W253" s="76"/>
      <c r="X253" s="76"/>
      <c r="Y253" s="76"/>
      <c r="Z253" s="76"/>
      <c r="AA253" s="76"/>
      <c r="AB253" s="76"/>
      <c r="AC253" s="76"/>
      <c r="AD253" s="76"/>
      <c r="AE253" s="76"/>
      <c r="AF253" s="76"/>
      <c r="AG253" s="76"/>
      <c r="AH253" s="76"/>
      <c r="AI253" s="76"/>
      <c r="AJ253" s="76"/>
      <c r="AK253" s="76"/>
      <c r="AL253" s="76"/>
      <c r="AM253" s="76"/>
      <c r="AN253" s="76"/>
      <c r="AO253" s="76"/>
      <c r="AP253" s="76"/>
      <c r="AQ253" s="76"/>
      <c r="AR253" s="76"/>
      <c r="AS253" s="76"/>
      <c r="AT253" s="76"/>
      <c r="AU253" s="76"/>
      <c r="AV253" s="76"/>
      <c r="AW253" s="76"/>
      <c r="AX253" s="76"/>
      <c r="AY253" s="76"/>
      <c r="AZ253" s="76"/>
      <c r="BA253" s="76"/>
      <c r="BB253" s="76"/>
      <c r="BC253" s="76"/>
      <c r="BD253" s="76"/>
      <c r="BE253" s="76"/>
      <c r="BF253" s="76"/>
      <c r="BG253" s="76"/>
      <c r="BH253" s="76"/>
      <c r="BI253" s="76"/>
      <c r="BJ253" s="76"/>
      <c r="BK253" s="76"/>
      <c r="BL253" s="76"/>
      <c r="BM253" s="76"/>
      <c r="BN253" s="76"/>
      <c r="BO253" s="76"/>
      <c r="BP253" s="76"/>
      <c r="BQ253" s="76"/>
      <c r="BR253" s="76"/>
      <c r="BS253" s="76"/>
      <c r="BT253" s="76"/>
      <c r="BU253" s="76"/>
      <c r="BV253" s="76"/>
      <c r="BW253" s="76"/>
      <c r="BX253" s="76"/>
      <c r="BY253" s="76"/>
      <c r="BZ253" s="76"/>
      <c r="CA253" s="27"/>
      <c r="CB253" s="39" t="str">
        <f t="shared" si="34"/>
        <v>Riadok bude skrytý.</v>
      </c>
      <c r="CC253" s="33" t="s">
        <v>78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">
      <c r="A254" s="11"/>
      <c r="B254" s="76"/>
      <c r="C254" s="76"/>
      <c r="D254" s="76"/>
      <c r="E254" s="76"/>
      <c r="F254" s="76"/>
      <c r="G254" s="76"/>
      <c r="H254" s="76"/>
      <c r="I254" s="76"/>
      <c r="J254" s="76"/>
      <c r="K254" s="76"/>
      <c r="L254" s="76"/>
      <c r="M254" s="76"/>
      <c r="N254" s="76"/>
      <c r="O254" s="76"/>
      <c r="P254" s="76"/>
      <c r="Q254" s="76"/>
      <c r="R254" s="76"/>
      <c r="S254" s="76"/>
      <c r="T254" s="76"/>
      <c r="U254" s="76"/>
      <c r="V254" s="76"/>
      <c r="W254" s="76"/>
      <c r="X254" s="76"/>
      <c r="Y254" s="76"/>
      <c r="Z254" s="76"/>
      <c r="AA254" s="76"/>
      <c r="AB254" s="76"/>
      <c r="AC254" s="76"/>
      <c r="AD254" s="76"/>
      <c r="AE254" s="76"/>
      <c r="AF254" s="76"/>
      <c r="AG254" s="76"/>
      <c r="AH254" s="76"/>
      <c r="AI254" s="76"/>
      <c r="AJ254" s="76"/>
      <c r="AK254" s="76"/>
      <c r="AL254" s="76"/>
      <c r="AM254" s="76"/>
      <c r="AN254" s="76"/>
      <c r="AO254" s="76"/>
      <c r="AP254" s="76"/>
      <c r="AQ254" s="76"/>
      <c r="AR254" s="76"/>
      <c r="AS254" s="76"/>
      <c r="AT254" s="76"/>
      <c r="AU254" s="76"/>
      <c r="AV254" s="76"/>
      <c r="AW254" s="76"/>
      <c r="AX254" s="76"/>
      <c r="AY254" s="76"/>
      <c r="AZ254" s="76"/>
      <c r="BA254" s="76"/>
      <c r="BB254" s="76"/>
      <c r="BC254" s="76"/>
      <c r="BD254" s="76"/>
      <c r="BE254" s="76"/>
      <c r="BF254" s="76"/>
      <c r="BG254" s="76"/>
      <c r="BH254" s="76"/>
      <c r="BI254" s="76"/>
      <c r="BJ254" s="76"/>
      <c r="BK254" s="76"/>
      <c r="BL254" s="76"/>
      <c r="BM254" s="76"/>
      <c r="BN254" s="76"/>
      <c r="BO254" s="76"/>
      <c r="BP254" s="76"/>
      <c r="BQ254" s="76"/>
      <c r="BR254" s="76"/>
      <c r="BS254" s="76"/>
      <c r="BT254" s="76"/>
      <c r="BU254" s="76"/>
      <c r="BV254" s="76"/>
      <c r="BW254" s="76"/>
      <c r="BX254" s="76"/>
      <c r="BY254" s="76"/>
      <c r="BZ254" s="76"/>
      <c r="CA254" s="27"/>
      <c r="CB254" s="39" t="str">
        <f t="shared" si="34"/>
        <v>Riadok bude skrytý.</v>
      </c>
      <c r="CC254" s="33" t="s">
        <v>78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">
      <c r="A255" s="11"/>
      <c r="B255" s="76"/>
      <c r="C255" s="76"/>
      <c r="D255" s="76"/>
      <c r="E255" s="76"/>
      <c r="F255" s="76"/>
      <c r="G255" s="76"/>
      <c r="H255" s="76"/>
      <c r="I255" s="76"/>
      <c r="J255" s="76"/>
      <c r="K255" s="76"/>
      <c r="L255" s="76"/>
      <c r="M255" s="76"/>
      <c r="N255" s="76"/>
      <c r="O255" s="76"/>
      <c r="P255" s="76"/>
      <c r="Q255" s="76"/>
      <c r="R255" s="76"/>
      <c r="S255" s="76"/>
      <c r="T255" s="76"/>
      <c r="U255" s="76"/>
      <c r="V255" s="76"/>
      <c r="W255" s="76"/>
      <c r="X255" s="76"/>
      <c r="Y255" s="76"/>
      <c r="Z255" s="76"/>
      <c r="AA255" s="76"/>
      <c r="AB255" s="76"/>
      <c r="AC255" s="76"/>
      <c r="AD255" s="76"/>
      <c r="AE255" s="76"/>
      <c r="AF255" s="76"/>
      <c r="AG255" s="76"/>
      <c r="AH255" s="76"/>
      <c r="AI255" s="76"/>
      <c r="AJ255" s="76"/>
      <c r="AK255" s="76"/>
      <c r="AL255" s="76"/>
      <c r="AM255" s="76"/>
      <c r="AN255" s="76"/>
      <c r="AO255" s="76"/>
      <c r="AP255" s="76"/>
      <c r="AQ255" s="76"/>
      <c r="AR255" s="76"/>
      <c r="AS255" s="76"/>
      <c r="AT255" s="76"/>
      <c r="AU255" s="76"/>
      <c r="AV255" s="76"/>
      <c r="AW255" s="76"/>
      <c r="AX255" s="76"/>
      <c r="AY255" s="76"/>
      <c r="AZ255" s="76"/>
      <c r="BA255" s="76"/>
      <c r="BB255" s="76"/>
      <c r="BC255" s="76"/>
      <c r="BD255" s="76"/>
      <c r="BE255" s="76"/>
      <c r="BF255" s="76"/>
      <c r="BG255" s="76"/>
      <c r="BH255" s="76"/>
      <c r="BI255" s="76"/>
      <c r="BJ255" s="76"/>
      <c r="BK255" s="76"/>
      <c r="BL255" s="76"/>
      <c r="BM255" s="76"/>
      <c r="BN255" s="76"/>
      <c r="BO255" s="76"/>
      <c r="BP255" s="76"/>
      <c r="BQ255" s="76"/>
      <c r="BR255" s="76"/>
      <c r="BS255" s="76"/>
      <c r="BT255" s="76"/>
      <c r="BU255" s="76"/>
      <c r="BV255" s="76"/>
      <c r="BW255" s="76"/>
      <c r="BX255" s="76"/>
      <c r="BY255" s="76"/>
      <c r="BZ255" s="76"/>
      <c r="CA255" s="27"/>
      <c r="CB255" s="39" t="str">
        <f t="shared" si="34"/>
        <v>Riadok bude skrytý.</v>
      </c>
      <c r="CC255" s="33" t="s">
        <v>78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">
      <c r="A256" s="11"/>
      <c r="B256" s="76"/>
      <c r="C256" s="76"/>
      <c r="D256" s="76"/>
      <c r="E256" s="76"/>
      <c r="F256" s="76"/>
      <c r="G256" s="76"/>
      <c r="H256" s="76"/>
      <c r="I256" s="76"/>
      <c r="J256" s="76"/>
      <c r="K256" s="76"/>
      <c r="L256" s="76"/>
      <c r="M256" s="76"/>
      <c r="N256" s="76"/>
      <c r="O256" s="76"/>
      <c r="P256" s="76"/>
      <c r="Q256" s="76"/>
      <c r="R256" s="76"/>
      <c r="S256" s="76"/>
      <c r="T256" s="76"/>
      <c r="U256" s="76"/>
      <c r="V256" s="76"/>
      <c r="W256" s="76"/>
      <c r="X256" s="76"/>
      <c r="Y256" s="76"/>
      <c r="Z256" s="76"/>
      <c r="AA256" s="76"/>
      <c r="AB256" s="76"/>
      <c r="AC256" s="76"/>
      <c r="AD256" s="76"/>
      <c r="AE256" s="76"/>
      <c r="AF256" s="76"/>
      <c r="AG256" s="76"/>
      <c r="AH256" s="76"/>
      <c r="AI256" s="76"/>
      <c r="AJ256" s="76"/>
      <c r="AK256" s="76"/>
      <c r="AL256" s="76"/>
      <c r="AM256" s="76"/>
      <c r="AN256" s="76"/>
      <c r="AO256" s="76"/>
      <c r="AP256" s="76"/>
      <c r="AQ256" s="76"/>
      <c r="AR256" s="76"/>
      <c r="AS256" s="76"/>
      <c r="AT256" s="76"/>
      <c r="AU256" s="76"/>
      <c r="AV256" s="76"/>
      <c r="AW256" s="76"/>
      <c r="AX256" s="76"/>
      <c r="AY256" s="76"/>
      <c r="AZ256" s="76"/>
      <c r="BA256" s="76"/>
      <c r="BB256" s="76"/>
      <c r="BC256" s="76"/>
      <c r="BD256" s="76"/>
      <c r="BE256" s="76"/>
      <c r="BF256" s="76"/>
      <c r="BG256" s="76"/>
      <c r="BH256" s="76"/>
      <c r="BI256" s="76"/>
      <c r="BJ256" s="76"/>
      <c r="BK256" s="76"/>
      <c r="BL256" s="76"/>
      <c r="BM256" s="76"/>
      <c r="BN256" s="76"/>
      <c r="BO256" s="76"/>
      <c r="BP256" s="76"/>
      <c r="BQ256" s="76"/>
      <c r="BR256" s="76"/>
      <c r="BS256" s="76"/>
      <c r="BT256" s="76"/>
      <c r="BU256" s="76"/>
      <c r="BV256" s="76"/>
      <c r="BW256" s="76"/>
      <c r="BX256" s="76"/>
      <c r="BY256" s="76"/>
      <c r="BZ256" s="76"/>
      <c r="CA256" s="27"/>
      <c r="CB256" s="39" t="str">
        <f t="shared" si="34"/>
        <v>Riadok bude skrytý.</v>
      </c>
      <c r="CC256" s="33" t="s">
        <v>78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">
      <c r="A257" s="11"/>
      <c r="B257" s="76"/>
      <c r="C257" s="76"/>
      <c r="D257" s="76"/>
      <c r="E257" s="76"/>
      <c r="F257" s="76"/>
      <c r="G257" s="76"/>
      <c r="H257" s="76"/>
      <c r="I257" s="76"/>
      <c r="J257" s="76"/>
      <c r="K257" s="76"/>
      <c r="L257" s="76"/>
      <c r="M257" s="76"/>
      <c r="N257" s="76"/>
      <c r="O257" s="76"/>
      <c r="P257" s="76"/>
      <c r="Q257" s="76"/>
      <c r="R257" s="76"/>
      <c r="S257" s="76"/>
      <c r="T257" s="76"/>
      <c r="U257" s="76"/>
      <c r="V257" s="76"/>
      <c r="W257" s="76"/>
      <c r="X257" s="76"/>
      <c r="Y257" s="76"/>
      <c r="Z257" s="76"/>
      <c r="AA257" s="76"/>
      <c r="AB257" s="76"/>
      <c r="AC257" s="76"/>
      <c r="AD257" s="76"/>
      <c r="AE257" s="76"/>
      <c r="AF257" s="76"/>
      <c r="AG257" s="76"/>
      <c r="AH257" s="76"/>
      <c r="AI257" s="76"/>
      <c r="AJ257" s="76"/>
      <c r="AK257" s="76"/>
      <c r="AL257" s="76"/>
      <c r="AM257" s="76"/>
      <c r="AN257" s="76"/>
      <c r="AO257" s="76"/>
      <c r="AP257" s="76"/>
      <c r="AQ257" s="76"/>
      <c r="AR257" s="76"/>
      <c r="AS257" s="76"/>
      <c r="AT257" s="76"/>
      <c r="AU257" s="76"/>
      <c r="AV257" s="76"/>
      <c r="AW257" s="76"/>
      <c r="AX257" s="76"/>
      <c r="AY257" s="76"/>
      <c r="AZ257" s="76"/>
      <c r="BA257" s="76"/>
      <c r="BB257" s="76"/>
      <c r="BC257" s="76"/>
      <c r="BD257" s="76"/>
      <c r="BE257" s="76"/>
      <c r="BF257" s="76"/>
      <c r="BG257" s="76"/>
      <c r="BH257" s="76"/>
      <c r="BI257" s="76"/>
      <c r="BJ257" s="76"/>
      <c r="BK257" s="76"/>
      <c r="BL257" s="76"/>
      <c r="BM257" s="76"/>
      <c r="BN257" s="76"/>
      <c r="BO257" s="76"/>
      <c r="BP257" s="76"/>
      <c r="BQ257" s="76"/>
      <c r="BR257" s="76"/>
      <c r="BS257" s="76"/>
      <c r="BT257" s="76"/>
      <c r="BU257" s="76"/>
      <c r="BV257" s="76"/>
      <c r="BW257" s="76"/>
      <c r="BX257" s="76"/>
      <c r="BY257" s="76"/>
      <c r="BZ257" s="76"/>
      <c r="CA257" s="27"/>
      <c r="CB257" s="39" t="str">
        <f t="shared" si="34"/>
        <v>Riadok bude skrytý.</v>
      </c>
      <c r="CC257" s="33" t="s">
        <v>78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">
      <c r="A258" s="11"/>
      <c r="B258" s="76"/>
      <c r="C258" s="76"/>
      <c r="D258" s="76"/>
      <c r="E258" s="76"/>
      <c r="F258" s="76"/>
      <c r="G258" s="76"/>
      <c r="H258" s="76"/>
      <c r="I258" s="76"/>
      <c r="J258" s="76"/>
      <c r="K258" s="76"/>
      <c r="L258" s="76"/>
      <c r="M258" s="76"/>
      <c r="N258" s="76"/>
      <c r="O258" s="76"/>
      <c r="P258" s="76"/>
      <c r="Q258" s="76"/>
      <c r="R258" s="76"/>
      <c r="S258" s="76"/>
      <c r="T258" s="76"/>
      <c r="U258" s="76"/>
      <c r="V258" s="76"/>
      <c r="W258" s="76"/>
      <c r="X258" s="76"/>
      <c r="Y258" s="76"/>
      <c r="Z258" s="76"/>
      <c r="AA258" s="76"/>
      <c r="AB258" s="76"/>
      <c r="AC258" s="76"/>
      <c r="AD258" s="76"/>
      <c r="AE258" s="76"/>
      <c r="AF258" s="76"/>
      <c r="AG258" s="76"/>
      <c r="AH258" s="76"/>
      <c r="AI258" s="76"/>
      <c r="AJ258" s="76"/>
      <c r="AK258" s="76"/>
      <c r="AL258" s="76"/>
      <c r="AM258" s="76"/>
      <c r="AN258" s="76"/>
      <c r="AO258" s="76"/>
      <c r="AP258" s="76"/>
      <c r="AQ258" s="76"/>
      <c r="AR258" s="76"/>
      <c r="AS258" s="76"/>
      <c r="AT258" s="76"/>
      <c r="AU258" s="76"/>
      <c r="AV258" s="76"/>
      <c r="AW258" s="76"/>
      <c r="AX258" s="76"/>
      <c r="AY258" s="76"/>
      <c r="AZ258" s="76"/>
      <c r="BA258" s="76"/>
      <c r="BB258" s="76"/>
      <c r="BC258" s="76"/>
      <c r="BD258" s="76"/>
      <c r="BE258" s="76"/>
      <c r="BF258" s="76"/>
      <c r="BG258" s="76"/>
      <c r="BH258" s="76"/>
      <c r="BI258" s="76"/>
      <c r="BJ258" s="76"/>
      <c r="BK258" s="76"/>
      <c r="BL258" s="76"/>
      <c r="BM258" s="76"/>
      <c r="BN258" s="76"/>
      <c r="BO258" s="76"/>
      <c r="BP258" s="76"/>
      <c r="BQ258" s="76"/>
      <c r="BR258" s="76"/>
      <c r="BS258" s="76"/>
      <c r="BT258" s="76"/>
      <c r="BU258" s="76"/>
      <c r="BV258" s="76"/>
      <c r="BW258" s="76"/>
      <c r="BX258" s="76"/>
      <c r="BY258" s="76"/>
      <c r="BZ258" s="76"/>
      <c r="CA258" s="27"/>
      <c r="CB258" s="39" t="str">
        <f t="shared" si="34"/>
        <v>Riadok bude skrytý.</v>
      </c>
      <c r="CC258" s="33" t="s">
        <v>78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">
      <c r="A259" s="11"/>
      <c r="B259" s="76"/>
      <c r="C259" s="76"/>
      <c r="D259" s="76"/>
      <c r="E259" s="76"/>
      <c r="F259" s="76"/>
      <c r="G259" s="76"/>
      <c r="H259" s="76"/>
      <c r="I259" s="76"/>
      <c r="J259" s="76"/>
      <c r="K259" s="76"/>
      <c r="L259" s="76"/>
      <c r="M259" s="76"/>
      <c r="N259" s="76"/>
      <c r="O259" s="76"/>
      <c r="P259" s="76"/>
      <c r="Q259" s="76"/>
      <c r="R259" s="76"/>
      <c r="S259" s="76"/>
      <c r="T259" s="76"/>
      <c r="U259" s="76"/>
      <c r="V259" s="76"/>
      <c r="W259" s="76"/>
      <c r="X259" s="76"/>
      <c r="Y259" s="76"/>
      <c r="Z259" s="76"/>
      <c r="AA259" s="76"/>
      <c r="AB259" s="76"/>
      <c r="AC259" s="76"/>
      <c r="AD259" s="76"/>
      <c r="AE259" s="76"/>
      <c r="AF259" s="76"/>
      <c r="AG259" s="76"/>
      <c r="AH259" s="76"/>
      <c r="AI259" s="76"/>
      <c r="AJ259" s="76"/>
      <c r="AK259" s="76"/>
      <c r="AL259" s="76"/>
      <c r="AM259" s="76"/>
      <c r="AN259" s="76"/>
      <c r="AO259" s="76"/>
      <c r="AP259" s="76"/>
      <c r="AQ259" s="76"/>
      <c r="AR259" s="76"/>
      <c r="AS259" s="76"/>
      <c r="AT259" s="76"/>
      <c r="AU259" s="76"/>
      <c r="AV259" s="76"/>
      <c r="AW259" s="76"/>
      <c r="AX259" s="76"/>
      <c r="AY259" s="76"/>
      <c r="AZ259" s="76"/>
      <c r="BA259" s="76"/>
      <c r="BB259" s="76"/>
      <c r="BC259" s="76"/>
      <c r="BD259" s="76"/>
      <c r="BE259" s="76"/>
      <c r="BF259" s="76"/>
      <c r="BG259" s="76"/>
      <c r="BH259" s="76"/>
      <c r="BI259" s="76"/>
      <c r="BJ259" s="76"/>
      <c r="BK259" s="76"/>
      <c r="BL259" s="76"/>
      <c r="BM259" s="76"/>
      <c r="BN259" s="76"/>
      <c r="BO259" s="76"/>
      <c r="BP259" s="76"/>
      <c r="BQ259" s="76"/>
      <c r="BR259" s="76"/>
      <c r="BS259" s="76"/>
      <c r="BT259" s="76"/>
      <c r="BU259" s="76"/>
      <c r="BV259" s="76"/>
      <c r="BW259" s="76"/>
      <c r="BX259" s="76"/>
      <c r="BY259" s="76"/>
      <c r="BZ259" s="76"/>
      <c r="CA259" s="27"/>
      <c r="CB259" s="39" t="str">
        <f t="shared" si="34"/>
        <v>Riadok bude skrytý.</v>
      </c>
      <c r="CC259" s="33" t="s">
        <v>78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">
      <c r="A260" s="11"/>
      <c r="B260" s="76"/>
      <c r="C260" s="76"/>
      <c r="D260" s="76"/>
      <c r="E260" s="76"/>
      <c r="F260" s="76"/>
      <c r="G260" s="76"/>
      <c r="H260" s="76"/>
      <c r="I260" s="76"/>
      <c r="J260" s="76"/>
      <c r="K260" s="76"/>
      <c r="L260" s="76"/>
      <c r="M260" s="76"/>
      <c r="N260" s="76"/>
      <c r="O260" s="76"/>
      <c r="P260" s="76"/>
      <c r="Q260" s="76"/>
      <c r="R260" s="76"/>
      <c r="S260" s="76"/>
      <c r="T260" s="76"/>
      <c r="U260" s="76"/>
      <c r="V260" s="76"/>
      <c r="W260" s="76"/>
      <c r="X260" s="76"/>
      <c r="Y260" s="76"/>
      <c r="Z260" s="76"/>
      <c r="AA260" s="76"/>
      <c r="AB260" s="76"/>
      <c r="AC260" s="76"/>
      <c r="AD260" s="76"/>
      <c r="AE260" s="76"/>
      <c r="AF260" s="76"/>
      <c r="AG260" s="76"/>
      <c r="AH260" s="76"/>
      <c r="AI260" s="76"/>
      <c r="AJ260" s="76"/>
      <c r="AK260" s="76"/>
      <c r="AL260" s="76"/>
      <c r="AM260" s="76"/>
      <c r="AN260" s="76"/>
      <c r="AO260" s="76"/>
      <c r="AP260" s="76"/>
      <c r="AQ260" s="76"/>
      <c r="AR260" s="76"/>
      <c r="AS260" s="76"/>
      <c r="AT260" s="76"/>
      <c r="AU260" s="76"/>
      <c r="AV260" s="76"/>
      <c r="AW260" s="76"/>
      <c r="AX260" s="76"/>
      <c r="AY260" s="76"/>
      <c r="AZ260" s="76"/>
      <c r="BA260" s="76"/>
      <c r="BB260" s="76"/>
      <c r="BC260" s="76"/>
      <c r="BD260" s="76"/>
      <c r="BE260" s="76"/>
      <c r="BF260" s="76"/>
      <c r="BG260" s="76"/>
      <c r="BH260" s="76"/>
      <c r="BI260" s="76"/>
      <c r="BJ260" s="76"/>
      <c r="BK260" s="76"/>
      <c r="BL260" s="76"/>
      <c r="BM260" s="76"/>
      <c r="BN260" s="76"/>
      <c r="BO260" s="76"/>
      <c r="BP260" s="76"/>
      <c r="BQ260" s="76"/>
      <c r="BR260" s="76"/>
      <c r="BS260" s="76"/>
      <c r="BT260" s="76"/>
      <c r="BU260" s="76"/>
      <c r="BV260" s="76"/>
      <c r="BW260" s="76"/>
      <c r="BX260" s="76"/>
      <c r="BY260" s="76"/>
      <c r="BZ260" s="76"/>
      <c r="CA260" s="27"/>
      <c r="CB260" s="39" t="str">
        <f t="shared" si="34"/>
        <v>Riadok bude skrytý.</v>
      </c>
      <c r="CC260" s="33" t="s">
        <v>78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">
      <c r="A261" s="11"/>
      <c r="B261" s="76"/>
      <c r="C261" s="76"/>
      <c r="D261" s="76"/>
      <c r="E261" s="76"/>
      <c r="F261" s="76"/>
      <c r="G261" s="76"/>
      <c r="H261" s="76"/>
      <c r="I261" s="76"/>
      <c r="J261" s="76"/>
      <c r="K261" s="76"/>
      <c r="L261" s="76"/>
      <c r="M261" s="76"/>
      <c r="N261" s="76"/>
      <c r="O261" s="76"/>
      <c r="P261" s="76"/>
      <c r="Q261" s="76"/>
      <c r="R261" s="76"/>
      <c r="S261" s="76"/>
      <c r="T261" s="76"/>
      <c r="U261" s="76"/>
      <c r="V261" s="76"/>
      <c r="W261" s="76"/>
      <c r="X261" s="76"/>
      <c r="Y261" s="76"/>
      <c r="Z261" s="76"/>
      <c r="AA261" s="76"/>
      <c r="AB261" s="76"/>
      <c r="AC261" s="76"/>
      <c r="AD261" s="76"/>
      <c r="AE261" s="76"/>
      <c r="AF261" s="76"/>
      <c r="AG261" s="76"/>
      <c r="AH261" s="76"/>
      <c r="AI261" s="76"/>
      <c r="AJ261" s="76"/>
      <c r="AK261" s="76"/>
      <c r="AL261" s="76"/>
      <c r="AM261" s="76"/>
      <c r="AN261" s="76"/>
      <c r="AO261" s="76"/>
      <c r="AP261" s="76"/>
      <c r="AQ261" s="76"/>
      <c r="AR261" s="76"/>
      <c r="AS261" s="76"/>
      <c r="AT261" s="76"/>
      <c r="AU261" s="76"/>
      <c r="AV261" s="76"/>
      <c r="AW261" s="76"/>
      <c r="AX261" s="76"/>
      <c r="AY261" s="76"/>
      <c r="AZ261" s="76"/>
      <c r="BA261" s="76"/>
      <c r="BB261" s="76"/>
      <c r="BC261" s="76"/>
      <c r="BD261" s="76"/>
      <c r="BE261" s="76"/>
      <c r="BF261" s="76"/>
      <c r="BG261" s="76"/>
      <c r="BH261" s="76"/>
      <c r="BI261" s="76"/>
      <c r="BJ261" s="76"/>
      <c r="BK261" s="76"/>
      <c r="BL261" s="76"/>
      <c r="BM261" s="76"/>
      <c r="BN261" s="76"/>
      <c r="BO261" s="76"/>
      <c r="BP261" s="76"/>
      <c r="BQ261" s="76"/>
      <c r="BR261" s="76"/>
      <c r="BS261" s="76"/>
      <c r="BT261" s="76"/>
      <c r="BU261" s="76"/>
      <c r="BV261" s="76"/>
      <c r="BW261" s="76"/>
      <c r="BX261" s="76"/>
      <c r="BY261" s="76"/>
      <c r="BZ261" s="76"/>
      <c r="CA261" s="27"/>
      <c r="CB261" s="39" t="str">
        <f t="shared" si="34"/>
        <v>Riadok bude skrytý.</v>
      </c>
      <c r="CC261" s="33" t="s">
        <v>78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">
      <c r="A262" s="11"/>
      <c r="B262" s="76"/>
      <c r="C262" s="76"/>
      <c r="D262" s="76"/>
      <c r="E262" s="76"/>
      <c r="F262" s="76"/>
      <c r="G262" s="76"/>
      <c r="H262" s="76"/>
      <c r="I262" s="76"/>
      <c r="J262" s="76"/>
      <c r="K262" s="76"/>
      <c r="L262" s="76"/>
      <c r="M262" s="76"/>
      <c r="N262" s="76"/>
      <c r="O262" s="76"/>
      <c r="P262" s="76"/>
      <c r="Q262" s="76"/>
      <c r="R262" s="76"/>
      <c r="S262" s="76"/>
      <c r="T262" s="76"/>
      <c r="U262" s="76"/>
      <c r="V262" s="76"/>
      <c r="W262" s="76"/>
      <c r="X262" s="76"/>
      <c r="Y262" s="76"/>
      <c r="Z262" s="76"/>
      <c r="AA262" s="76"/>
      <c r="AB262" s="76"/>
      <c r="AC262" s="76"/>
      <c r="AD262" s="76"/>
      <c r="AE262" s="76"/>
      <c r="AF262" s="76"/>
      <c r="AG262" s="76"/>
      <c r="AH262" s="76"/>
      <c r="AI262" s="76"/>
      <c r="AJ262" s="76"/>
      <c r="AK262" s="76"/>
      <c r="AL262" s="76"/>
      <c r="AM262" s="76"/>
      <c r="AN262" s="76"/>
      <c r="AO262" s="76"/>
      <c r="AP262" s="76"/>
      <c r="AQ262" s="76"/>
      <c r="AR262" s="76"/>
      <c r="AS262" s="76"/>
      <c r="AT262" s="76"/>
      <c r="AU262" s="76"/>
      <c r="AV262" s="76"/>
      <c r="AW262" s="76"/>
      <c r="AX262" s="76"/>
      <c r="AY262" s="76"/>
      <c r="AZ262" s="76"/>
      <c r="BA262" s="76"/>
      <c r="BB262" s="76"/>
      <c r="BC262" s="76"/>
      <c r="BD262" s="76"/>
      <c r="BE262" s="76"/>
      <c r="BF262" s="76"/>
      <c r="BG262" s="76"/>
      <c r="BH262" s="76"/>
      <c r="BI262" s="76"/>
      <c r="BJ262" s="76"/>
      <c r="BK262" s="76"/>
      <c r="BL262" s="76"/>
      <c r="BM262" s="76"/>
      <c r="BN262" s="76"/>
      <c r="BO262" s="76"/>
      <c r="BP262" s="76"/>
      <c r="BQ262" s="76"/>
      <c r="BR262" s="76"/>
      <c r="BS262" s="76"/>
      <c r="BT262" s="76"/>
      <c r="BU262" s="76"/>
      <c r="BV262" s="76"/>
      <c r="BW262" s="76"/>
      <c r="BX262" s="76"/>
      <c r="BY262" s="76"/>
      <c r="BZ262" s="76"/>
      <c r="CA262" s="27"/>
      <c r="CB262" s="39" t="str">
        <f t="shared" si="34"/>
        <v>Riadok bude skrytý.</v>
      </c>
      <c r="CC262" s="33" t="s">
        <v>78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">
      <c r="A263" s="11"/>
      <c r="B263" s="76"/>
      <c r="C263" s="76"/>
      <c r="D263" s="76"/>
      <c r="E263" s="76"/>
      <c r="F263" s="76"/>
      <c r="G263" s="76"/>
      <c r="H263" s="76"/>
      <c r="I263" s="76"/>
      <c r="J263" s="76"/>
      <c r="K263" s="76"/>
      <c r="L263" s="76"/>
      <c r="M263" s="76"/>
      <c r="N263" s="76"/>
      <c r="O263" s="76"/>
      <c r="P263" s="76"/>
      <c r="Q263" s="76"/>
      <c r="R263" s="76"/>
      <c r="S263" s="76"/>
      <c r="T263" s="76"/>
      <c r="U263" s="76"/>
      <c r="V263" s="76"/>
      <c r="W263" s="76"/>
      <c r="X263" s="76"/>
      <c r="Y263" s="76"/>
      <c r="Z263" s="76"/>
      <c r="AA263" s="76"/>
      <c r="AB263" s="76"/>
      <c r="AC263" s="76"/>
      <c r="AD263" s="76"/>
      <c r="AE263" s="76"/>
      <c r="AF263" s="76"/>
      <c r="AG263" s="76"/>
      <c r="AH263" s="76"/>
      <c r="AI263" s="76"/>
      <c r="AJ263" s="76"/>
      <c r="AK263" s="76"/>
      <c r="AL263" s="76"/>
      <c r="AM263" s="76"/>
      <c r="AN263" s="76"/>
      <c r="AO263" s="76"/>
      <c r="AP263" s="76"/>
      <c r="AQ263" s="76"/>
      <c r="AR263" s="76"/>
      <c r="AS263" s="76"/>
      <c r="AT263" s="76"/>
      <c r="AU263" s="76"/>
      <c r="AV263" s="76"/>
      <c r="AW263" s="76"/>
      <c r="AX263" s="76"/>
      <c r="AY263" s="76"/>
      <c r="AZ263" s="76"/>
      <c r="BA263" s="76"/>
      <c r="BB263" s="76"/>
      <c r="BC263" s="76"/>
      <c r="BD263" s="76"/>
      <c r="BE263" s="76"/>
      <c r="BF263" s="76"/>
      <c r="BG263" s="76"/>
      <c r="BH263" s="76"/>
      <c r="BI263" s="76"/>
      <c r="BJ263" s="76"/>
      <c r="BK263" s="76"/>
      <c r="BL263" s="76"/>
      <c r="BM263" s="76"/>
      <c r="BN263" s="76"/>
      <c r="BO263" s="76"/>
      <c r="BP263" s="76"/>
      <c r="BQ263" s="76"/>
      <c r="BR263" s="76"/>
      <c r="BS263" s="76"/>
      <c r="BT263" s="76"/>
      <c r="BU263" s="76"/>
      <c r="BV263" s="76"/>
      <c r="BW263" s="76"/>
      <c r="BX263" s="76"/>
      <c r="BY263" s="76"/>
      <c r="BZ263" s="76"/>
      <c r="CA263" s="27"/>
      <c r="CB263" s="39" t="str">
        <f t="shared" si="34"/>
        <v>Riadok bude skrytý.</v>
      </c>
      <c r="CC263" s="33" t="s">
        <v>78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">
      <c r="A264" s="11"/>
      <c r="B264" s="76"/>
      <c r="C264" s="76"/>
      <c r="D264" s="76"/>
      <c r="E264" s="76"/>
      <c r="F264" s="76"/>
      <c r="G264" s="76"/>
      <c r="H264" s="76"/>
      <c r="I264" s="76"/>
      <c r="J264" s="76"/>
      <c r="K264" s="76"/>
      <c r="L264" s="76"/>
      <c r="M264" s="76"/>
      <c r="N264" s="76"/>
      <c r="O264" s="76"/>
      <c r="P264" s="76"/>
      <c r="Q264" s="76"/>
      <c r="R264" s="76"/>
      <c r="S264" s="76"/>
      <c r="T264" s="76"/>
      <c r="U264" s="76"/>
      <c r="V264" s="76"/>
      <c r="W264" s="76"/>
      <c r="X264" s="76"/>
      <c r="Y264" s="76"/>
      <c r="Z264" s="76"/>
      <c r="AA264" s="76"/>
      <c r="AB264" s="76"/>
      <c r="AC264" s="76"/>
      <c r="AD264" s="76"/>
      <c r="AE264" s="76"/>
      <c r="AF264" s="76"/>
      <c r="AG264" s="76"/>
      <c r="AH264" s="76"/>
      <c r="AI264" s="76"/>
      <c r="AJ264" s="76"/>
      <c r="AK264" s="76"/>
      <c r="AL264" s="76"/>
      <c r="AM264" s="76"/>
      <c r="AN264" s="76"/>
      <c r="AO264" s="76"/>
      <c r="AP264" s="76"/>
      <c r="AQ264" s="76"/>
      <c r="AR264" s="76"/>
      <c r="AS264" s="76"/>
      <c r="AT264" s="76"/>
      <c r="AU264" s="76"/>
      <c r="AV264" s="76"/>
      <c r="AW264" s="76"/>
      <c r="AX264" s="76"/>
      <c r="AY264" s="76"/>
      <c r="AZ264" s="76"/>
      <c r="BA264" s="76"/>
      <c r="BB264" s="76"/>
      <c r="BC264" s="76"/>
      <c r="BD264" s="76"/>
      <c r="BE264" s="76"/>
      <c r="BF264" s="76"/>
      <c r="BG264" s="76"/>
      <c r="BH264" s="76"/>
      <c r="BI264" s="76"/>
      <c r="BJ264" s="76"/>
      <c r="BK264" s="76"/>
      <c r="BL264" s="76"/>
      <c r="BM264" s="76"/>
      <c r="BN264" s="76"/>
      <c r="BO264" s="76"/>
      <c r="BP264" s="76"/>
      <c r="BQ264" s="76"/>
      <c r="BR264" s="76"/>
      <c r="BS264" s="76"/>
      <c r="BT264" s="76"/>
      <c r="BU264" s="76"/>
      <c r="BV264" s="76"/>
      <c r="BW264" s="76"/>
      <c r="BX264" s="76"/>
      <c r="BY264" s="76"/>
      <c r="BZ264" s="76"/>
      <c r="CA264" s="27"/>
      <c r="CB264" s="39" t="str">
        <f t="shared" si="34"/>
        <v>Riadok bude skrytý.</v>
      </c>
      <c r="CC264" s="33" t="s">
        <v>78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">
      <c r="A265" s="11"/>
      <c r="B265" s="76"/>
      <c r="C265" s="76"/>
      <c r="D265" s="76"/>
      <c r="E265" s="76"/>
      <c r="F265" s="76"/>
      <c r="G265" s="76"/>
      <c r="H265" s="76"/>
      <c r="I265" s="76"/>
      <c r="J265" s="76"/>
      <c r="K265" s="76"/>
      <c r="L265" s="76"/>
      <c r="M265" s="76"/>
      <c r="N265" s="76"/>
      <c r="O265" s="76"/>
      <c r="P265" s="76"/>
      <c r="Q265" s="76"/>
      <c r="R265" s="76"/>
      <c r="S265" s="76"/>
      <c r="T265" s="76"/>
      <c r="U265" s="76"/>
      <c r="V265" s="76"/>
      <c r="W265" s="76"/>
      <c r="X265" s="76"/>
      <c r="Y265" s="76"/>
      <c r="Z265" s="76"/>
      <c r="AA265" s="76"/>
      <c r="AB265" s="76"/>
      <c r="AC265" s="76"/>
      <c r="AD265" s="76"/>
      <c r="AE265" s="76"/>
      <c r="AF265" s="76"/>
      <c r="AG265" s="76"/>
      <c r="AH265" s="76"/>
      <c r="AI265" s="76"/>
      <c r="AJ265" s="76"/>
      <c r="AK265" s="76"/>
      <c r="AL265" s="76"/>
      <c r="AM265" s="76"/>
      <c r="AN265" s="76"/>
      <c r="AO265" s="76"/>
      <c r="AP265" s="76"/>
      <c r="AQ265" s="76"/>
      <c r="AR265" s="76"/>
      <c r="AS265" s="76"/>
      <c r="AT265" s="76"/>
      <c r="AU265" s="76"/>
      <c r="AV265" s="76"/>
      <c r="AW265" s="76"/>
      <c r="AX265" s="76"/>
      <c r="AY265" s="76"/>
      <c r="AZ265" s="76"/>
      <c r="BA265" s="76"/>
      <c r="BB265" s="76"/>
      <c r="BC265" s="76"/>
      <c r="BD265" s="76"/>
      <c r="BE265" s="76"/>
      <c r="BF265" s="76"/>
      <c r="BG265" s="76"/>
      <c r="BH265" s="76"/>
      <c r="BI265" s="76"/>
      <c r="BJ265" s="76"/>
      <c r="BK265" s="76"/>
      <c r="BL265" s="76"/>
      <c r="BM265" s="76"/>
      <c r="BN265" s="76"/>
      <c r="BO265" s="76"/>
      <c r="BP265" s="76"/>
      <c r="BQ265" s="76"/>
      <c r="BR265" s="76"/>
      <c r="BS265" s="76"/>
      <c r="BT265" s="76"/>
      <c r="BU265" s="76"/>
      <c r="BV265" s="76"/>
      <c r="BW265" s="76"/>
      <c r="BX265" s="76"/>
      <c r="BY265" s="76"/>
      <c r="BZ265" s="76"/>
      <c r="CA265" s="27"/>
      <c r="CB265" s="39" t="str">
        <f t="shared" si="34"/>
        <v>Riadok bude skrytý.</v>
      </c>
      <c r="CC265" s="33" t="s">
        <v>78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">
      <c r="A266" s="11"/>
      <c r="B266" s="76"/>
      <c r="C266" s="76"/>
      <c r="D266" s="76"/>
      <c r="E266" s="76"/>
      <c r="F266" s="76"/>
      <c r="G266" s="76"/>
      <c r="H266" s="76"/>
      <c r="I266" s="76"/>
      <c r="J266" s="76"/>
      <c r="K266" s="76"/>
      <c r="L266" s="76"/>
      <c r="M266" s="76"/>
      <c r="N266" s="76"/>
      <c r="O266" s="76"/>
      <c r="P266" s="76"/>
      <c r="Q266" s="76"/>
      <c r="R266" s="76"/>
      <c r="S266" s="76"/>
      <c r="T266" s="76"/>
      <c r="U266" s="76"/>
      <c r="V266" s="76"/>
      <c r="W266" s="76"/>
      <c r="X266" s="76"/>
      <c r="Y266" s="76"/>
      <c r="Z266" s="76"/>
      <c r="AA266" s="76"/>
      <c r="AB266" s="76"/>
      <c r="AC266" s="76"/>
      <c r="AD266" s="76"/>
      <c r="AE266" s="76"/>
      <c r="AF266" s="76"/>
      <c r="AG266" s="76"/>
      <c r="AH266" s="76"/>
      <c r="AI266" s="76"/>
      <c r="AJ266" s="76"/>
      <c r="AK266" s="76"/>
      <c r="AL266" s="76"/>
      <c r="AM266" s="76"/>
      <c r="AN266" s="76"/>
      <c r="AO266" s="76"/>
      <c r="AP266" s="76"/>
      <c r="AQ266" s="76"/>
      <c r="AR266" s="76"/>
      <c r="AS266" s="76"/>
      <c r="AT266" s="76"/>
      <c r="AU266" s="76"/>
      <c r="AV266" s="76"/>
      <c r="AW266" s="76"/>
      <c r="AX266" s="76"/>
      <c r="AY266" s="76"/>
      <c r="AZ266" s="76"/>
      <c r="BA266" s="76"/>
      <c r="BB266" s="76"/>
      <c r="BC266" s="76"/>
      <c r="BD266" s="76"/>
      <c r="BE266" s="76"/>
      <c r="BF266" s="76"/>
      <c r="BG266" s="76"/>
      <c r="BH266" s="76"/>
      <c r="BI266" s="76"/>
      <c r="BJ266" s="76"/>
      <c r="BK266" s="76"/>
      <c r="BL266" s="76"/>
      <c r="BM266" s="76"/>
      <c r="BN266" s="76"/>
      <c r="BO266" s="76"/>
      <c r="BP266" s="76"/>
      <c r="BQ266" s="76"/>
      <c r="BR266" s="76"/>
      <c r="BS266" s="76"/>
      <c r="BT266" s="76"/>
      <c r="BU266" s="76"/>
      <c r="BV266" s="76"/>
      <c r="BW266" s="76"/>
      <c r="BX266" s="76"/>
      <c r="BY266" s="76"/>
      <c r="BZ266" s="76"/>
      <c r="CA266" s="27"/>
      <c r="CB266" s="39" t="str">
        <f t="shared" si="34"/>
        <v>Riadok bude skrytý.</v>
      </c>
      <c r="CC266" s="33" t="s">
        <v>78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">
      <c r="A267" s="11"/>
      <c r="B267" s="76"/>
      <c r="C267" s="76"/>
      <c r="D267" s="76"/>
      <c r="E267" s="76"/>
      <c r="F267" s="76"/>
      <c r="G267" s="76"/>
      <c r="H267" s="76"/>
      <c r="I267" s="76"/>
      <c r="J267" s="76"/>
      <c r="K267" s="76"/>
      <c r="L267" s="76"/>
      <c r="M267" s="76"/>
      <c r="N267" s="76"/>
      <c r="O267" s="76"/>
      <c r="P267" s="76"/>
      <c r="Q267" s="76"/>
      <c r="R267" s="76"/>
      <c r="S267" s="76"/>
      <c r="T267" s="76"/>
      <c r="U267" s="76"/>
      <c r="V267" s="76"/>
      <c r="W267" s="76"/>
      <c r="X267" s="76"/>
      <c r="Y267" s="76"/>
      <c r="Z267" s="76"/>
      <c r="AA267" s="76"/>
      <c r="AB267" s="76"/>
      <c r="AC267" s="76"/>
      <c r="AD267" s="76"/>
      <c r="AE267" s="76"/>
      <c r="AF267" s="76"/>
      <c r="AG267" s="76"/>
      <c r="AH267" s="76"/>
      <c r="AI267" s="76"/>
      <c r="AJ267" s="76"/>
      <c r="AK267" s="76"/>
      <c r="AL267" s="76"/>
      <c r="AM267" s="76"/>
      <c r="AN267" s="76"/>
      <c r="AO267" s="76"/>
      <c r="AP267" s="76"/>
      <c r="AQ267" s="76"/>
      <c r="AR267" s="76"/>
      <c r="AS267" s="76"/>
      <c r="AT267" s="76"/>
      <c r="AU267" s="76"/>
      <c r="AV267" s="76"/>
      <c r="AW267" s="76"/>
      <c r="AX267" s="76"/>
      <c r="AY267" s="76"/>
      <c r="AZ267" s="76"/>
      <c r="BA267" s="76"/>
      <c r="BB267" s="76"/>
      <c r="BC267" s="76"/>
      <c r="BD267" s="76"/>
      <c r="BE267" s="76"/>
      <c r="BF267" s="76"/>
      <c r="BG267" s="76"/>
      <c r="BH267" s="76"/>
      <c r="BI267" s="76"/>
      <c r="BJ267" s="76"/>
      <c r="BK267" s="76"/>
      <c r="BL267" s="76"/>
      <c r="BM267" s="76"/>
      <c r="BN267" s="76"/>
      <c r="BO267" s="76"/>
      <c r="BP267" s="76"/>
      <c r="BQ267" s="76"/>
      <c r="BR267" s="76"/>
      <c r="BS267" s="76"/>
      <c r="BT267" s="76"/>
      <c r="BU267" s="76"/>
      <c r="BV267" s="76"/>
      <c r="BW267" s="76"/>
      <c r="BX267" s="76"/>
      <c r="BY267" s="76"/>
      <c r="BZ267" s="76"/>
      <c r="CA267" s="27"/>
      <c r="CB267" s="39" t="str">
        <f t="shared" si="34"/>
        <v>Riadok bude skrytý.</v>
      </c>
      <c r="CC267" s="33" t="s">
        <v>78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">
      <c r="A268" s="11"/>
      <c r="CA268" s="25"/>
      <c r="CB268" s="39" t="str">
        <f t="shared" si="34"/>
        <v>Riadok bude vidieť.</v>
      </c>
      <c r="CC268" s="33" t="s">
        <v>78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">
      <c r="A269" s="11"/>
      <c r="B269" s="49" t="s">
        <v>83</v>
      </c>
      <c r="C269" s="5" t="s">
        <v>178</v>
      </c>
      <c r="D269" s="5"/>
      <c r="E269" s="5"/>
      <c r="F269" s="5"/>
      <c r="CA269" s="26" t="s">
        <v>69</v>
      </c>
      <c r="CB269" s="39" t="str">
        <f t="shared" ref="CB269:CB300" si="38">+IF(DA269=0,"Riadok bude skrytý.","Riadok bude vidieť.")</f>
        <v>Riadok bude vidieť.</v>
      </c>
      <c r="CC269" s="33" t="s">
        <v>78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">
      <c r="A270" s="11"/>
      <c r="B270" s="76" t="s">
        <v>28</v>
      </c>
      <c r="C270" s="76"/>
      <c r="D270" s="76"/>
      <c r="E270" s="76"/>
      <c r="F270" s="76"/>
      <c r="G270" s="76"/>
      <c r="H270" s="76"/>
      <c r="I270" s="76"/>
      <c r="J270" s="76"/>
      <c r="K270" s="76"/>
      <c r="L270" s="76"/>
      <c r="M270" s="76"/>
      <c r="N270" s="76"/>
      <c r="O270" s="76"/>
      <c r="P270" s="76"/>
      <c r="Q270" s="76"/>
      <c r="R270" s="76"/>
      <c r="S270" s="76"/>
      <c r="T270" s="76"/>
      <c r="U270" s="76"/>
      <c r="V270" s="76"/>
      <c r="W270" s="76"/>
      <c r="X270" s="76"/>
      <c r="Y270" s="76"/>
      <c r="Z270" s="76"/>
      <c r="AA270" s="76"/>
      <c r="AB270" s="76"/>
      <c r="AC270" s="76"/>
      <c r="AD270" s="76"/>
      <c r="AE270" s="76"/>
      <c r="AF270" s="76"/>
      <c r="AG270" s="76"/>
      <c r="AH270" s="76"/>
      <c r="AI270" s="76"/>
      <c r="AJ270" s="76"/>
      <c r="AK270" s="76"/>
      <c r="AL270" s="76"/>
      <c r="AM270" s="76"/>
      <c r="AN270" s="76"/>
      <c r="AO270" s="76"/>
      <c r="AP270" s="76"/>
      <c r="AQ270" s="76"/>
      <c r="AR270" s="76"/>
      <c r="AS270" s="76"/>
      <c r="AT270" s="76"/>
      <c r="AU270" s="76"/>
      <c r="AV270" s="76"/>
      <c r="AW270" s="76"/>
      <c r="AX270" s="76"/>
      <c r="AY270" s="76"/>
      <c r="AZ270" s="76"/>
      <c r="BA270" s="76"/>
      <c r="BB270" s="76"/>
      <c r="BC270" s="76"/>
      <c r="BD270" s="76"/>
      <c r="BE270" s="76"/>
      <c r="BF270" s="76"/>
      <c r="BG270" s="76"/>
      <c r="BH270" s="76"/>
      <c r="BI270" s="76"/>
      <c r="BJ270" s="76"/>
      <c r="BK270" s="76"/>
      <c r="BL270" s="76"/>
      <c r="BM270" s="76"/>
      <c r="BN270" s="76"/>
      <c r="BO270" s="76"/>
      <c r="BP270" s="76"/>
      <c r="BQ270" s="76"/>
      <c r="BR270" s="76"/>
      <c r="BS270" s="76"/>
      <c r="BT270" s="76"/>
      <c r="BU270" s="76"/>
      <c r="BV270" s="76"/>
      <c r="BW270" s="76"/>
      <c r="BX270" s="76"/>
      <c r="BY270" s="76"/>
      <c r="BZ270" s="76"/>
      <c r="CA270" s="27"/>
      <c r="CB270" s="39" t="str">
        <f t="shared" si="38"/>
        <v>Riadok bude vidieť.</v>
      </c>
      <c r="CC270" s="33" t="s">
        <v>78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">
      <c r="A271" s="11"/>
      <c r="B271" s="76" t="s">
        <v>64</v>
      </c>
      <c r="C271" s="76"/>
      <c r="D271" s="76"/>
      <c r="E271" s="76"/>
      <c r="F271" s="76"/>
      <c r="G271" s="76"/>
      <c r="H271" s="76"/>
      <c r="I271" s="76"/>
      <c r="J271" s="76"/>
      <c r="K271" s="76"/>
      <c r="L271" s="76"/>
      <c r="M271" s="76"/>
      <c r="N271" s="76"/>
      <c r="O271" s="76"/>
      <c r="P271" s="76"/>
      <c r="Q271" s="76"/>
      <c r="R271" s="76"/>
      <c r="S271" s="76"/>
      <c r="T271" s="76"/>
      <c r="U271" s="76"/>
      <c r="V271" s="76"/>
      <c r="W271" s="76"/>
      <c r="X271" s="76"/>
      <c r="Y271" s="76"/>
      <c r="Z271" s="76"/>
      <c r="AA271" s="76"/>
      <c r="AB271" s="76"/>
      <c r="AC271" s="76"/>
      <c r="AD271" s="76"/>
      <c r="AE271" s="76"/>
      <c r="AF271" s="76"/>
      <c r="AG271" s="76"/>
      <c r="AH271" s="76"/>
      <c r="AI271" s="76"/>
      <c r="AJ271" s="76"/>
      <c r="AK271" s="76"/>
      <c r="AL271" s="76"/>
      <c r="AM271" s="76"/>
      <c r="AN271" s="76"/>
      <c r="AO271" s="76"/>
      <c r="AP271" s="76"/>
      <c r="AQ271" s="76"/>
      <c r="AR271" s="76"/>
      <c r="AS271" s="76"/>
      <c r="AT271" s="76"/>
      <c r="AU271" s="76"/>
      <c r="AV271" s="76"/>
      <c r="AW271" s="76"/>
      <c r="AX271" s="76"/>
      <c r="AY271" s="76"/>
      <c r="AZ271" s="76"/>
      <c r="BA271" s="76"/>
      <c r="BB271" s="76"/>
      <c r="BC271" s="76"/>
      <c r="BD271" s="76"/>
      <c r="BE271" s="76"/>
      <c r="BF271" s="76"/>
      <c r="BG271" s="76"/>
      <c r="BH271" s="76"/>
      <c r="BI271" s="76"/>
      <c r="BJ271" s="76"/>
      <c r="BK271" s="76"/>
      <c r="BL271" s="76"/>
      <c r="BM271" s="76"/>
      <c r="BN271" s="76"/>
      <c r="BO271" s="76"/>
      <c r="BP271" s="76"/>
      <c r="BQ271" s="76"/>
      <c r="BR271" s="76"/>
      <c r="BS271" s="76"/>
      <c r="BT271" s="76"/>
      <c r="BU271" s="76"/>
      <c r="BV271" s="76"/>
      <c r="BW271" s="76"/>
      <c r="BX271" s="76"/>
      <c r="BY271" s="76"/>
      <c r="BZ271" s="76"/>
      <c r="CA271" s="27"/>
      <c r="CB271" s="39" t="str">
        <f t="shared" si="38"/>
        <v>Riadok bude vidieť.</v>
      </c>
      <c r="CC271" s="33" t="s">
        <v>78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">
      <c r="A272" s="11"/>
      <c r="B272" s="76" t="s">
        <v>29</v>
      </c>
      <c r="C272" s="76"/>
      <c r="D272" s="76"/>
      <c r="E272" s="76"/>
      <c r="F272" s="76"/>
      <c r="G272" s="76"/>
      <c r="H272" s="76"/>
      <c r="I272" s="76"/>
      <c r="J272" s="76"/>
      <c r="K272" s="76"/>
      <c r="L272" s="76"/>
      <c r="M272" s="76"/>
      <c r="N272" s="76"/>
      <c r="O272" s="76"/>
      <c r="P272" s="76"/>
      <c r="Q272" s="76"/>
      <c r="R272" s="76"/>
      <c r="S272" s="76"/>
      <c r="T272" s="76"/>
      <c r="U272" s="76"/>
      <c r="V272" s="76"/>
      <c r="W272" s="76"/>
      <c r="X272" s="76"/>
      <c r="Y272" s="76"/>
      <c r="Z272" s="76"/>
      <c r="AA272" s="76"/>
      <c r="AB272" s="76"/>
      <c r="AC272" s="76"/>
      <c r="AD272" s="76"/>
      <c r="AE272" s="76"/>
      <c r="AF272" s="76"/>
      <c r="AG272" s="76"/>
      <c r="AH272" s="76"/>
      <c r="AI272" s="76"/>
      <c r="AJ272" s="76"/>
      <c r="AK272" s="76"/>
      <c r="AL272" s="76"/>
      <c r="AM272" s="76"/>
      <c r="AN272" s="76"/>
      <c r="AO272" s="76"/>
      <c r="AP272" s="76"/>
      <c r="AQ272" s="76"/>
      <c r="AR272" s="76"/>
      <c r="AS272" s="76"/>
      <c r="AT272" s="76"/>
      <c r="AU272" s="76"/>
      <c r="AV272" s="76"/>
      <c r="AW272" s="76"/>
      <c r="AX272" s="76"/>
      <c r="AY272" s="76"/>
      <c r="AZ272" s="76"/>
      <c r="BA272" s="76"/>
      <c r="BB272" s="76"/>
      <c r="BC272" s="76"/>
      <c r="BD272" s="76"/>
      <c r="BE272" s="76"/>
      <c r="BF272" s="76"/>
      <c r="BG272" s="76"/>
      <c r="BH272" s="76"/>
      <c r="BI272" s="76"/>
      <c r="BJ272" s="76"/>
      <c r="BK272" s="76"/>
      <c r="BL272" s="76"/>
      <c r="BM272" s="76"/>
      <c r="BN272" s="76"/>
      <c r="BO272" s="76"/>
      <c r="BP272" s="76"/>
      <c r="BQ272" s="76"/>
      <c r="BR272" s="76"/>
      <c r="BS272" s="76"/>
      <c r="BT272" s="76"/>
      <c r="BU272" s="76"/>
      <c r="BV272" s="76"/>
      <c r="BW272" s="76"/>
      <c r="BX272" s="76"/>
      <c r="BY272" s="76"/>
      <c r="BZ272" s="76"/>
      <c r="CA272" s="27"/>
      <c r="CB272" s="39" t="str">
        <f t="shared" si="38"/>
        <v>Riadok bude vidieť.</v>
      </c>
      <c r="CC272" s="33" t="s">
        <v>78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">
      <c r="A273" s="11"/>
      <c r="B273" s="76" t="s">
        <v>65</v>
      </c>
      <c r="C273" s="76"/>
      <c r="D273" s="76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76"/>
      <c r="AB273" s="76"/>
      <c r="AC273" s="76"/>
      <c r="AD273" s="76"/>
      <c r="AE273" s="76"/>
      <c r="AF273" s="76"/>
      <c r="AG273" s="76"/>
      <c r="AH273" s="76"/>
      <c r="AI273" s="76"/>
      <c r="AJ273" s="76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76"/>
      <c r="BB273" s="76"/>
      <c r="BC273" s="76"/>
      <c r="BD273" s="76"/>
      <c r="BE273" s="76"/>
      <c r="BF273" s="76"/>
      <c r="BG273" s="76"/>
      <c r="BH273" s="76"/>
      <c r="BI273" s="76"/>
      <c r="BJ273" s="76"/>
      <c r="BK273" s="76"/>
      <c r="BL273" s="76"/>
      <c r="BM273" s="76"/>
      <c r="BN273" s="76"/>
      <c r="BO273" s="76"/>
      <c r="BP273" s="76"/>
      <c r="BQ273" s="76"/>
      <c r="BR273" s="76"/>
      <c r="BS273" s="76"/>
      <c r="BT273" s="76"/>
      <c r="BU273" s="76"/>
      <c r="BV273" s="76"/>
      <c r="BW273" s="76"/>
      <c r="BX273" s="76"/>
      <c r="BY273" s="76"/>
      <c r="BZ273" s="76"/>
      <c r="CA273" s="27"/>
      <c r="CB273" s="39" t="str">
        <f t="shared" si="38"/>
        <v>Riadok bude vidieť.</v>
      </c>
      <c r="CC273" s="33" t="s">
        <v>78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">
      <c r="A274" s="11"/>
      <c r="B274" s="76" t="s">
        <v>66</v>
      </c>
      <c r="C274" s="76"/>
      <c r="D274" s="76"/>
      <c r="E274" s="76"/>
      <c r="F274" s="76"/>
      <c r="G274" s="76"/>
      <c r="H274" s="76"/>
      <c r="I274" s="76"/>
      <c r="J274" s="76"/>
      <c r="K274" s="76"/>
      <c r="L274" s="76"/>
      <c r="M274" s="76"/>
      <c r="N274" s="76"/>
      <c r="O274" s="76"/>
      <c r="P274" s="76"/>
      <c r="Q274" s="76"/>
      <c r="R274" s="76"/>
      <c r="S274" s="76"/>
      <c r="T274" s="76"/>
      <c r="U274" s="76"/>
      <c r="V274" s="76"/>
      <c r="W274" s="76"/>
      <c r="X274" s="76"/>
      <c r="Y274" s="76"/>
      <c r="Z274" s="76"/>
      <c r="AA274" s="76"/>
      <c r="AB274" s="76"/>
      <c r="AC274" s="76"/>
      <c r="AD274" s="76"/>
      <c r="AE274" s="76"/>
      <c r="AF274" s="76"/>
      <c r="AG274" s="76"/>
      <c r="AH274" s="76"/>
      <c r="AI274" s="76"/>
      <c r="AJ274" s="76"/>
      <c r="AK274" s="76"/>
      <c r="AL274" s="76"/>
      <c r="AM274" s="76"/>
      <c r="AN274" s="76"/>
      <c r="AO274" s="76"/>
      <c r="AP274" s="76"/>
      <c r="AQ274" s="76"/>
      <c r="AR274" s="76"/>
      <c r="AS274" s="76"/>
      <c r="AT274" s="76"/>
      <c r="AU274" s="76"/>
      <c r="AV274" s="76"/>
      <c r="AW274" s="76"/>
      <c r="AX274" s="76"/>
      <c r="AY274" s="76"/>
      <c r="AZ274" s="76"/>
      <c r="BA274" s="76"/>
      <c r="BB274" s="76"/>
      <c r="BC274" s="76"/>
      <c r="BD274" s="76"/>
      <c r="BE274" s="76"/>
      <c r="BF274" s="76"/>
      <c r="BG274" s="76"/>
      <c r="BH274" s="76"/>
      <c r="BI274" s="76"/>
      <c r="BJ274" s="76"/>
      <c r="BK274" s="76"/>
      <c r="BL274" s="76"/>
      <c r="BM274" s="76"/>
      <c r="BN274" s="76"/>
      <c r="BO274" s="76"/>
      <c r="BP274" s="76"/>
      <c r="BQ274" s="76"/>
      <c r="BR274" s="76"/>
      <c r="BS274" s="76"/>
      <c r="BT274" s="76"/>
      <c r="BU274" s="76"/>
      <c r="BV274" s="76"/>
      <c r="BW274" s="76"/>
      <c r="BX274" s="76"/>
      <c r="BY274" s="76"/>
      <c r="BZ274" s="76"/>
      <c r="CA274" s="27"/>
      <c r="CB274" s="39" t="str">
        <f t="shared" si="38"/>
        <v>Riadok bude vidieť.</v>
      </c>
      <c r="CC274" s="33" t="s">
        <v>78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">
      <c r="A275" s="11"/>
      <c r="B275" s="76"/>
      <c r="C275" s="76"/>
      <c r="D275" s="76"/>
      <c r="E275" s="76"/>
      <c r="F275" s="76"/>
      <c r="G275" s="76"/>
      <c r="H275" s="76"/>
      <c r="I275" s="76"/>
      <c r="J275" s="76"/>
      <c r="K275" s="76"/>
      <c r="L275" s="76"/>
      <c r="M275" s="76"/>
      <c r="N275" s="76"/>
      <c r="O275" s="76"/>
      <c r="P275" s="76"/>
      <c r="Q275" s="76"/>
      <c r="R275" s="76"/>
      <c r="S275" s="76"/>
      <c r="T275" s="76"/>
      <c r="U275" s="76"/>
      <c r="V275" s="76"/>
      <c r="W275" s="76"/>
      <c r="X275" s="76"/>
      <c r="Y275" s="76"/>
      <c r="Z275" s="76"/>
      <c r="AA275" s="76"/>
      <c r="AB275" s="76"/>
      <c r="AC275" s="76"/>
      <c r="AD275" s="76"/>
      <c r="AE275" s="76"/>
      <c r="AF275" s="76"/>
      <c r="AG275" s="76"/>
      <c r="AH275" s="76"/>
      <c r="AI275" s="76"/>
      <c r="AJ275" s="76"/>
      <c r="AK275" s="76"/>
      <c r="AL275" s="76"/>
      <c r="AM275" s="76"/>
      <c r="AN275" s="76"/>
      <c r="AO275" s="76"/>
      <c r="AP275" s="76"/>
      <c r="AQ275" s="76"/>
      <c r="AR275" s="76"/>
      <c r="AS275" s="76"/>
      <c r="AT275" s="76"/>
      <c r="AU275" s="76"/>
      <c r="AV275" s="76"/>
      <c r="AW275" s="76"/>
      <c r="AX275" s="76"/>
      <c r="AY275" s="76"/>
      <c r="AZ275" s="76"/>
      <c r="BA275" s="76"/>
      <c r="BB275" s="76"/>
      <c r="BC275" s="76"/>
      <c r="BD275" s="76"/>
      <c r="BE275" s="76"/>
      <c r="BF275" s="76"/>
      <c r="BG275" s="76"/>
      <c r="BH275" s="76"/>
      <c r="BI275" s="76"/>
      <c r="BJ275" s="76"/>
      <c r="BK275" s="76"/>
      <c r="BL275" s="76"/>
      <c r="BM275" s="76"/>
      <c r="BN275" s="76"/>
      <c r="BO275" s="76"/>
      <c r="BP275" s="76"/>
      <c r="BQ275" s="76"/>
      <c r="BR275" s="76"/>
      <c r="BS275" s="76"/>
      <c r="BT275" s="76"/>
      <c r="BU275" s="76"/>
      <c r="BV275" s="76"/>
      <c r="BW275" s="76"/>
      <c r="BX275" s="76"/>
      <c r="BY275" s="76"/>
      <c r="BZ275" s="76"/>
      <c r="CA275" s="27"/>
      <c r="CB275" s="39" t="str">
        <f t="shared" si="38"/>
        <v>Riadok bude skrytý.</v>
      </c>
      <c r="CC275" s="33" t="s">
        <v>78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">
      <c r="A276" s="11"/>
      <c r="B276" s="76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  <c r="AI276" s="76"/>
      <c r="AJ276" s="76"/>
      <c r="AK276" s="76"/>
      <c r="AL276" s="76"/>
      <c r="AM276" s="76"/>
      <c r="AN276" s="76"/>
      <c r="AO276" s="76"/>
      <c r="AP276" s="76"/>
      <c r="AQ276" s="76"/>
      <c r="AR276" s="76"/>
      <c r="AS276" s="76"/>
      <c r="AT276" s="76"/>
      <c r="AU276" s="76"/>
      <c r="AV276" s="76"/>
      <c r="AW276" s="76"/>
      <c r="AX276" s="76"/>
      <c r="AY276" s="76"/>
      <c r="AZ276" s="76"/>
      <c r="BA276" s="76"/>
      <c r="BB276" s="76"/>
      <c r="BC276" s="76"/>
      <c r="BD276" s="76"/>
      <c r="BE276" s="76"/>
      <c r="BF276" s="76"/>
      <c r="BG276" s="76"/>
      <c r="BH276" s="76"/>
      <c r="BI276" s="76"/>
      <c r="BJ276" s="76"/>
      <c r="BK276" s="76"/>
      <c r="BL276" s="76"/>
      <c r="BM276" s="76"/>
      <c r="BN276" s="76"/>
      <c r="BO276" s="76"/>
      <c r="BP276" s="76"/>
      <c r="BQ276" s="76"/>
      <c r="BR276" s="76"/>
      <c r="BS276" s="76"/>
      <c r="BT276" s="76"/>
      <c r="BU276" s="76"/>
      <c r="BV276" s="76"/>
      <c r="BW276" s="76"/>
      <c r="BX276" s="76"/>
      <c r="BY276" s="76"/>
      <c r="BZ276" s="76"/>
      <c r="CA276" s="27"/>
      <c r="CB276" s="39" t="str">
        <f t="shared" si="38"/>
        <v>Riadok bude skrytý.</v>
      </c>
      <c r="CC276" s="33" t="s">
        <v>78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">
      <c r="A277" s="11"/>
      <c r="B277" s="76"/>
      <c r="C277" s="76"/>
      <c r="D277" s="76"/>
      <c r="E277" s="76"/>
      <c r="F277" s="76"/>
      <c r="G277" s="76"/>
      <c r="H277" s="76"/>
      <c r="I277" s="76"/>
      <c r="J277" s="76"/>
      <c r="K277" s="76"/>
      <c r="L277" s="76"/>
      <c r="M277" s="76"/>
      <c r="N277" s="76"/>
      <c r="O277" s="76"/>
      <c r="P277" s="76"/>
      <c r="Q277" s="76"/>
      <c r="R277" s="76"/>
      <c r="S277" s="76"/>
      <c r="T277" s="76"/>
      <c r="U277" s="76"/>
      <c r="V277" s="76"/>
      <c r="W277" s="76"/>
      <c r="X277" s="76"/>
      <c r="Y277" s="76"/>
      <c r="Z277" s="76"/>
      <c r="AA277" s="76"/>
      <c r="AB277" s="76"/>
      <c r="AC277" s="76"/>
      <c r="AD277" s="76"/>
      <c r="AE277" s="76"/>
      <c r="AF277" s="76"/>
      <c r="AG277" s="76"/>
      <c r="AH277" s="76"/>
      <c r="AI277" s="76"/>
      <c r="AJ277" s="76"/>
      <c r="AK277" s="76"/>
      <c r="AL277" s="76"/>
      <c r="AM277" s="76"/>
      <c r="AN277" s="76"/>
      <c r="AO277" s="76"/>
      <c r="AP277" s="76"/>
      <c r="AQ277" s="76"/>
      <c r="AR277" s="76"/>
      <c r="AS277" s="76"/>
      <c r="AT277" s="76"/>
      <c r="AU277" s="76"/>
      <c r="AV277" s="76"/>
      <c r="AW277" s="76"/>
      <c r="AX277" s="76"/>
      <c r="AY277" s="76"/>
      <c r="AZ277" s="76"/>
      <c r="BA277" s="76"/>
      <c r="BB277" s="76"/>
      <c r="BC277" s="76"/>
      <c r="BD277" s="76"/>
      <c r="BE277" s="76"/>
      <c r="BF277" s="76"/>
      <c r="BG277" s="76"/>
      <c r="BH277" s="76"/>
      <c r="BI277" s="76"/>
      <c r="BJ277" s="76"/>
      <c r="BK277" s="76"/>
      <c r="BL277" s="76"/>
      <c r="BM277" s="76"/>
      <c r="BN277" s="76"/>
      <c r="BO277" s="76"/>
      <c r="BP277" s="76"/>
      <c r="BQ277" s="76"/>
      <c r="BR277" s="76"/>
      <c r="BS277" s="76"/>
      <c r="BT277" s="76"/>
      <c r="BU277" s="76"/>
      <c r="BV277" s="76"/>
      <c r="BW277" s="76"/>
      <c r="BX277" s="76"/>
      <c r="BY277" s="76"/>
      <c r="BZ277" s="76"/>
      <c r="CA277" s="27"/>
      <c r="CB277" s="39" t="str">
        <f t="shared" si="38"/>
        <v>Riadok bude skrytý.</v>
      </c>
      <c r="CC277" s="33" t="s">
        <v>78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">
      <c r="A278" s="11"/>
      <c r="B278" s="76"/>
      <c r="C278" s="76"/>
      <c r="D278" s="76"/>
      <c r="E278" s="76"/>
      <c r="F278" s="76"/>
      <c r="G278" s="76"/>
      <c r="H278" s="76"/>
      <c r="I278" s="76"/>
      <c r="J278" s="76"/>
      <c r="K278" s="76"/>
      <c r="L278" s="76"/>
      <c r="M278" s="76"/>
      <c r="N278" s="76"/>
      <c r="O278" s="76"/>
      <c r="P278" s="76"/>
      <c r="Q278" s="76"/>
      <c r="R278" s="76"/>
      <c r="S278" s="76"/>
      <c r="T278" s="76"/>
      <c r="U278" s="76"/>
      <c r="V278" s="76"/>
      <c r="W278" s="76"/>
      <c r="X278" s="76"/>
      <c r="Y278" s="76"/>
      <c r="Z278" s="76"/>
      <c r="AA278" s="76"/>
      <c r="AB278" s="76"/>
      <c r="AC278" s="76"/>
      <c r="AD278" s="76"/>
      <c r="AE278" s="76"/>
      <c r="AF278" s="76"/>
      <c r="AG278" s="76"/>
      <c r="AH278" s="76"/>
      <c r="AI278" s="76"/>
      <c r="AJ278" s="76"/>
      <c r="AK278" s="76"/>
      <c r="AL278" s="76"/>
      <c r="AM278" s="76"/>
      <c r="AN278" s="76"/>
      <c r="AO278" s="76"/>
      <c r="AP278" s="76"/>
      <c r="AQ278" s="76"/>
      <c r="AR278" s="76"/>
      <c r="AS278" s="76"/>
      <c r="AT278" s="76"/>
      <c r="AU278" s="76"/>
      <c r="AV278" s="76"/>
      <c r="AW278" s="76"/>
      <c r="AX278" s="76"/>
      <c r="AY278" s="76"/>
      <c r="AZ278" s="76"/>
      <c r="BA278" s="76"/>
      <c r="BB278" s="76"/>
      <c r="BC278" s="76"/>
      <c r="BD278" s="76"/>
      <c r="BE278" s="76"/>
      <c r="BF278" s="76"/>
      <c r="BG278" s="76"/>
      <c r="BH278" s="76"/>
      <c r="BI278" s="76"/>
      <c r="BJ278" s="76"/>
      <c r="BK278" s="76"/>
      <c r="BL278" s="76"/>
      <c r="BM278" s="76"/>
      <c r="BN278" s="76"/>
      <c r="BO278" s="76"/>
      <c r="BP278" s="76"/>
      <c r="BQ278" s="76"/>
      <c r="BR278" s="76"/>
      <c r="BS278" s="76"/>
      <c r="BT278" s="76"/>
      <c r="BU278" s="76"/>
      <c r="BV278" s="76"/>
      <c r="BW278" s="76"/>
      <c r="BX278" s="76"/>
      <c r="BY278" s="76"/>
      <c r="BZ278" s="76"/>
      <c r="CA278" s="27"/>
      <c r="CB278" s="39" t="str">
        <f t="shared" si="38"/>
        <v>Riadok bude skrytý.</v>
      </c>
      <c r="CC278" s="33" t="s">
        <v>78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">
      <c r="A279" s="11"/>
      <c r="B279" s="76"/>
      <c r="C279" s="76"/>
      <c r="D279" s="76"/>
      <c r="E279" s="76"/>
      <c r="F279" s="76"/>
      <c r="G279" s="76"/>
      <c r="H279" s="76"/>
      <c r="I279" s="76"/>
      <c r="J279" s="76"/>
      <c r="K279" s="76"/>
      <c r="L279" s="76"/>
      <c r="M279" s="76"/>
      <c r="N279" s="76"/>
      <c r="O279" s="76"/>
      <c r="P279" s="76"/>
      <c r="Q279" s="76"/>
      <c r="R279" s="76"/>
      <c r="S279" s="76"/>
      <c r="T279" s="76"/>
      <c r="U279" s="76"/>
      <c r="V279" s="76"/>
      <c r="W279" s="76"/>
      <c r="X279" s="76"/>
      <c r="Y279" s="76"/>
      <c r="Z279" s="76"/>
      <c r="AA279" s="76"/>
      <c r="AB279" s="76"/>
      <c r="AC279" s="76"/>
      <c r="AD279" s="76"/>
      <c r="AE279" s="76"/>
      <c r="AF279" s="76"/>
      <c r="AG279" s="76"/>
      <c r="AH279" s="76"/>
      <c r="AI279" s="76"/>
      <c r="AJ279" s="76"/>
      <c r="AK279" s="76"/>
      <c r="AL279" s="76"/>
      <c r="AM279" s="76"/>
      <c r="AN279" s="76"/>
      <c r="AO279" s="76"/>
      <c r="AP279" s="76"/>
      <c r="AQ279" s="76"/>
      <c r="AR279" s="76"/>
      <c r="AS279" s="76"/>
      <c r="AT279" s="76"/>
      <c r="AU279" s="76"/>
      <c r="AV279" s="76"/>
      <c r="AW279" s="76"/>
      <c r="AX279" s="76"/>
      <c r="AY279" s="76"/>
      <c r="AZ279" s="76"/>
      <c r="BA279" s="76"/>
      <c r="BB279" s="76"/>
      <c r="BC279" s="76"/>
      <c r="BD279" s="76"/>
      <c r="BE279" s="76"/>
      <c r="BF279" s="76"/>
      <c r="BG279" s="76"/>
      <c r="BH279" s="76"/>
      <c r="BI279" s="76"/>
      <c r="BJ279" s="76"/>
      <c r="BK279" s="76"/>
      <c r="BL279" s="76"/>
      <c r="BM279" s="76"/>
      <c r="BN279" s="76"/>
      <c r="BO279" s="76"/>
      <c r="BP279" s="76"/>
      <c r="BQ279" s="76"/>
      <c r="BR279" s="76"/>
      <c r="BS279" s="76"/>
      <c r="BT279" s="76"/>
      <c r="BU279" s="76"/>
      <c r="BV279" s="76"/>
      <c r="BW279" s="76"/>
      <c r="BX279" s="76"/>
      <c r="BY279" s="76"/>
      <c r="BZ279" s="76"/>
      <c r="CA279" s="27"/>
      <c r="CB279" s="39" t="str">
        <f t="shared" si="38"/>
        <v>Riadok bude skrytý.</v>
      </c>
      <c r="CC279" s="33" t="s">
        <v>78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">
      <c r="A280" s="11"/>
      <c r="B280" s="76"/>
      <c r="C280" s="76"/>
      <c r="D280" s="76"/>
      <c r="E280" s="76"/>
      <c r="F280" s="76"/>
      <c r="G280" s="76"/>
      <c r="H280" s="76"/>
      <c r="I280" s="76"/>
      <c r="J280" s="76"/>
      <c r="K280" s="76"/>
      <c r="L280" s="76"/>
      <c r="M280" s="76"/>
      <c r="N280" s="76"/>
      <c r="O280" s="76"/>
      <c r="P280" s="76"/>
      <c r="Q280" s="76"/>
      <c r="R280" s="76"/>
      <c r="S280" s="76"/>
      <c r="T280" s="76"/>
      <c r="U280" s="76"/>
      <c r="V280" s="76"/>
      <c r="W280" s="76"/>
      <c r="X280" s="76"/>
      <c r="Y280" s="76"/>
      <c r="Z280" s="76"/>
      <c r="AA280" s="76"/>
      <c r="AB280" s="76"/>
      <c r="AC280" s="76"/>
      <c r="AD280" s="76"/>
      <c r="AE280" s="76"/>
      <c r="AF280" s="76"/>
      <c r="AG280" s="76"/>
      <c r="AH280" s="76"/>
      <c r="AI280" s="76"/>
      <c r="AJ280" s="76"/>
      <c r="AK280" s="76"/>
      <c r="AL280" s="76"/>
      <c r="AM280" s="76"/>
      <c r="AN280" s="76"/>
      <c r="AO280" s="76"/>
      <c r="AP280" s="76"/>
      <c r="AQ280" s="76"/>
      <c r="AR280" s="76"/>
      <c r="AS280" s="76"/>
      <c r="AT280" s="76"/>
      <c r="AU280" s="76"/>
      <c r="AV280" s="76"/>
      <c r="AW280" s="76"/>
      <c r="AX280" s="76"/>
      <c r="AY280" s="76"/>
      <c r="AZ280" s="76"/>
      <c r="BA280" s="76"/>
      <c r="BB280" s="76"/>
      <c r="BC280" s="76"/>
      <c r="BD280" s="76"/>
      <c r="BE280" s="76"/>
      <c r="BF280" s="76"/>
      <c r="BG280" s="76"/>
      <c r="BH280" s="76"/>
      <c r="BI280" s="76"/>
      <c r="BJ280" s="76"/>
      <c r="BK280" s="76"/>
      <c r="BL280" s="76"/>
      <c r="BM280" s="76"/>
      <c r="BN280" s="76"/>
      <c r="BO280" s="76"/>
      <c r="BP280" s="76"/>
      <c r="BQ280" s="76"/>
      <c r="BR280" s="76"/>
      <c r="BS280" s="76"/>
      <c r="BT280" s="76"/>
      <c r="BU280" s="76"/>
      <c r="BV280" s="76"/>
      <c r="BW280" s="76"/>
      <c r="BX280" s="76"/>
      <c r="BY280" s="76"/>
      <c r="BZ280" s="76"/>
      <c r="CA280" s="27"/>
      <c r="CB280" s="39" t="str">
        <f t="shared" si="38"/>
        <v>Riadok bude skrytý.</v>
      </c>
      <c r="CC280" s="33" t="s">
        <v>78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">
      <c r="A281" s="11"/>
      <c r="B281" s="76"/>
      <c r="C281" s="76"/>
      <c r="D281" s="76"/>
      <c r="E281" s="76"/>
      <c r="F281" s="76"/>
      <c r="G281" s="76"/>
      <c r="H281" s="76"/>
      <c r="I281" s="76"/>
      <c r="J281" s="76"/>
      <c r="K281" s="76"/>
      <c r="L281" s="76"/>
      <c r="M281" s="76"/>
      <c r="N281" s="76"/>
      <c r="O281" s="76"/>
      <c r="P281" s="76"/>
      <c r="Q281" s="76"/>
      <c r="R281" s="76"/>
      <c r="S281" s="76"/>
      <c r="T281" s="76"/>
      <c r="U281" s="76"/>
      <c r="V281" s="76"/>
      <c r="W281" s="76"/>
      <c r="X281" s="76"/>
      <c r="Y281" s="76"/>
      <c r="Z281" s="76"/>
      <c r="AA281" s="76"/>
      <c r="AB281" s="76"/>
      <c r="AC281" s="76"/>
      <c r="AD281" s="76"/>
      <c r="AE281" s="76"/>
      <c r="AF281" s="76"/>
      <c r="AG281" s="76"/>
      <c r="AH281" s="76"/>
      <c r="AI281" s="76"/>
      <c r="AJ281" s="76"/>
      <c r="AK281" s="76"/>
      <c r="AL281" s="76"/>
      <c r="AM281" s="76"/>
      <c r="AN281" s="76"/>
      <c r="AO281" s="76"/>
      <c r="AP281" s="76"/>
      <c r="AQ281" s="76"/>
      <c r="AR281" s="76"/>
      <c r="AS281" s="76"/>
      <c r="AT281" s="76"/>
      <c r="AU281" s="76"/>
      <c r="AV281" s="76"/>
      <c r="AW281" s="76"/>
      <c r="AX281" s="76"/>
      <c r="AY281" s="76"/>
      <c r="AZ281" s="76"/>
      <c r="BA281" s="76"/>
      <c r="BB281" s="76"/>
      <c r="BC281" s="76"/>
      <c r="BD281" s="76"/>
      <c r="BE281" s="76"/>
      <c r="BF281" s="76"/>
      <c r="BG281" s="76"/>
      <c r="BH281" s="76"/>
      <c r="BI281" s="76"/>
      <c r="BJ281" s="76"/>
      <c r="BK281" s="76"/>
      <c r="BL281" s="76"/>
      <c r="BM281" s="76"/>
      <c r="BN281" s="76"/>
      <c r="BO281" s="76"/>
      <c r="BP281" s="76"/>
      <c r="BQ281" s="76"/>
      <c r="BR281" s="76"/>
      <c r="BS281" s="76"/>
      <c r="BT281" s="76"/>
      <c r="BU281" s="76"/>
      <c r="BV281" s="76"/>
      <c r="BW281" s="76"/>
      <c r="BX281" s="76"/>
      <c r="BY281" s="76"/>
      <c r="BZ281" s="76"/>
      <c r="CA281" s="27"/>
      <c r="CB281" s="39" t="str">
        <f t="shared" si="38"/>
        <v>Riadok bude skrytý.</v>
      </c>
      <c r="CC281" s="33" t="s">
        <v>78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">
      <c r="A282" s="11"/>
      <c r="B282" s="76"/>
      <c r="C282" s="76"/>
      <c r="D282" s="76"/>
      <c r="E282" s="76"/>
      <c r="F282" s="76"/>
      <c r="G282" s="76"/>
      <c r="H282" s="76"/>
      <c r="I282" s="76"/>
      <c r="J282" s="76"/>
      <c r="K282" s="76"/>
      <c r="L282" s="76"/>
      <c r="M282" s="76"/>
      <c r="N282" s="76"/>
      <c r="O282" s="76"/>
      <c r="P282" s="76"/>
      <c r="Q282" s="76"/>
      <c r="R282" s="76"/>
      <c r="S282" s="76"/>
      <c r="T282" s="76"/>
      <c r="U282" s="76"/>
      <c r="V282" s="76"/>
      <c r="W282" s="76"/>
      <c r="X282" s="76"/>
      <c r="Y282" s="76"/>
      <c r="Z282" s="76"/>
      <c r="AA282" s="76"/>
      <c r="AB282" s="76"/>
      <c r="AC282" s="76"/>
      <c r="AD282" s="76"/>
      <c r="AE282" s="76"/>
      <c r="AF282" s="76"/>
      <c r="AG282" s="76"/>
      <c r="AH282" s="76"/>
      <c r="AI282" s="76"/>
      <c r="AJ282" s="76"/>
      <c r="AK282" s="76"/>
      <c r="AL282" s="76"/>
      <c r="AM282" s="76"/>
      <c r="AN282" s="76"/>
      <c r="AO282" s="76"/>
      <c r="AP282" s="76"/>
      <c r="AQ282" s="76"/>
      <c r="AR282" s="76"/>
      <c r="AS282" s="76"/>
      <c r="AT282" s="76"/>
      <c r="AU282" s="76"/>
      <c r="AV282" s="76"/>
      <c r="AW282" s="76"/>
      <c r="AX282" s="76"/>
      <c r="AY282" s="76"/>
      <c r="AZ282" s="76"/>
      <c r="BA282" s="76"/>
      <c r="BB282" s="76"/>
      <c r="BC282" s="76"/>
      <c r="BD282" s="76"/>
      <c r="BE282" s="76"/>
      <c r="BF282" s="76"/>
      <c r="BG282" s="76"/>
      <c r="BH282" s="76"/>
      <c r="BI282" s="76"/>
      <c r="BJ282" s="76"/>
      <c r="BK282" s="76"/>
      <c r="BL282" s="76"/>
      <c r="BM282" s="76"/>
      <c r="BN282" s="76"/>
      <c r="BO282" s="76"/>
      <c r="BP282" s="76"/>
      <c r="BQ282" s="76"/>
      <c r="BR282" s="76"/>
      <c r="BS282" s="76"/>
      <c r="BT282" s="76"/>
      <c r="BU282" s="76"/>
      <c r="BV282" s="76"/>
      <c r="BW282" s="76"/>
      <c r="BX282" s="76"/>
      <c r="BY282" s="76"/>
      <c r="BZ282" s="76"/>
      <c r="CA282" s="27"/>
      <c r="CB282" s="39" t="str">
        <f t="shared" si="38"/>
        <v>Riadok bude skrytý.</v>
      </c>
      <c r="CC282" s="33" t="s">
        <v>78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">
      <c r="A283" s="11"/>
      <c r="B283" s="76"/>
      <c r="C283" s="76"/>
      <c r="D283" s="76"/>
      <c r="E283" s="76"/>
      <c r="F283" s="76"/>
      <c r="G283" s="76"/>
      <c r="H283" s="76"/>
      <c r="I283" s="76"/>
      <c r="J283" s="76"/>
      <c r="K283" s="76"/>
      <c r="L283" s="76"/>
      <c r="M283" s="76"/>
      <c r="N283" s="76"/>
      <c r="O283" s="76"/>
      <c r="P283" s="76"/>
      <c r="Q283" s="76"/>
      <c r="R283" s="76"/>
      <c r="S283" s="76"/>
      <c r="T283" s="76"/>
      <c r="U283" s="76"/>
      <c r="V283" s="76"/>
      <c r="W283" s="76"/>
      <c r="X283" s="76"/>
      <c r="Y283" s="76"/>
      <c r="Z283" s="76"/>
      <c r="AA283" s="76"/>
      <c r="AB283" s="76"/>
      <c r="AC283" s="76"/>
      <c r="AD283" s="76"/>
      <c r="AE283" s="76"/>
      <c r="AF283" s="76"/>
      <c r="AG283" s="76"/>
      <c r="AH283" s="76"/>
      <c r="AI283" s="76"/>
      <c r="AJ283" s="76"/>
      <c r="AK283" s="76"/>
      <c r="AL283" s="76"/>
      <c r="AM283" s="76"/>
      <c r="AN283" s="76"/>
      <c r="AO283" s="76"/>
      <c r="AP283" s="76"/>
      <c r="AQ283" s="76"/>
      <c r="AR283" s="76"/>
      <c r="AS283" s="76"/>
      <c r="AT283" s="76"/>
      <c r="AU283" s="76"/>
      <c r="AV283" s="76"/>
      <c r="AW283" s="76"/>
      <c r="AX283" s="76"/>
      <c r="AY283" s="76"/>
      <c r="AZ283" s="76"/>
      <c r="BA283" s="76"/>
      <c r="BB283" s="76"/>
      <c r="BC283" s="76"/>
      <c r="BD283" s="76"/>
      <c r="BE283" s="76"/>
      <c r="BF283" s="76"/>
      <c r="BG283" s="76"/>
      <c r="BH283" s="76"/>
      <c r="BI283" s="76"/>
      <c r="BJ283" s="76"/>
      <c r="BK283" s="76"/>
      <c r="BL283" s="76"/>
      <c r="BM283" s="76"/>
      <c r="BN283" s="76"/>
      <c r="BO283" s="76"/>
      <c r="BP283" s="76"/>
      <c r="BQ283" s="76"/>
      <c r="BR283" s="76"/>
      <c r="BS283" s="76"/>
      <c r="BT283" s="76"/>
      <c r="BU283" s="76"/>
      <c r="BV283" s="76"/>
      <c r="BW283" s="76"/>
      <c r="BX283" s="76"/>
      <c r="BY283" s="76"/>
      <c r="BZ283" s="76"/>
      <c r="CA283" s="27"/>
      <c r="CB283" s="39" t="str">
        <f t="shared" si="38"/>
        <v>Riadok bude skrytý.</v>
      </c>
      <c r="CC283" s="33" t="s">
        <v>78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">
      <c r="A284" s="11"/>
      <c r="B284" s="76"/>
      <c r="C284" s="76"/>
      <c r="D284" s="76"/>
      <c r="E284" s="76"/>
      <c r="F284" s="76"/>
      <c r="G284" s="76"/>
      <c r="H284" s="76"/>
      <c r="I284" s="76"/>
      <c r="J284" s="76"/>
      <c r="K284" s="76"/>
      <c r="L284" s="76"/>
      <c r="M284" s="76"/>
      <c r="N284" s="76"/>
      <c r="O284" s="76"/>
      <c r="P284" s="76"/>
      <c r="Q284" s="76"/>
      <c r="R284" s="76"/>
      <c r="S284" s="76"/>
      <c r="T284" s="76"/>
      <c r="U284" s="76"/>
      <c r="V284" s="76"/>
      <c r="W284" s="76"/>
      <c r="X284" s="76"/>
      <c r="Y284" s="76"/>
      <c r="Z284" s="76"/>
      <c r="AA284" s="76"/>
      <c r="AB284" s="76"/>
      <c r="AC284" s="76"/>
      <c r="AD284" s="76"/>
      <c r="AE284" s="76"/>
      <c r="AF284" s="76"/>
      <c r="AG284" s="76"/>
      <c r="AH284" s="76"/>
      <c r="AI284" s="76"/>
      <c r="AJ284" s="76"/>
      <c r="AK284" s="76"/>
      <c r="AL284" s="76"/>
      <c r="AM284" s="76"/>
      <c r="AN284" s="76"/>
      <c r="AO284" s="76"/>
      <c r="AP284" s="76"/>
      <c r="AQ284" s="76"/>
      <c r="AR284" s="76"/>
      <c r="AS284" s="76"/>
      <c r="AT284" s="76"/>
      <c r="AU284" s="76"/>
      <c r="AV284" s="76"/>
      <c r="AW284" s="76"/>
      <c r="AX284" s="76"/>
      <c r="AY284" s="76"/>
      <c r="AZ284" s="76"/>
      <c r="BA284" s="76"/>
      <c r="BB284" s="76"/>
      <c r="BC284" s="76"/>
      <c r="BD284" s="76"/>
      <c r="BE284" s="76"/>
      <c r="BF284" s="76"/>
      <c r="BG284" s="76"/>
      <c r="BH284" s="76"/>
      <c r="BI284" s="76"/>
      <c r="BJ284" s="76"/>
      <c r="BK284" s="76"/>
      <c r="BL284" s="76"/>
      <c r="BM284" s="76"/>
      <c r="BN284" s="76"/>
      <c r="BO284" s="76"/>
      <c r="BP284" s="76"/>
      <c r="BQ284" s="76"/>
      <c r="BR284" s="76"/>
      <c r="BS284" s="76"/>
      <c r="BT284" s="76"/>
      <c r="BU284" s="76"/>
      <c r="BV284" s="76"/>
      <c r="BW284" s="76"/>
      <c r="BX284" s="76"/>
      <c r="BY284" s="76"/>
      <c r="BZ284" s="76"/>
      <c r="CA284" s="27"/>
      <c r="CB284" s="39" t="str">
        <f t="shared" si="38"/>
        <v>Riadok bude skrytý.</v>
      </c>
      <c r="CC284" s="33" t="s">
        <v>78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">
      <c r="A285" s="11"/>
      <c r="B285" s="76"/>
      <c r="C285" s="76"/>
      <c r="D285" s="76"/>
      <c r="E285" s="76"/>
      <c r="F285" s="76"/>
      <c r="G285" s="76"/>
      <c r="H285" s="76"/>
      <c r="I285" s="76"/>
      <c r="J285" s="76"/>
      <c r="K285" s="76"/>
      <c r="L285" s="76"/>
      <c r="M285" s="76"/>
      <c r="N285" s="76"/>
      <c r="O285" s="76"/>
      <c r="P285" s="76"/>
      <c r="Q285" s="76"/>
      <c r="R285" s="76"/>
      <c r="S285" s="76"/>
      <c r="T285" s="76"/>
      <c r="U285" s="76"/>
      <c r="V285" s="76"/>
      <c r="W285" s="76"/>
      <c r="X285" s="76"/>
      <c r="Y285" s="76"/>
      <c r="Z285" s="76"/>
      <c r="AA285" s="76"/>
      <c r="AB285" s="76"/>
      <c r="AC285" s="76"/>
      <c r="AD285" s="76"/>
      <c r="AE285" s="76"/>
      <c r="AF285" s="76"/>
      <c r="AG285" s="76"/>
      <c r="AH285" s="76"/>
      <c r="AI285" s="76"/>
      <c r="AJ285" s="76"/>
      <c r="AK285" s="76"/>
      <c r="AL285" s="76"/>
      <c r="AM285" s="76"/>
      <c r="AN285" s="76"/>
      <c r="AO285" s="76"/>
      <c r="AP285" s="76"/>
      <c r="AQ285" s="76"/>
      <c r="AR285" s="76"/>
      <c r="AS285" s="76"/>
      <c r="AT285" s="76"/>
      <c r="AU285" s="76"/>
      <c r="AV285" s="76"/>
      <c r="AW285" s="76"/>
      <c r="AX285" s="76"/>
      <c r="AY285" s="76"/>
      <c r="AZ285" s="76"/>
      <c r="BA285" s="76"/>
      <c r="BB285" s="76"/>
      <c r="BC285" s="76"/>
      <c r="BD285" s="76"/>
      <c r="BE285" s="76"/>
      <c r="BF285" s="76"/>
      <c r="BG285" s="76"/>
      <c r="BH285" s="76"/>
      <c r="BI285" s="76"/>
      <c r="BJ285" s="76"/>
      <c r="BK285" s="76"/>
      <c r="BL285" s="76"/>
      <c r="BM285" s="76"/>
      <c r="BN285" s="76"/>
      <c r="BO285" s="76"/>
      <c r="BP285" s="76"/>
      <c r="BQ285" s="76"/>
      <c r="BR285" s="76"/>
      <c r="BS285" s="76"/>
      <c r="BT285" s="76"/>
      <c r="BU285" s="76"/>
      <c r="BV285" s="76"/>
      <c r="BW285" s="76"/>
      <c r="BX285" s="76"/>
      <c r="BY285" s="76"/>
      <c r="BZ285" s="76"/>
      <c r="CA285" s="27"/>
      <c r="CB285" s="39" t="str">
        <f t="shared" si="38"/>
        <v>Riadok bude skrytý.</v>
      </c>
      <c r="CC285" s="33" t="s">
        <v>78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">
      <c r="A286" s="11"/>
      <c r="B286" s="76"/>
      <c r="C286" s="76"/>
      <c r="D286" s="76"/>
      <c r="E286" s="76"/>
      <c r="F286" s="76"/>
      <c r="G286" s="76"/>
      <c r="H286" s="76"/>
      <c r="I286" s="76"/>
      <c r="J286" s="76"/>
      <c r="K286" s="76"/>
      <c r="L286" s="76"/>
      <c r="M286" s="76"/>
      <c r="N286" s="76"/>
      <c r="O286" s="76"/>
      <c r="P286" s="76"/>
      <c r="Q286" s="76"/>
      <c r="R286" s="76"/>
      <c r="S286" s="76"/>
      <c r="T286" s="76"/>
      <c r="U286" s="76"/>
      <c r="V286" s="76"/>
      <c r="W286" s="76"/>
      <c r="X286" s="76"/>
      <c r="Y286" s="76"/>
      <c r="Z286" s="76"/>
      <c r="AA286" s="76"/>
      <c r="AB286" s="76"/>
      <c r="AC286" s="76"/>
      <c r="AD286" s="76"/>
      <c r="AE286" s="76"/>
      <c r="AF286" s="76"/>
      <c r="AG286" s="76"/>
      <c r="AH286" s="76"/>
      <c r="AI286" s="76"/>
      <c r="AJ286" s="76"/>
      <c r="AK286" s="76"/>
      <c r="AL286" s="76"/>
      <c r="AM286" s="76"/>
      <c r="AN286" s="76"/>
      <c r="AO286" s="76"/>
      <c r="AP286" s="76"/>
      <c r="AQ286" s="76"/>
      <c r="AR286" s="76"/>
      <c r="AS286" s="76"/>
      <c r="AT286" s="76"/>
      <c r="AU286" s="76"/>
      <c r="AV286" s="76"/>
      <c r="AW286" s="76"/>
      <c r="AX286" s="76"/>
      <c r="AY286" s="76"/>
      <c r="AZ286" s="76"/>
      <c r="BA286" s="76"/>
      <c r="BB286" s="76"/>
      <c r="BC286" s="76"/>
      <c r="BD286" s="76"/>
      <c r="BE286" s="76"/>
      <c r="BF286" s="76"/>
      <c r="BG286" s="76"/>
      <c r="BH286" s="76"/>
      <c r="BI286" s="76"/>
      <c r="BJ286" s="76"/>
      <c r="BK286" s="76"/>
      <c r="BL286" s="76"/>
      <c r="BM286" s="76"/>
      <c r="BN286" s="76"/>
      <c r="BO286" s="76"/>
      <c r="BP286" s="76"/>
      <c r="BQ286" s="76"/>
      <c r="BR286" s="76"/>
      <c r="BS286" s="76"/>
      <c r="BT286" s="76"/>
      <c r="BU286" s="76"/>
      <c r="BV286" s="76"/>
      <c r="BW286" s="76"/>
      <c r="BX286" s="76"/>
      <c r="BY286" s="76"/>
      <c r="BZ286" s="76"/>
      <c r="CA286" s="27"/>
      <c r="CB286" s="39" t="str">
        <f t="shared" si="38"/>
        <v>Riadok bude skrytý.</v>
      </c>
      <c r="CC286" s="33" t="s">
        <v>78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">
      <c r="A287" s="11"/>
      <c r="B287" s="76"/>
      <c r="C287" s="76"/>
      <c r="D287" s="76"/>
      <c r="E287" s="76"/>
      <c r="F287" s="76"/>
      <c r="G287" s="76"/>
      <c r="H287" s="76"/>
      <c r="I287" s="76"/>
      <c r="J287" s="76"/>
      <c r="K287" s="76"/>
      <c r="L287" s="76"/>
      <c r="M287" s="76"/>
      <c r="N287" s="76"/>
      <c r="O287" s="76"/>
      <c r="P287" s="76"/>
      <c r="Q287" s="76"/>
      <c r="R287" s="76"/>
      <c r="S287" s="76"/>
      <c r="T287" s="76"/>
      <c r="U287" s="76"/>
      <c r="V287" s="76"/>
      <c r="W287" s="76"/>
      <c r="X287" s="76"/>
      <c r="Y287" s="76"/>
      <c r="Z287" s="76"/>
      <c r="AA287" s="76"/>
      <c r="AB287" s="76"/>
      <c r="AC287" s="76"/>
      <c r="AD287" s="76"/>
      <c r="AE287" s="76"/>
      <c r="AF287" s="76"/>
      <c r="AG287" s="76"/>
      <c r="AH287" s="76"/>
      <c r="AI287" s="76"/>
      <c r="AJ287" s="76"/>
      <c r="AK287" s="76"/>
      <c r="AL287" s="76"/>
      <c r="AM287" s="76"/>
      <c r="AN287" s="76"/>
      <c r="AO287" s="76"/>
      <c r="AP287" s="76"/>
      <c r="AQ287" s="76"/>
      <c r="AR287" s="76"/>
      <c r="AS287" s="76"/>
      <c r="AT287" s="76"/>
      <c r="AU287" s="76"/>
      <c r="AV287" s="76"/>
      <c r="AW287" s="76"/>
      <c r="AX287" s="76"/>
      <c r="AY287" s="76"/>
      <c r="AZ287" s="76"/>
      <c r="BA287" s="76"/>
      <c r="BB287" s="76"/>
      <c r="BC287" s="76"/>
      <c r="BD287" s="76"/>
      <c r="BE287" s="76"/>
      <c r="BF287" s="76"/>
      <c r="BG287" s="76"/>
      <c r="BH287" s="76"/>
      <c r="BI287" s="76"/>
      <c r="BJ287" s="76"/>
      <c r="BK287" s="76"/>
      <c r="BL287" s="76"/>
      <c r="BM287" s="76"/>
      <c r="BN287" s="76"/>
      <c r="BO287" s="76"/>
      <c r="BP287" s="76"/>
      <c r="BQ287" s="76"/>
      <c r="BR287" s="76"/>
      <c r="BS287" s="76"/>
      <c r="BT287" s="76"/>
      <c r="BU287" s="76"/>
      <c r="BV287" s="76"/>
      <c r="BW287" s="76"/>
      <c r="BX287" s="76"/>
      <c r="BY287" s="76"/>
      <c r="BZ287" s="76"/>
      <c r="CA287" s="27"/>
      <c r="CB287" s="39" t="str">
        <f t="shared" si="38"/>
        <v>Riadok bude skrytý.</v>
      </c>
      <c r="CC287" s="33" t="s">
        <v>78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">
      <c r="A288" s="11"/>
      <c r="B288" s="76"/>
      <c r="C288" s="76"/>
      <c r="D288" s="76"/>
      <c r="E288" s="76"/>
      <c r="F288" s="76"/>
      <c r="G288" s="76"/>
      <c r="H288" s="76"/>
      <c r="I288" s="76"/>
      <c r="J288" s="76"/>
      <c r="K288" s="76"/>
      <c r="L288" s="76"/>
      <c r="M288" s="76"/>
      <c r="N288" s="76"/>
      <c r="O288" s="76"/>
      <c r="P288" s="76"/>
      <c r="Q288" s="76"/>
      <c r="R288" s="76"/>
      <c r="S288" s="76"/>
      <c r="T288" s="76"/>
      <c r="U288" s="76"/>
      <c r="V288" s="76"/>
      <c r="W288" s="76"/>
      <c r="X288" s="76"/>
      <c r="Y288" s="76"/>
      <c r="Z288" s="76"/>
      <c r="AA288" s="76"/>
      <c r="AB288" s="76"/>
      <c r="AC288" s="76"/>
      <c r="AD288" s="76"/>
      <c r="AE288" s="76"/>
      <c r="AF288" s="76"/>
      <c r="AG288" s="76"/>
      <c r="AH288" s="76"/>
      <c r="AI288" s="76"/>
      <c r="AJ288" s="76"/>
      <c r="AK288" s="76"/>
      <c r="AL288" s="76"/>
      <c r="AM288" s="76"/>
      <c r="AN288" s="76"/>
      <c r="AO288" s="76"/>
      <c r="AP288" s="76"/>
      <c r="AQ288" s="76"/>
      <c r="AR288" s="76"/>
      <c r="AS288" s="76"/>
      <c r="AT288" s="76"/>
      <c r="AU288" s="76"/>
      <c r="AV288" s="76"/>
      <c r="AW288" s="76"/>
      <c r="AX288" s="76"/>
      <c r="AY288" s="76"/>
      <c r="AZ288" s="76"/>
      <c r="BA288" s="76"/>
      <c r="BB288" s="76"/>
      <c r="BC288" s="76"/>
      <c r="BD288" s="76"/>
      <c r="BE288" s="76"/>
      <c r="BF288" s="76"/>
      <c r="BG288" s="76"/>
      <c r="BH288" s="76"/>
      <c r="BI288" s="76"/>
      <c r="BJ288" s="76"/>
      <c r="BK288" s="76"/>
      <c r="BL288" s="76"/>
      <c r="BM288" s="76"/>
      <c r="BN288" s="76"/>
      <c r="BO288" s="76"/>
      <c r="BP288" s="76"/>
      <c r="BQ288" s="76"/>
      <c r="BR288" s="76"/>
      <c r="BS288" s="76"/>
      <c r="BT288" s="76"/>
      <c r="BU288" s="76"/>
      <c r="BV288" s="76"/>
      <c r="BW288" s="76"/>
      <c r="BX288" s="76"/>
      <c r="BY288" s="76"/>
      <c r="BZ288" s="76"/>
      <c r="CA288" s="27"/>
      <c r="CB288" s="39" t="str">
        <f t="shared" si="38"/>
        <v>Riadok bude skrytý.</v>
      </c>
      <c r="CC288" s="33" t="s">
        <v>78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">
      <c r="A289" s="11"/>
      <c r="B289" s="76"/>
      <c r="C289" s="76"/>
      <c r="D289" s="76"/>
      <c r="E289" s="76"/>
      <c r="F289" s="76"/>
      <c r="G289" s="76"/>
      <c r="H289" s="76"/>
      <c r="I289" s="76"/>
      <c r="J289" s="76"/>
      <c r="K289" s="76"/>
      <c r="L289" s="76"/>
      <c r="M289" s="76"/>
      <c r="N289" s="76"/>
      <c r="O289" s="76"/>
      <c r="P289" s="76"/>
      <c r="Q289" s="76"/>
      <c r="R289" s="76"/>
      <c r="S289" s="76"/>
      <c r="T289" s="76"/>
      <c r="U289" s="76"/>
      <c r="V289" s="76"/>
      <c r="W289" s="76"/>
      <c r="X289" s="76"/>
      <c r="Y289" s="76"/>
      <c r="Z289" s="76"/>
      <c r="AA289" s="76"/>
      <c r="AB289" s="76"/>
      <c r="AC289" s="76"/>
      <c r="AD289" s="76"/>
      <c r="AE289" s="76"/>
      <c r="AF289" s="76"/>
      <c r="AG289" s="76"/>
      <c r="AH289" s="76"/>
      <c r="AI289" s="76"/>
      <c r="AJ289" s="76"/>
      <c r="AK289" s="76"/>
      <c r="AL289" s="76"/>
      <c r="AM289" s="76"/>
      <c r="AN289" s="76"/>
      <c r="AO289" s="76"/>
      <c r="AP289" s="76"/>
      <c r="AQ289" s="76"/>
      <c r="AR289" s="76"/>
      <c r="AS289" s="76"/>
      <c r="AT289" s="76"/>
      <c r="AU289" s="76"/>
      <c r="AV289" s="76"/>
      <c r="AW289" s="76"/>
      <c r="AX289" s="76"/>
      <c r="AY289" s="76"/>
      <c r="AZ289" s="76"/>
      <c r="BA289" s="76"/>
      <c r="BB289" s="76"/>
      <c r="BC289" s="76"/>
      <c r="BD289" s="76"/>
      <c r="BE289" s="76"/>
      <c r="BF289" s="76"/>
      <c r="BG289" s="76"/>
      <c r="BH289" s="76"/>
      <c r="BI289" s="76"/>
      <c r="BJ289" s="76"/>
      <c r="BK289" s="76"/>
      <c r="BL289" s="76"/>
      <c r="BM289" s="76"/>
      <c r="BN289" s="76"/>
      <c r="BO289" s="76"/>
      <c r="BP289" s="76"/>
      <c r="BQ289" s="76"/>
      <c r="BR289" s="76"/>
      <c r="BS289" s="76"/>
      <c r="BT289" s="76"/>
      <c r="BU289" s="76"/>
      <c r="BV289" s="76"/>
      <c r="BW289" s="76"/>
      <c r="BX289" s="76"/>
      <c r="BY289" s="76"/>
      <c r="BZ289" s="76"/>
      <c r="CA289" s="27"/>
      <c r="CB289" s="39" t="str">
        <f t="shared" si="38"/>
        <v>Riadok bude skrytý.</v>
      </c>
      <c r="CC289" s="33" t="s">
        <v>78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">
      <c r="A290" s="11"/>
      <c r="CA290" s="25"/>
      <c r="CB290" s="39" t="str">
        <f t="shared" si="38"/>
        <v>Riadok bude vidieť.</v>
      </c>
      <c r="CC290" s="33" t="s">
        <v>78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">
      <c r="A291" s="11"/>
      <c r="B291" s="49" t="s">
        <v>83</v>
      </c>
      <c r="C291" s="5" t="s">
        <v>179</v>
      </c>
      <c r="D291" s="5"/>
      <c r="E291" s="5"/>
      <c r="F291" s="5"/>
      <c r="CA291" s="26" t="s">
        <v>69</v>
      </c>
      <c r="CB291" s="39" t="str">
        <f t="shared" si="38"/>
        <v>Riadok bude vidieť.</v>
      </c>
      <c r="CC291" s="33" t="s">
        <v>78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">
      <c r="A292" s="11"/>
      <c r="B292" s="76" t="s">
        <v>30</v>
      </c>
      <c r="C292" s="76"/>
      <c r="D292" s="76"/>
      <c r="E292" s="76"/>
      <c r="F292" s="76"/>
      <c r="G292" s="76"/>
      <c r="H292" s="76"/>
      <c r="I292" s="76"/>
      <c r="J292" s="76"/>
      <c r="K292" s="76"/>
      <c r="L292" s="76"/>
      <c r="M292" s="76"/>
      <c r="N292" s="76"/>
      <c r="O292" s="76"/>
      <c r="P292" s="76"/>
      <c r="Q292" s="76"/>
      <c r="R292" s="76"/>
      <c r="S292" s="76"/>
      <c r="T292" s="76"/>
      <c r="U292" s="76"/>
      <c r="V292" s="76"/>
      <c r="W292" s="76"/>
      <c r="X292" s="76"/>
      <c r="Y292" s="76"/>
      <c r="Z292" s="76"/>
      <c r="AA292" s="76"/>
      <c r="AB292" s="76"/>
      <c r="AC292" s="76"/>
      <c r="AD292" s="76"/>
      <c r="AE292" s="76"/>
      <c r="AF292" s="76"/>
      <c r="AG292" s="76"/>
      <c r="AH292" s="76"/>
      <c r="AI292" s="76"/>
      <c r="AJ292" s="76"/>
      <c r="AK292" s="76"/>
      <c r="AL292" s="76"/>
      <c r="AM292" s="76"/>
      <c r="AN292" s="76"/>
      <c r="AO292" s="76"/>
      <c r="AP292" s="76"/>
      <c r="AQ292" s="76"/>
      <c r="AR292" s="76"/>
      <c r="AS292" s="76"/>
      <c r="AT292" s="76"/>
      <c r="AU292" s="76"/>
      <c r="AV292" s="76"/>
      <c r="AW292" s="76"/>
      <c r="AX292" s="76"/>
      <c r="AY292" s="76"/>
      <c r="AZ292" s="76"/>
      <c r="BA292" s="76"/>
      <c r="BB292" s="76"/>
      <c r="BC292" s="76"/>
      <c r="BD292" s="76"/>
      <c r="BE292" s="76"/>
      <c r="BF292" s="76"/>
      <c r="BG292" s="76"/>
      <c r="BH292" s="76"/>
      <c r="BI292" s="76"/>
      <c r="BJ292" s="76"/>
      <c r="BK292" s="76"/>
      <c r="BL292" s="76"/>
      <c r="BM292" s="76"/>
      <c r="BN292" s="76"/>
      <c r="BO292" s="76"/>
      <c r="BP292" s="76"/>
      <c r="BQ292" s="76"/>
      <c r="BR292" s="76"/>
      <c r="BS292" s="76"/>
      <c r="BT292" s="76"/>
      <c r="BU292" s="76"/>
      <c r="BV292" s="76"/>
      <c r="BW292" s="76"/>
      <c r="BX292" s="76"/>
      <c r="BY292" s="76"/>
      <c r="BZ292" s="76"/>
      <c r="CA292" s="27"/>
      <c r="CB292" s="39" t="str">
        <f t="shared" si="38"/>
        <v>Riadok bude vidieť.</v>
      </c>
      <c r="CC292" s="33" t="s">
        <v>78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">
      <c r="A293" s="11"/>
      <c r="B293" s="76" t="s">
        <v>31</v>
      </c>
      <c r="C293" s="76"/>
      <c r="D293" s="76"/>
      <c r="E293" s="76"/>
      <c r="F293" s="76"/>
      <c r="G293" s="76"/>
      <c r="H293" s="76"/>
      <c r="I293" s="76"/>
      <c r="J293" s="76"/>
      <c r="K293" s="76"/>
      <c r="L293" s="76"/>
      <c r="M293" s="76"/>
      <c r="N293" s="76"/>
      <c r="O293" s="76"/>
      <c r="P293" s="76"/>
      <c r="Q293" s="76"/>
      <c r="R293" s="76"/>
      <c r="S293" s="76"/>
      <c r="T293" s="76"/>
      <c r="U293" s="76"/>
      <c r="V293" s="76"/>
      <c r="W293" s="76"/>
      <c r="X293" s="76"/>
      <c r="Y293" s="76"/>
      <c r="Z293" s="76"/>
      <c r="AA293" s="76"/>
      <c r="AB293" s="76"/>
      <c r="AC293" s="76"/>
      <c r="AD293" s="76"/>
      <c r="AE293" s="76"/>
      <c r="AF293" s="76"/>
      <c r="AG293" s="76"/>
      <c r="AH293" s="76"/>
      <c r="AI293" s="76"/>
      <c r="AJ293" s="76"/>
      <c r="AK293" s="76"/>
      <c r="AL293" s="76"/>
      <c r="AM293" s="76"/>
      <c r="AN293" s="76"/>
      <c r="AO293" s="76"/>
      <c r="AP293" s="76"/>
      <c r="AQ293" s="76"/>
      <c r="AR293" s="76"/>
      <c r="AS293" s="76"/>
      <c r="AT293" s="76"/>
      <c r="AU293" s="76"/>
      <c r="AV293" s="76"/>
      <c r="AW293" s="76"/>
      <c r="AX293" s="76"/>
      <c r="AY293" s="76"/>
      <c r="AZ293" s="76"/>
      <c r="BA293" s="76"/>
      <c r="BB293" s="76"/>
      <c r="BC293" s="76"/>
      <c r="BD293" s="76"/>
      <c r="BE293" s="76"/>
      <c r="BF293" s="76"/>
      <c r="BG293" s="76"/>
      <c r="BH293" s="76"/>
      <c r="BI293" s="76"/>
      <c r="BJ293" s="76"/>
      <c r="BK293" s="76"/>
      <c r="BL293" s="76"/>
      <c r="BM293" s="76"/>
      <c r="BN293" s="76"/>
      <c r="BO293" s="76"/>
      <c r="BP293" s="76"/>
      <c r="BQ293" s="76"/>
      <c r="BR293" s="76"/>
      <c r="BS293" s="76"/>
      <c r="BT293" s="76"/>
      <c r="BU293" s="76"/>
      <c r="BV293" s="76"/>
      <c r="BW293" s="76"/>
      <c r="BX293" s="76"/>
      <c r="BY293" s="76"/>
      <c r="BZ293" s="76"/>
      <c r="CA293" s="27"/>
      <c r="CB293" s="39" t="str">
        <f t="shared" si="38"/>
        <v>Riadok bude vidieť.</v>
      </c>
      <c r="CC293" s="33" t="s">
        <v>78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">
      <c r="A294" s="11"/>
      <c r="B294" s="76" t="s">
        <v>32</v>
      </c>
      <c r="C294" s="76"/>
      <c r="D294" s="76"/>
      <c r="E294" s="76"/>
      <c r="F294" s="76"/>
      <c r="G294" s="76"/>
      <c r="H294" s="76"/>
      <c r="I294" s="76"/>
      <c r="J294" s="76"/>
      <c r="K294" s="76"/>
      <c r="L294" s="76"/>
      <c r="M294" s="76"/>
      <c r="N294" s="76"/>
      <c r="O294" s="76"/>
      <c r="P294" s="76"/>
      <c r="Q294" s="76"/>
      <c r="R294" s="76"/>
      <c r="S294" s="76"/>
      <c r="T294" s="76"/>
      <c r="U294" s="76"/>
      <c r="V294" s="76"/>
      <c r="W294" s="76"/>
      <c r="X294" s="76"/>
      <c r="Y294" s="76"/>
      <c r="Z294" s="76"/>
      <c r="AA294" s="76"/>
      <c r="AB294" s="76"/>
      <c r="AC294" s="76"/>
      <c r="AD294" s="76"/>
      <c r="AE294" s="76"/>
      <c r="AF294" s="76"/>
      <c r="AG294" s="76"/>
      <c r="AH294" s="76"/>
      <c r="AI294" s="76"/>
      <c r="AJ294" s="76"/>
      <c r="AK294" s="76"/>
      <c r="AL294" s="76"/>
      <c r="AM294" s="76"/>
      <c r="AN294" s="76"/>
      <c r="AO294" s="76"/>
      <c r="AP294" s="76"/>
      <c r="AQ294" s="76"/>
      <c r="AR294" s="76"/>
      <c r="AS294" s="76"/>
      <c r="AT294" s="76"/>
      <c r="AU294" s="76"/>
      <c r="AV294" s="76"/>
      <c r="AW294" s="76"/>
      <c r="AX294" s="76"/>
      <c r="AY294" s="76"/>
      <c r="AZ294" s="76"/>
      <c r="BA294" s="76"/>
      <c r="BB294" s="76"/>
      <c r="BC294" s="76"/>
      <c r="BD294" s="76"/>
      <c r="BE294" s="76"/>
      <c r="BF294" s="76"/>
      <c r="BG294" s="76"/>
      <c r="BH294" s="76"/>
      <c r="BI294" s="76"/>
      <c r="BJ294" s="76"/>
      <c r="BK294" s="76"/>
      <c r="BL294" s="76"/>
      <c r="BM294" s="76"/>
      <c r="BN294" s="76"/>
      <c r="BO294" s="76"/>
      <c r="BP294" s="76"/>
      <c r="BQ294" s="76"/>
      <c r="BR294" s="76"/>
      <c r="BS294" s="76"/>
      <c r="BT294" s="76"/>
      <c r="BU294" s="76"/>
      <c r="BV294" s="76"/>
      <c r="BW294" s="76"/>
      <c r="BX294" s="76"/>
      <c r="BY294" s="76"/>
      <c r="BZ294" s="76"/>
      <c r="CA294" s="27"/>
      <c r="CB294" s="39" t="str">
        <f t="shared" si="38"/>
        <v>Riadok bude vidieť.</v>
      </c>
      <c r="CC294" s="33" t="s">
        <v>78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">
      <c r="A295" s="11"/>
      <c r="B295" s="76"/>
      <c r="C295" s="76"/>
      <c r="D295" s="76"/>
      <c r="E295" s="76"/>
      <c r="F295" s="76"/>
      <c r="G295" s="76"/>
      <c r="H295" s="76"/>
      <c r="I295" s="76"/>
      <c r="J295" s="76"/>
      <c r="K295" s="76"/>
      <c r="L295" s="76"/>
      <c r="M295" s="76"/>
      <c r="N295" s="76"/>
      <c r="O295" s="76"/>
      <c r="P295" s="76"/>
      <c r="Q295" s="76"/>
      <c r="R295" s="76"/>
      <c r="S295" s="76"/>
      <c r="T295" s="76"/>
      <c r="U295" s="76"/>
      <c r="V295" s="76"/>
      <c r="W295" s="76"/>
      <c r="X295" s="76"/>
      <c r="Y295" s="76"/>
      <c r="Z295" s="76"/>
      <c r="AA295" s="76"/>
      <c r="AB295" s="76"/>
      <c r="AC295" s="76"/>
      <c r="AD295" s="76"/>
      <c r="AE295" s="76"/>
      <c r="AF295" s="76"/>
      <c r="AG295" s="76"/>
      <c r="AH295" s="76"/>
      <c r="AI295" s="76"/>
      <c r="AJ295" s="76"/>
      <c r="AK295" s="76"/>
      <c r="AL295" s="76"/>
      <c r="AM295" s="76"/>
      <c r="AN295" s="76"/>
      <c r="AO295" s="76"/>
      <c r="AP295" s="76"/>
      <c r="AQ295" s="76"/>
      <c r="AR295" s="76"/>
      <c r="AS295" s="76"/>
      <c r="AT295" s="76"/>
      <c r="AU295" s="76"/>
      <c r="AV295" s="76"/>
      <c r="AW295" s="76"/>
      <c r="AX295" s="76"/>
      <c r="AY295" s="76"/>
      <c r="AZ295" s="76"/>
      <c r="BA295" s="76"/>
      <c r="BB295" s="76"/>
      <c r="BC295" s="76"/>
      <c r="BD295" s="76"/>
      <c r="BE295" s="76"/>
      <c r="BF295" s="76"/>
      <c r="BG295" s="76"/>
      <c r="BH295" s="76"/>
      <c r="BI295" s="76"/>
      <c r="BJ295" s="76"/>
      <c r="BK295" s="76"/>
      <c r="BL295" s="76"/>
      <c r="BM295" s="76"/>
      <c r="BN295" s="76"/>
      <c r="BO295" s="76"/>
      <c r="BP295" s="76"/>
      <c r="BQ295" s="76"/>
      <c r="BR295" s="76"/>
      <c r="BS295" s="76"/>
      <c r="BT295" s="76"/>
      <c r="BU295" s="76"/>
      <c r="BV295" s="76"/>
      <c r="BW295" s="76"/>
      <c r="BX295" s="76"/>
      <c r="BY295" s="76"/>
      <c r="BZ295" s="76"/>
      <c r="CA295" s="27"/>
      <c r="CB295" s="39" t="str">
        <f t="shared" si="38"/>
        <v>Riadok bude skrytý.</v>
      </c>
      <c r="CC295" s="33" t="s">
        <v>78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">
      <c r="A296" s="11"/>
      <c r="B296" s="76"/>
      <c r="C296" s="76"/>
      <c r="D296" s="76"/>
      <c r="E296" s="76"/>
      <c r="F296" s="76"/>
      <c r="G296" s="76"/>
      <c r="H296" s="76"/>
      <c r="I296" s="76"/>
      <c r="J296" s="76"/>
      <c r="K296" s="76"/>
      <c r="L296" s="76"/>
      <c r="M296" s="76"/>
      <c r="N296" s="76"/>
      <c r="O296" s="76"/>
      <c r="P296" s="76"/>
      <c r="Q296" s="76"/>
      <c r="R296" s="76"/>
      <c r="S296" s="76"/>
      <c r="T296" s="76"/>
      <c r="U296" s="76"/>
      <c r="V296" s="76"/>
      <c r="W296" s="76"/>
      <c r="X296" s="76"/>
      <c r="Y296" s="76"/>
      <c r="Z296" s="76"/>
      <c r="AA296" s="76"/>
      <c r="AB296" s="76"/>
      <c r="AC296" s="76"/>
      <c r="AD296" s="76"/>
      <c r="AE296" s="76"/>
      <c r="AF296" s="76"/>
      <c r="AG296" s="76"/>
      <c r="AH296" s="76"/>
      <c r="AI296" s="76"/>
      <c r="AJ296" s="76"/>
      <c r="AK296" s="76"/>
      <c r="AL296" s="76"/>
      <c r="AM296" s="76"/>
      <c r="AN296" s="76"/>
      <c r="AO296" s="76"/>
      <c r="AP296" s="76"/>
      <c r="AQ296" s="76"/>
      <c r="AR296" s="76"/>
      <c r="AS296" s="76"/>
      <c r="AT296" s="76"/>
      <c r="AU296" s="76"/>
      <c r="AV296" s="76"/>
      <c r="AW296" s="76"/>
      <c r="AX296" s="76"/>
      <c r="AY296" s="76"/>
      <c r="AZ296" s="76"/>
      <c r="BA296" s="76"/>
      <c r="BB296" s="76"/>
      <c r="BC296" s="76"/>
      <c r="BD296" s="76"/>
      <c r="BE296" s="76"/>
      <c r="BF296" s="76"/>
      <c r="BG296" s="76"/>
      <c r="BH296" s="76"/>
      <c r="BI296" s="76"/>
      <c r="BJ296" s="76"/>
      <c r="BK296" s="76"/>
      <c r="BL296" s="76"/>
      <c r="BM296" s="76"/>
      <c r="BN296" s="76"/>
      <c r="BO296" s="76"/>
      <c r="BP296" s="76"/>
      <c r="BQ296" s="76"/>
      <c r="BR296" s="76"/>
      <c r="BS296" s="76"/>
      <c r="BT296" s="76"/>
      <c r="BU296" s="76"/>
      <c r="BV296" s="76"/>
      <c r="BW296" s="76"/>
      <c r="BX296" s="76"/>
      <c r="BY296" s="76"/>
      <c r="BZ296" s="76"/>
      <c r="CA296" s="27"/>
      <c r="CB296" s="39" t="str">
        <f t="shared" si="38"/>
        <v>Riadok bude skrytý.</v>
      </c>
      <c r="CC296" s="33" t="s">
        <v>78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">
      <c r="A297" s="11"/>
      <c r="B297" s="76"/>
      <c r="C297" s="76"/>
      <c r="D297" s="76"/>
      <c r="E297" s="76"/>
      <c r="F297" s="76"/>
      <c r="G297" s="76"/>
      <c r="H297" s="76"/>
      <c r="I297" s="76"/>
      <c r="J297" s="76"/>
      <c r="K297" s="76"/>
      <c r="L297" s="76"/>
      <c r="M297" s="76"/>
      <c r="N297" s="76"/>
      <c r="O297" s="76"/>
      <c r="P297" s="76"/>
      <c r="Q297" s="76"/>
      <c r="R297" s="76"/>
      <c r="S297" s="76"/>
      <c r="T297" s="76"/>
      <c r="U297" s="76"/>
      <c r="V297" s="76"/>
      <c r="W297" s="76"/>
      <c r="X297" s="76"/>
      <c r="Y297" s="76"/>
      <c r="Z297" s="76"/>
      <c r="AA297" s="76"/>
      <c r="AB297" s="76"/>
      <c r="AC297" s="76"/>
      <c r="AD297" s="76"/>
      <c r="AE297" s="76"/>
      <c r="AF297" s="76"/>
      <c r="AG297" s="76"/>
      <c r="AH297" s="76"/>
      <c r="AI297" s="76"/>
      <c r="AJ297" s="76"/>
      <c r="AK297" s="76"/>
      <c r="AL297" s="76"/>
      <c r="AM297" s="76"/>
      <c r="AN297" s="76"/>
      <c r="AO297" s="76"/>
      <c r="AP297" s="76"/>
      <c r="AQ297" s="76"/>
      <c r="AR297" s="76"/>
      <c r="AS297" s="76"/>
      <c r="AT297" s="76"/>
      <c r="AU297" s="76"/>
      <c r="AV297" s="76"/>
      <c r="AW297" s="76"/>
      <c r="AX297" s="76"/>
      <c r="AY297" s="76"/>
      <c r="AZ297" s="76"/>
      <c r="BA297" s="76"/>
      <c r="BB297" s="76"/>
      <c r="BC297" s="76"/>
      <c r="BD297" s="76"/>
      <c r="BE297" s="76"/>
      <c r="BF297" s="76"/>
      <c r="BG297" s="76"/>
      <c r="BH297" s="76"/>
      <c r="BI297" s="76"/>
      <c r="BJ297" s="76"/>
      <c r="BK297" s="76"/>
      <c r="BL297" s="76"/>
      <c r="BM297" s="76"/>
      <c r="BN297" s="76"/>
      <c r="BO297" s="76"/>
      <c r="BP297" s="76"/>
      <c r="BQ297" s="76"/>
      <c r="BR297" s="76"/>
      <c r="BS297" s="76"/>
      <c r="BT297" s="76"/>
      <c r="BU297" s="76"/>
      <c r="BV297" s="76"/>
      <c r="BW297" s="76"/>
      <c r="BX297" s="76"/>
      <c r="BY297" s="76"/>
      <c r="BZ297" s="76"/>
      <c r="CA297" s="27"/>
      <c r="CB297" s="39" t="str">
        <f t="shared" si="38"/>
        <v>Riadok bude skrytý.</v>
      </c>
      <c r="CC297" s="33" t="s">
        <v>78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">
      <c r="A298" s="11"/>
      <c r="B298" s="76"/>
      <c r="C298" s="76"/>
      <c r="D298" s="76"/>
      <c r="E298" s="76"/>
      <c r="F298" s="76"/>
      <c r="G298" s="76"/>
      <c r="H298" s="76"/>
      <c r="I298" s="76"/>
      <c r="J298" s="76"/>
      <c r="K298" s="76"/>
      <c r="L298" s="76"/>
      <c r="M298" s="76"/>
      <c r="N298" s="76"/>
      <c r="O298" s="76"/>
      <c r="P298" s="76"/>
      <c r="Q298" s="76"/>
      <c r="R298" s="76"/>
      <c r="S298" s="76"/>
      <c r="T298" s="76"/>
      <c r="U298" s="76"/>
      <c r="V298" s="76"/>
      <c r="W298" s="76"/>
      <c r="X298" s="76"/>
      <c r="Y298" s="76"/>
      <c r="Z298" s="76"/>
      <c r="AA298" s="76"/>
      <c r="AB298" s="76"/>
      <c r="AC298" s="76"/>
      <c r="AD298" s="76"/>
      <c r="AE298" s="76"/>
      <c r="AF298" s="76"/>
      <c r="AG298" s="76"/>
      <c r="AH298" s="76"/>
      <c r="AI298" s="76"/>
      <c r="AJ298" s="76"/>
      <c r="AK298" s="76"/>
      <c r="AL298" s="76"/>
      <c r="AM298" s="76"/>
      <c r="AN298" s="76"/>
      <c r="AO298" s="76"/>
      <c r="AP298" s="76"/>
      <c r="AQ298" s="76"/>
      <c r="AR298" s="76"/>
      <c r="AS298" s="76"/>
      <c r="AT298" s="76"/>
      <c r="AU298" s="76"/>
      <c r="AV298" s="76"/>
      <c r="AW298" s="76"/>
      <c r="AX298" s="76"/>
      <c r="AY298" s="76"/>
      <c r="AZ298" s="76"/>
      <c r="BA298" s="76"/>
      <c r="BB298" s="76"/>
      <c r="BC298" s="76"/>
      <c r="BD298" s="76"/>
      <c r="BE298" s="76"/>
      <c r="BF298" s="76"/>
      <c r="BG298" s="76"/>
      <c r="BH298" s="76"/>
      <c r="BI298" s="76"/>
      <c r="BJ298" s="76"/>
      <c r="BK298" s="76"/>
      <c r="BL298" s="76"/>
      <c r="BM298" s="76"/>
      <c r="BN298" s="76"/>
      <c r="BO298" s="76"/>
      <c r="BP298" s="76"/>
      <c r="BQ298" s="76"/>
      <c r="BR298" s="76"/>
      <c r="BS298" s="76"/>
      <c r="BT298" s="76"/>
      <c r="BU298" s="76"/>
      <c r="BV298" s="76"/>
      <c r="BW298" s="76"/>
      <c r="BX298" s="76"/>
      <c r="BY298" s="76"/>
      <c r="BZ298" s="76"/>
      <c r="CA298" s="27"/>
      <c r="CB298" s="39" t="str">
        <f t="shared" si="38"/>
        <v>Riadok bude skrytý.</v>
      </c>
      <c r="CC298" s="33" t="s">
        <v>78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">
      <c r="A299" s="11"/>
      <c r="B299" s="76"/>
      <c r="C299" s="76"/>
      <c r="D299" s="76"/>
      <c r="E299" s="76"/>
      <c r="F299" s="76"/>
      <c r="G299" s="76"/>
      <c r="H299" s="76"/>
      <c r="I299" s="76"/>
      <c r="J299" s="76"/>
      <c r="K299" s="76"/>
      <c r="L299" s="76"/>
      <c r="M299" s="76"/>
      <c r="N299" s="76"/>
      <c r="O299" s="76"/>
      <c r="P299" s="76"/>
      <c r="Q299" s="76"/>
      <c r="R299" s="76"/>
      <c r="S299" s="76"/>
      <c r="T299" s="76"/>
      <c r="U299" s="76"/>
      <c r="V299" s="76"/>
      <c r="W299" s="76"/>
      <c r="X299" s="76"/>
      <c r="Y299" s="76"/>
      <c r="Z299" s="76"/>
      <c r="AA299" s="76"/>
      <c r="AB299" s="76"/>
      <c r="AC299" s="76"/>
      <c r="AD299" s="76"/>
      <c r="AE299" s="76"/>
      <c r="AF299" s="76"/>
      <c r="AG299" s="76"/>
      <c r="AH299" s="76"/>
      <c r="AI299" s="76"/>
      <c r="AJ299" s="76"/>
      <c r="AK299" s="76"/>
      <c r="AL299" s="76"/>
      <c r="AM299" s="76"/>
      <c r="AN299" s="76"/>
      <c r="AO299" s="76"/>
      <c r="AP299" s="76"/>
      <c r="AQ299" s="76"/>
      <c r="AR299" s="76"/>
      <c r="AS299" s="76"/>
      <c r="AT299" s="76"/>
      <c r="AU299" s="76"/>
      <c r="AV299" s="76"/>
      <c r="AW299" s="76"/>
      <c r="AX299" s="76"/>
      <c r="AY299" s="76"/>
      <c r="AZ299" s="76"/>
      <c r="BA299" s="76"/>
      <c r="BB299" s="76"/>
      <c r="BC299" s="76"/>
      <c r="BD299" s="76"/>
      <c r="BE299" s="76"/>
      <c r="BF299" s="76"/>
      <c r="BG299" s="76"/>
      <c r="BH299" s="76"/>
      <c r="BI299" s="76"/>
      <c r="BJ299" s="76"/>
      <c r="BK299" s="76"/>
      <c r="BL299" s="76"/>
      <c r="BM299" s="76"/>
      <c r="BN299" s="76"/>
      <c r="BO299" s="76"/>
      <c r="BP299" s="76"/>
      <c r="BQ299" s="76"/>
      <c r="BR299" s="76"/>
      <c r="BS299" s="76"/>
      <c r="BT299" s="76"/>
      <c r="BU299" s="76"/>
      <c r="BV299" s="76"/>
      <c r="BW299" s="76"/>
      <c r="BX299" s="76"/>
      <c r="BY299" s="76"/>
      <c r="BZ299" s="76"/>
      <c r="CA299" s="27"/>
      <c r="CB299" s="39" t="str">
        <f t="shared" si="38"/>
        <v>Riadok bude skrytý.</v>
      </c>
      <c r="CC299" s="33" t="s">
        <v>78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">
      <c r="A300" s="11"/>
      <c r="B300" s="76"/>
      <c r="C300" s="76"/>
      <c r="D300" s="76"/>
      <c r="E300" s="76"/>
      <c r="F300" s="76"/>
      <c r="G300" s="76"/>
      <c r="H300" s="76"/>
      <c r="I300" s="76"/>
      <c r="J300" s="76"/>
      <c r="K300" s="76"/>
      <c r="L300" s="76"/>
      <c r="M300" s="76"/>
      <c r="N300" s="76"/>
      <c r="O300" s="76"/>
      <c r="P300" s="76"/>
      <c r="Q300" s="76"/>
      <c r="R300" s="76"/>
      <c r="S300" s="76"/>
      <c r="T300" s="76"/>
      <c r="U300" s="76"/>
      <c r="V300" s="76"/>
      <c r="W300" s="76"/>
      <c r="X300" s="76"/>
      <c r="Y300" s="76"/>
      <c r="Z300" s="76"/>
      <c r="AA300" s="76"/>
      <c r="AB300" s="76"/>
      <c r="AC300" s="76"/>
      <c r="AD300" s="76"/>
      <c r="AE300" s="76"/>
      <c r="AF300" s="76"/>
      <c r="AG300" s="76"/>
      <c r="AH300" s="76"/>
      <c r="AI300" s="76"/>
      <c r="AJ300" s="76"/>
      <c r="AK300" s="76"/>
      <c r="AL300" s="76"/>
      <c r="AM300" s="76"/>
      <c r="AN300" s="76"/>
      <c r="AO300" s="76"/>
      <c r="AP300" s="76"/>
      <c r="AQ300" s="76"/>
      <c r="AR300" s="76"/>
      <c r="AS300" s="76"/>
      <c r="AT300" s="76"/>
      <c r="AU300" s="76"/>
      <c r="AV300" s="76"/>
      <c r="AW300" s="76"/>
      <c r="AX300" s="76"/>
      <c r="AY300" s="76"/>
      <c r="AZ300" s="76"/>
      <c r="BA300" s="76"/>
      <c r="BB300" s="76"/>
      <c r="BC300" s="76"/>
      <c r="BD300" s="76"/>
      <c r="BE300" s="76"/>
      <c r="BF300" s="76"/>
      <c r="BG300" s="76"/>
      <c r="BH300" s="76"/>
      <c r="BI300" s="76"/>
      <c r="BJ300" s="76"/>
      <c r="BK300" s="76"/>
      <c r="BL300" s="76"/>
      <c r="BM300" s="76"/>
      <c r="BN300" s="76"/>
      <c r="BO300" s="76"/>
      <c r="BP300" s="76"/>
      <c r="BQ300" s="76"/>
      <c r="BR300" s="76"/>
      <c r="BS300" s="76"/>
      <c r="BT300" s="76"/>
      <c r="BU300" s="76"/>
      <c r="BV300" s="76"/>
      <c r="BW300" s="76"/>
      <c r="BX300" s="76"/>
      <c r="BY300" s="76"/>
      <c r="BZ300" s="76"/>
      <c r="CA300" s="27"/>
      <c r="CB300" s="39" t="str">
        <f t="shared" si="38"/>
        <v>Riadok bude skrytý.</v>
      </c>
      <c r="CC300" s="33" t="s">
        <v>78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">
      <c r="A301" s="11"/>
      <c r="B301" s="76"/>
      <c r="C301" s="76"/>
      <c r="D301" s="76"/>
      <c r="E301" s="76"/>
      <c r="F301" s="76"/>
      <c r="G301" s="76"/>
      <c r="H301" s="76"/>
      <c r="I301" s="76"/>
      <c r="J301" s="76"/>
      <c r="K301" s="76"/>
      <c r="L301" s="76"/>
      <c r="M301" s="76"/>
      <c r="N301" s="76"/>
      <c r="O301" s="76"/>
      <c r="P301" s="76"/>
      <c r="Q301" s="76"/>
      <c r="R301" s="76"/>
      <c r="S301" s="76"/>
      <c r="T301" s="76"/>
      <c r="U301" s="76"/>
      <c r="V301" s="76"/>
      <c r="W301" s="76"/>
      <c r="X301" s="76"/>
      <c r="Y301" s="76"/>
      <c r="Z301" s="76"/>
      <c r="AA301" s="76"/>
      <c r="AB301" s="76"/>
      <c r="AC301" s="76"/>
      <c r="AD301" s="76"/>
      <c r="AE301" s="76"/>
      <c r="AF301" s="76"/>
      <c r="AG301" s="76"/>
      <c r="AH301" s="76"/>
      <c r="AI301" s="76"/>
      <c r="AJ301" s="76"/>
      <c r="AK301" s="76"/>
      <c r="AL301" s="76"/>
      <c r="AM301" s="76"/>
      <c r="AN301" s="76"/>
      <c r="AO301" s="76"/>
      <c r="AP301" s="76"/>
      <c r="AQ301" s="76"/>
      <c r="AR301" s="76"/>
      <c r="AS301" s="76"/>
      <c r="AT301" s="76"/>
      <c r="AU301" s="76"/>
      <c r="AV301" s="76"/>
      <c r="AW301" s="76"/>
      <c r="AX301" s="76"/>
      <c r="AY301" s="76"/>
      <c r="AZ301" s="76"/>
      <c r="BA301" s="76"/>
      <c r="BB301" s="76"/>
      <c r="BC301" s="76"/>
      <c r="BD301" s="76"/>
      <c r="BE301" s="76"/>
      <c r="BF301" s="76"/>
      <c r="BG301" s="76"/>
      <c r="BH301" s="76"/>
      <c r="BI301" s="76"/>
      <c r="BJ301" s="76"/>
      <c r="BK301" s="76"/>
      <c r="BL301" s="76"/>
      <c r="BM301" s="76"/>
      <c r="BN301" s="76"/>
      <c r="BO301" s="76"/>
      <c r="BP301" s="76"/>
      <c r="BQ301" s="76"/>
      <c r="BR301" s="76"/>
      <c r="BS301" s="76"/>
      <c r="BT301" s="76"/>
      <c r="BU301" s="76"/>
      <c r="BV301" s="76"/>
      <c r="BW301" s="76"/>
      <c r="BX301" s="76"/>
      <c r="BY301" s="76"/>
      <c r="BZ301" s="76"/>
      <c r="CA301" s="27"/>
      <c r="CB301" s="39" t="str">
        <f t="shared" ref="CB301:CB312" si="43">+IF(DA301=0,"Riadok bude skrytý.","Riadok bude vidieť.")</f>
        <v>Riadok bude skrytý.</v>
      </c>
      <c r="CC301" s="33" t="s">
        <v>78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">
      <c r="A302" s="11"/>
      <c r="B302" s="76"/>
      <c r="C302" s="76"/>
      <c r="D302" s="76"/>
      <c r="E302" s="76"/>
      <c r="F302" s="76"/>
      <c r="G302" s="76"/>
      <c r="H302" s="76"/>
      <c r="I302" s="76"/>
      <c r="J302" s="76"/>
      <c r="K302" s="76"/>
      <c r="L302" s="76"/>
      <c r="M302" s="76"/>
      <c r="N302" s="76"/>
      <c r="O302" s="76"/>
      <c r="P302" s="76"/>
      <c r="Q302" s="76"/>
      <c r="R302" s="76"/>
      <c r="S302" s="76"/>
      <c r="T302" s="76"/>
      <c r="U302" s="76"/>
      <c r="V302" s="76"/>
      <c r="W302" s="76"/>
      <c r="X302" s="76"/>
      <c r="Y302" s="76"/>
      <c r="Z302" s="76"/>
      <c r="AA302" s="76"/>
      <c r="AB302" s="76"/>
      <c r="AC302" s="76"/>
      <c r="AD302" s="76"/>
      <c r="AE302" s="76"/>
      <c r="AF302" s="76"/>
      <c r="AG302" s="76"/>
      <c r="AH302" s="76"/>
      <c r="AI302" s="76"/>
      <c r="AJ302" s="76"/>
      <c r="AK302" s="76"/>
      <c r="AL302" s="76"/>
      <c r="AM302" s="76"/>
      <c r="AN302" s="76"/>
      <c r="AO302" s="76"/>
      <c r="AP302" s="76"/>
      <c r="AQ302" s="76"/>
      <c r="AR302" s="76"/>
      <c r="AS302" s="76"/>
      <c r="AT302" s="76"/>
      <c r="AU302" s="76"/>
      <c r="AV302" s="76"/>
      <c r="AW302" s="76"/>
      <c r="AX302" s="76"/>
      <c r="AY302" s="76"/>
      <c r="AZ302" s="76"/>
      <c r="BA302" s="76"/>
      <c r="BB302" s="76"/>
      <c r="BC302" s="76"/>
      <c r="BD302" s="76"/>
      <c r="BE302" s="76"/>
      <c r="BF302" s="76"/>
      <c r="BG302" s="76"/>
      <c r="BH302" s="76"/>
      <c r="BI302" s="76"/>
      <c r="BJ302" s="76"/>
      <c r="BK302" s="76"/>
      <c r="BL302" s="76"/>
      <c r="BM302" s="76"/>
      <c r="BN302" s="76"/>
      <c r="BO302" s="76"/>
      <c r="BP302" s="76"/>
      <c r="BQ302" s="76"/>
      <c r="BR302" s="76"/>
      <c r="BS302" s="76"/>
      <c r="BT302" s="76"/>
      <c r="BU302" s="76"/>
      <c r="BV302" s="76"/>
      <c r="BW302" s="76"/>
      <c r="BX302" s="76"/>
      <c r="BY302" s="76"/>
      <c r="BZ302" s="76"/>
      <c r="CA302" s="27"/>
      <c r="CB302" s="39" t="str">
        <f t="shared" si="43"/>
        <v>Riadok bude skrytý.</v>
      </c>
      <c r="CC302" s="33" t="s">
        <v>78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">
      <c r="A303" s="11"/>
      <c r="B303" s="76"/>
      <c r="C303" s="76"/>
      <c r="D303" s="76"/>
      <c r="E303" s="76"/>
      <c r="F303" s="76"/>
      <c r="G303" s="76"/>
      <c r="H303" s="76"/>
      <c r="I303" s="76"/>
      <c r="J303" s="76"/>
      <c r="K303" s="76"/>
      <c r="L303" s="76"/>
      <c r="M303" s="76"/>
      <c r="N303" s="76"/>
      <c r="O303" s="76"/>
      <c r="P303" s="76"/>
      <c r="Q303" s="76"/>
      <c r="R303" s="76"/>
      <c r="S303" s="76"/>
      <c r="T303" s="76"/>
      <c r="U303" s="76"/>
      <c r="V303" s="76"/>
      <c r="W303" s="76"/>
      <c r="X303" s="76"/>
      <c r="Y303" s="76"/>
      <c r="Z303" s="76"/>
      <c r="AA303" s="76"/>
      <c r="AB303" s="76"/>
      <c r="AC303" s="76"/>
      <c r="AD303" s="76"/>
      <c r="AE303" s="76"/>
      <c r="AF303" s="76"/>
      <c r="AG303" s="76"/>
      <c r="AH303" s="76"/>
      <c r="AI303" s="76"/>
      <c r="AJ303" s="76"/>
      <c r="AK303" s="76"/>
      <c r="AL303" s="76"/>
      <c r="AM303" s="76"/>
      <c r="AN303" s="76"/>
      <c r="AO303" s="76"/>
      <c r="AP303" s="76"/>
      <c r="AQ303" s="76"/>
      <c r="AR303" s="76"/>
      <c r="AS303" s="76"/>
      <c r="AT303" s="76"/>
      <c r="AU303" s="76"/>
      <c r="AV303" s="76"/>
      <c r="AW303" s="76"/>
      <c r="AX303" s="76"/>
      <c r="AY303" s="76"/>
      <c r="AZ303" s="76"/>
      <c r="BA303" s="76"/>
      <c r="BB303" s="76"/>
      <c r="BC303" s="76"/>
      <c r="BD303" s="76"/>
      <c r="BE303" s="76"/>
      <c r="BF303" s="76"/>
      <c r="BG303" s="76"/>
      <c r="BH303" s="76"/>
      <c r="BI303" s="76"/>
      <c r="BJ303" s="76"/>
      <c r="BK303" s="76"/>
      <c r="BL303" s="76"/>
      <c r="BM303" s="76"/>
      <c r="BN303" s="76"/>
      <c r="BO303" s="76"/>
      <c r="BP303" s="76"/>
      <c r="BQ303" s="76"/>
      <c r="BR303" s="76"/>
      <c r="BS303" s="76"/>
      <c r="BT303" s="76"/>
      <c r="BU303" s="76"/>
      <c r="BV303" s="76"/>
      <c r="BW303" s="76"/>
      <c r="BX303" s="76"/>
      <c r="BY303" s="76"/>
      <c r="BZ303" s="76"/>
      <c r="CA303" s="27"/>
      <c r="CB303" s="39" t="str">
        <f t="shared" si="43"/>
        <v>Riadok bude skrytý.</v>
      </c>
      <c r="CC303" s="33" t="s">
        <v>78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">
      <c r="A304" s="11"/>
      <c r="B304" s="76"/>
      <c r="C304" s="76"/>
      <c r="D304" s="76"/>
      <c r="E304" s="76"/>
      <c r="F304" s="76"/>
      <c r="G304" s="76"/>
      <c r="H304" s="76"/>
      <c r="I304" s="76"/>
      <c r="J304" s="76"/>
      <c r="K304" s="76"/>
      <c r="L304" s="76"/>
      <c r="M304" s="76"/>
      <c r="N304" s="76"/>
      <c r="O304" s="76"/>
      <c r="P304" s="76"/>
      <c r="Q304" s="76"/>
      <c r="R304" s="76"/>
      <c r="S304" s="76"/>
      <c r="T304" s="76"/>
      <c r="U304" s="76"/>
      <c r="V304" s="76"/>
      <c r="W304" s="76"/>
      <c r="X304" s="76"/>
      <c r="Y304" s="76"/>
      <c r="Z304" s="76"/>
      <c r="AA304" s="76"/>
      <c r="AB304" s="76"/>
      <c r="AC304" s="76"/>
      <c r="AD304" s="76"/>
      <c r="AE304" s="76"/>
      <c r="AF304" s="76"/>
      <c r="AG304" s="76"/>
      <c r="AH304" s="76"/>
      <c r="AI304" s="76"/>
      <c r="AJ304" s="76"/>
      <c r="AK304" s="76"/>
      <c r="AL304" s="76"/>
      <c r="AM304" s="76"/>
      <c r="AN304" s="76"/>
      <c r="AO304" s="76"/>
      <c r="AP304" s="76"/>
      <c r="AQ304" s="76"/>
      <c r="AR304" s="76"/>
      <c r="AS304" s="76"/>
      <c r="AT304" s="76"/>
      <c r="AU304" s="76"/>
      <c r="AV304" s="76"/>
      <c r="AW304" s="76"/>
      <c r="AX304" s="76"/>
      <c r="AY304" s="76"/>
      <c r="AZ304" s="76"/>
      <c r="BA304" s="76"/>
      <c r="BB304" s="76"/>
      <c r="BC304" s="76"/>
      <c r="BD304" s="76"/>
      <c r="BE304" s="76"/>
      <c r="BF304" s="76"/>
      <c r="BG304" s="76"/>
      <c r="BH304" s="76"/>
      <c r="BI304" s="76"/>
      <c r="BJ304" s="76"/>
      <c r="BK304" s="76"/>
      <c r="BL304" s="76"/>
      <c r="BM304" s="76"/>
      <c r="BN304" s="76"/>
      <c r="BO304" s="76"/>
      <c r="BP304" s="76"/>
      <c r="BQ304" s="76"/>
      <c r="BR304" s="76"/>
      <c r="BS304" s="76"/>
      <c r="BT304" s="76"/>
      <c r="BU304" s="76"/>
      <c r="BV304" s="76"/>
      <c r="BW304" s="76"/>
      <c r="BX304" s="76"/>
      <c r="BY304" s="76"/>
      <c r="BZ304" s="76"/>
      <c r="CA304" s="27"/>
      <c r="CB304" s="39" t="str">
        <f t="shared" si="43"/>
        <v>Riadok bude skrytý.</v>
      </c>
      <c r="CC304" s="33" t="s">
        <v>78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">
      <c r="A305" s="11"/>
      <c r="B305" s="76"/>
      <c r="C305" s="76"/>
      <c r="D305" s="76"/>
      <c r="E305" s="76"/>
      <c r="F305" s="76"/>
      <c r="G305" s="76"/>
      <c r="H305" s="76"/>
      <c r="I305" s="76"/>
      <c r="J305" s="76"/>
      <c r="K305" s="76"/>
      <c r="L305" s="76"/>
      <c r="M305" s="76"/>
      <c r="N305" s="76"/>
      <c r="O305" s="76"/>
      <c r="P305" s="76"/>
      <c r="Q305" s="76"/>
      <c r="R305" s="76"/>
      <c r="S305" s="76"/>
      <c r="T305" s="76"/>
      <c r="U305" s="76"/>
      <c r="V305" s="76"/>
      <c r="W305" s="76"/>
      <c r="X305" s="76"/>
      <c r="Y305" s="76"/>
      <c r="Z305" s="76"/>
      <c r="AA305" s="76"/>
      <c r="AB305" s="76"/>
      <c r="AC305" s="76"/>
      <c r="AD305" s="76"/>
      <c r="AE305" s="76"/>
      <c r="AF305" s="76"/>
      <c r="AG305" s="76"/>
      <c r="AH305" s="76"/>
      <c r="AI305" s="76"/>
      <c r="AJ305" s="76"/>
      <c r="AK305" s="76"/>
      <c r="AL305" s="76"/>
      <c r="AM305" s="76"/>
      <c r="AN305" s="76"/>
      <c r="AO305" s="76"/>
      <c r="AP305" s="76"/>
      <c r="AQ305" s="76"/>
      <c r="AR305" s="76"/>
      <c r="AS305" s="76"/>
      <c r="AT305" s="76"/>
      <c r="AU305" s="76"/>
      <c r="AV305" s="76"/>
      <c r="AW305" s="76"/>
      <c r="AX305" s="76"/>
      <c r="AY305" s="76"/>
      <c r="AZ305" s="76"/>
      <c r="BA305" s="76"/>
      <c r="BB305" s="76"/>
      <c r="BC305" s="76"/>
      <c r="BD305" s="76"/>
      <c r="BE305" s="76"/>
      <c r="BF305" s="76"/>
      <c r="BG305" s="76"/>
      <c r="BH305" s="76"/>
      <c r="BI305" s="76"/>
      <c r="BJ305" s="76"/>
      <c r="BK305" s="76"/>
      <c r="BL305" s="76"/>
      <c r="BM305" s="76"/>
      <c r="BN305" s="76"/>
      <c r="BO305" s="76"/>
      <c r="BP305" s="76"/>
      <c r="BQ305" s="76"/>
      <c r="BR305" s="76"/>
      <c r="BS305" s="76"/>
      <c r="BT305" s="76"/>
      <c r="BU305" s="76"/>
      <c r="BV305" s="76"/>
      <c r="BW305" s="76"/>
      <c r="BX305" s="76"/>
      <c r="BY305" s="76"/>
      <c r="BZ305" s="76"/>
      <c r="CA305" s="27"/>
      <c r="CB305" s="39" t="str">
        <f t="shared" si="43"/>
        <v>Riadok bude skrytý.</v>
      </c>
      <c r="CC305" s="33" t="s">
        <v>78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">
      <c r="A306" s="11"/>
      <c r="B306" s="76"/>
      <c r="C306" s="76"/>
      <c r="D306" s="76"/>
      <c r="E306" s="76"/>
      <c r="F306" s="76"/>
      <c r="G306" s="76"/>
      <c r="H306" s="76"/>
      <c r="I306" s="76"/>
      <c r="J306" s="76"/>
      <c r="K306" s="76"/>
      <c r="L306" s="76"/>
      <c r="M306" s="76"/>
      <c r="N306" s="76"/>
      <c r="O306" s="76"/>
      <c r="P306" s="76"/>
      <c r="Q306" s="76"/>
      <c r="R306" s="76"/>
      <c r="S306" s="76"/>
      <c r="T306" s="76"/>
      <c r="U306" s="76"/>
      <c r="V306" s="76"/>
      <c r="W306" s="76"/>
      <c r="X306" s="76"/>
      <c r="Y306" s="76"/>
      <c r="Z306" s="76"/>
      <c r="AA306" s="76"/>
      <c r="AB306" s="76"/>
      <c r="AC306" s="76"/>
      <c r="AD306" s="76"/>
      <c r="AE306" s="76"/>
      <c r="AF306" s="76"/>
      <c r="AG306" s="76"/>
      <c r="AH306" s="76"/>
      <c r="AI306" s="76"/>
      <c r="AJ306" s="76"/>
      <c r="AK306" s="76"/>
      <c r="AL306" s="76"/>
      <c r="AM306" s="76"/>
      <c r="AN306" s="76"/>
      <c r="AO306" s="76"/>
      <c r="AP306" s="76"/>
      <c r="AQ306" s="76"/>
      <c r="AR306" s="76"/>
      <c r="AS306" s="76"/>
      <c r="AT306" s="76"/>
      <c r="AU306" s="76"/>
      <c r="AV306" s="76"/>
      <c r="AW306" s="76"/>
      <c r="AX306" s="76"/>
      <c r="AY306" s="76"/>
      <c r="AZ306" s="76"/>
      <c r="BA306" s="76"/>
      <c r="BB306" s="76"/>
      <c r="BC306" s="76"/>
      <c r="BD306" s="76"/>
      <c r="BE306" s="76"/>
      <c r="BF306" s="76"/>
      <c r="BG306" s="76"/>
      <c r="BH306" s="76"/>
      <c r="BI306" s="76"/>
      <c r="BJ306" s="76"/>
      <c r="BK306" s="76"/>
      <c r="BL306" s="76"/>
      <c r="BM306" s="76"/>
      <c r="BN306" s="76"/>
      <c r="BO306" s="76"/>
      <c r="BP306" s="76"/>
      <c r="BQ306" s="76"/>
      <c r="BR306" s="76"/>
      <c r="BS306" s="76"/>
      <c r="BT306" s="76"/>
      <c r="BU306" s="76"/>
      <c r="BV306" s="76"/>
      <c r="BW306" s="76"/>
      <c r="BX306" s="76"/>
      <c r="BY306" s="76"/>
      <c r="BZ306" s="76"/>
      <c r="CA306" s="27"/>
      <c r="CB306" s="39" t="str">
        <f t="shared" si="43"/>
        <v>Riadok bude skrytý.</v>
      </c>
      <c r="CC306" s="33" t="s">
        <v>78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">
      <c r="A307" s="11"/>
      <c r="B307" s="76"/>
      <c r="C307" s="76"/>
      <c r="D307" s="76"/>
      <c r="E307" s="76"/>
      <c r="F307" s="76"/>
      <c r="G307" s="76"/>
      <c r="H307" s="76"/>
      <c r="I307" s="76"/>
      <c r="J307" s="76"/>
      <c r="K307" s="76"/>
      <c r="L307" s="76"/>
      <c r="M307" s="76"/>
      <c r="N307" s="76"/>
      <c r="O307" s="76"/>
      <c r="P307" s="76"/>
      <c r="Q307" s="76"/>
      <c r="R307" s="76"/>
      <c r="S307" s="76"/>
      <c r="T307" s="76"/>
      <c r="U307" s="76"/>
      <c r="V307" s="76"/>
      <c r="W307" s="76"/>
      <c r="X307" s="76"/>
      <c r="Y307" s="76"/>
      <c r="Z307" s="76"/>
      <c r="AA307" s="76"/>
      <c r="AB307" s="76"/>
      <c r="AC307" s="76"/>
      <c r="AD307" s="76"/>
      <c r="AE307" s="76"/>
      <c r="AF307" s="76"/>
      <c r="AG307" s="76"/>
      <c r="AH307" s="76"/>
      <c r="AI307" s="76"/>
      <c r="AJ307" s="76"/>
      <c r="AK307" s="76"/>
      <c r="AL307" s="76"/>
      <c r="AM307" s="76"/>
      <c r="AN307" s="76"/>
      <c r="AO307" s="76"/>
      <c r="AP307" s="76"/>
      <c r="AQ307" s="76"/>
      <c r="AR307" s="76"/>
      <c r="AS307" s="76"/>
      <c r="AT307" s="76"/>
      <c r="AU307" s="76"/>
      <c r="AV307" s="76"/>
      <c r="AW307" s="76"/>
      <c r="AX307" s="76"/>
      <c r="AY307" s="76"/>
      <c r="AZ307" s="76"/>
      <c r="BA307" s="76"/>
      <c r="BB307" s="76"/>
      <c r="BC307" s="76"/>
      <c r="BD307" s="76"/>
      <c r="BE307" s="76"/>
      <c r="BF307" s="76"/>
      <c r="BG307" s="76"/>
      <c r="BH307" s="76"/>
      <c r="BI307" s="76"/>
      <c r="BJ307" s="76"/>
      <c r="BK307" s="76"/>
      <c r="BL307" s="76"/>
      <c r="BM307" s="76"/>
      <c r="BN307" s="76"/>
      <c r="BO307" s="76"/>
      <c r="BP307" s="76"/>
      <c r="BQ307" s="76"/>
      <c r="BR307" s="76"/>
      <c r="BS307" s="76"/>
      <c r="BT307" s="76"/>
      <c r="BU307" s="76"/>
      <c r="BV307" s="76"/>
      <c r="BW307" s="76"/>
      <c r="BX307" s="76"/>
      <c r="BY307" s="76"/>
      <c r="BZ307" s="76"/>
      <c r="CA307" s="27"/>
      <c r="CB307" s="39" t="str">
        <f t="shared" si="43"/>
        <v>Riadok bude skrytý.</v>
      </c>
      <c r="CC307" s="33" t="s">
        <v>78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">
      <c r="A308" s="11"/>
      <c r="B308" s="76"/>
      <c r="C308" s="76"/>
      <c r="D308" s="76"/>
      <c r="E308" s="76"/>
      <c r="F308" s="76"/>
      <c r="G308" s="76"/>
      <c r="H308" s="76"/>
      <c r="I308" s="76"/>
      <c r="J308" s="76"/>
      <c r="K308" s="76"/>
      <c r="L308" s="76"/>
      <c r="M308" s="76"/>
      <c r="N308" s="76"/>
      <c r="O308" s="76"/>
      <c r="P308" s="76"/>
      <c r="Q308" s="76"/>
      <c r="R308" s="76"/>
      <c r="S308" s="76"/>
      <c r="T308" s="76"/>
      <c r="U308" s="76"/>
      <c r="V308" s="76"/>
      <c r="W308" s="76"/>
      <c r="X308" s="76"/>
      <c r="Y308" s="76"/>
      <c r="Z308" s="76"/>
      <c r="AA308" s="76"/>
      <c r="AB308" s="76"/>
      <c r="AC308" s="76"/>
      <c r="AD308" s="76"/>
      <c r="AE308" s="76"/>
      <c r="AF308" s="76"/>
      <c r="AG308" s="76"/>
      <c r="AH308" s="76"/>
      <c r="AI308" s="76"/>
      <c r="AJ308" s="76"/>
      <c r="AK308" s="76"/>
      <c r="AL308" s="76"/>
      <c r="AM308" s="76"/>
      <c r="AN308" s="76"/>
      <c r="AO308" s="76"/>
      <c r="AP308" s="76"/>
      <c r="AQ308" s="76"/>
      <c r="AR308" s="76"/>
      <c r="AS308" s="76"/>
      <c r="AT308" s="76"/>
      <c r="AU308" s="76"/>
      <c r="AV308" s="76"/>
      <c r="AW308" s="76"/>
      <c r="AX308" s="76"/>
      <c r="AY308" s="76"/>
      <c r="AZ308" s="76"/>
      <c r="BA308" s="76"/>
      <c r="BB308" s="76"/>
      <c r="BC308" s="76"/>
      <c r="BD308" s="76"/>
      <c r="BE308" s="76"/>
      <c r="BF308" s="76"/>
      <c r="BG308" s="76"/>
      <c r="BH308" s="76"/>
      <c r="BI308" s="76"/>
      <c r="BJ308" s="76"/>
      <c r="BK308" s="76"/>
      <c r="BL308" s="76"/>
      <c r="BM308" s="76"/>
      <c r="BN308" s="76"/>
      <c r="BO308" s="76"/>
      <c r="BP308" s="76"/>
      <c r="BQ308" s="76"/>
      <c r="BR308" s="76"/>
      <c r="BS308" s="76"/>
      <c r="BT308" s="76"/>
      <c r="BU308" s="76"/>
      <c r="BV308" s="76"/>
      <c r="BW308" s="76"/>
      <c r="BX308" s="76"/>
      <c r="BY308" s="76"/>
      <c r="BZ308" s="76"/>
      <c r="CA308" s="27"/>
      <c r="CB308" s="39" t="str">
        <f t="shared" si="43"/>
        <v>Riadok bude skrytý.</v>
      </c>
      <c r="CC308" s="33" t="s">
        <v>78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">
      <c r="A309" s="11"/>
      <c r="B309" s="76"/>
      <c r="C309" s="76"/>
      <c r="D309" s="76"/>
      <c r="E309" s="76"/>
      <c r="F309" s="76"/>
      <c r="G309" s="76"/>
      <c r="H309" s="76"/>
      <c r="I309" s="76"/>
      <c r="J309" s="76"/>
      <c r="K309" s="76"/>
      <c r="L309" s="76"/>
      <c r="M309" s="76"/>
      <c r="N309" s="76"/>
      <c r="O309" s="76"/>
      <c r="P309" s="76"/>
      <c r="Q309" s="76"/>
      <c r="R309" s="76"/>
      <c r="S309" s="76"/>
      <c r="T309" s="76"/>
      <c r="U309" s="76"/>
      <c r="V309" s="76"/>
      <c r="W309" s="76"/>
      <c r="X309" s="76"/>
      <c r="Y309" s="76"/>
      <c r="Z309" s="76"/>
      <c r="AA309" s="76"/>
      <c r="AB309" s="76"/>
      <c r="AC309" s="76"/>
      <c r="AD309" s="76"/>
      <c r="AE309" s="76"/>
      <c r="AF309" s="76"/>
      <c r="AG309" s="76"/>
      <c r="AH309" s="76"/>
      <c r="AI309" s="76"/>
      <c r="AJ309" s="76"/>
      <c r="AK309" s="76"/>
      <c r="AL309" s="76"/>
      <c r="AM309" s="76"/>
      <c r="AN309" s="76"/>
      <c r="AO309" s="76"/>
      <c r="AP309" s="76"/>
      <c r="AQ309" s="76"/>
      <c r="AR309" s="76"/>
      <c r="AS309" s="76"/>
      <c r="AT309" s="76"/>
      <c r="AU309" s="76"/>
      <c r="AV309" s="76"/>
      <c r="AW309" s="76"/>
      <c r="AX309" s="76"/>
      <c r="AY309" s="76"/>
      <c r="AZ309" s="76"/>
      <c r="BA309" s="76"/>
      <c r="BB309" s="76"/>
      <c r="BC309" s="76"/>
      <c r="BD309" s="76"/>
      <c r="BE309" s="76"/>
      <c r="BF309" s="76"/>
      <c r="BG309" s="76"/>
      <c r="BH309" s="76"/>
      <c r="BI309" s="76"/>
      <c r="BJ309" s="76"/>
      <c r="BK309" s="76"/>
      <c r="BL309" s="76"/>
      <c r="BM309" s="76"/>
      <c r="BN309" s="76"/>
      <c r="BO309" s="76"/>
      <c r="BP309" s="76"/>
      <c r="BQ309" s="76"/>
      <c r="BR309" s="76"/>
      <c r="BS309" s="76"/>
      <c r="BT309" s="76"/>
      <c r="BU309" s="76"/>
      <c r="BV309" s="76"/>
      <c r="BW309" s="76"/>
      <c r="BX309" s="76"/>
      <c r="BY309" s="76"/>
      <c r="BZ309" s="76"/>
      <c r="CA309" s="27"/>
      <c r="CB309" s="39" t="str">
        <f t="shared" si="43"/>
        <v>Riadok bude skrytý.</v>
      </c>
      <c r="CC309" s="33" t="s">
        <v>78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">
      <c r="A310" s="11"/>
      <c r="B310" s="76"/>
      <c r="C310" s="76"/>
      <c r="D310" s="76"/>
      <c r="E310" s="76"/>
      <c r="F310" s="76"/>
      <c r="G310" s="76"/>
      <c r="H310" s="76"/>
      <c r="I310" s="76"/>
      <c r="J310" s="76"/>
      <c r="K310" s="76"/>
      <c r="L310" s="76"/>
      <c r="M310" s="76"/>
      <c r="N310" s="76"/>
      <c r="O310" s="76"/>
      <c r="P310" s="76"/>
      <c r="Q310" s="76"/>
      <c r="R310" s="76"/>
      <c r="S310" s="76"/>
      <c r="T310" s="76"/>
      <c r="U310" s="76"/>
      <c r="V310" s="76"/>
      <c r="W310" s="76"/>
      <c r="X310" s="76"/>
      <c r="Y310" s="76"/>
      <c r="Z310" s="76"/>
      <c r="AA310" s="76"/>
      <c r="AB310" s="76"/>
      <c r="AC310" s="76"/>
      <c r="AD310" s="76"/>
      <c r="AE310" s="76"/>
      <c r="AF310" s="76"/>
      <c r="AG310" s="76"/>
      <c r="AH310" s="76"/>
      <c r="AI310" s="76"/>
      <c r="AJ310" s="76"/>
      <c r="AK310" s="76"/>
      <c r="AL310" s="76"/>
      <c r="AM310" s="76"/>
      <c r="AN310" s="76"/>
      <c r="AO310" s="76"/>
      <c r="AP310" s="76"/>
      <c r="AQ310" s="76"/>
      <c r="AR310" s="76"/>
      <c r="AS310" s="76"/>
      <c r="AT310" s="76"/>
      <c r="AU310" s="76"/>
      <c r="AV310" s="76"/>
      <c r="AW310" s="76"/>
      <c r="AX310" s="76"/>
      <c r="AY310" s="76"/>
      <c r="AZ310" s="76"/>
      <c r="BA310" s="76"/>
      <c r="BB310" s="76"/>
      <c r="BC310" s="76"/>
      <c r="BD310" s="76"/>
      <c r="BE310" s="76"/>
      <c r="BF310" s="76"/>
      <c r="BG310" s="76"/>
      <c r="BH310" s="76"/>
      <c r="BI310" s="76"/>
      <c r="BJ310" s="76"/>
      <c r="BK310" s="76"/>
      <c r="BL310" s="76"/>
      <c r="BM310" s="76"/>
      <c r="BN310" s="76"/>
      <c r="BO310" s="76"/>
      <c r="BP310" s="76"/>
      <c r="BQ310" s="76"/>
      <c r="BR310" s="76"/>
      <c r="BS310" s="76"/>
      <c r="BT310" s="76"/>
      <c r="BU310" s="76"/>
      <c r="BV310" s="76"/>
      <c r="BW310" s="76"/>
      <c r="BX310" s="76"/>
      <c r="BY310" s="76"/>
      <c r="BZ310" s="76"/>
      <c r="CA310" s="27"/>
      <c r="CB310" s="39" t="str">
        <f t="shared" si="43"/>
        <v>Riadok bude skrytý.</v>
      </c>
      <c r="CC310" s="33" t="s">
        <v>78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">
      <c r="A311" s="11"/>
      <c r="B311" s="76"/>
      <c r="C311" s="76"/>
      <c r="D311" s="76"/>
      <c r="E311" s="76"/>
      <c r="F311" s="76"/>
      <c r="G311" s="76"/>
      <c r="H311" s="76"/>
      <c r="I311" s="76"/>
      <c r="J311" s="76"/>
      <c r="K311" s="76"/>
      <c r="L311" s="76"/>
      <c r="M311" s="76"/>
      <c r="N311" s="76"/>
      <c r="O311" s="76"/>
      <c r="P311" s="76"/>
      <c r="Q311" s="76"/>
      <c r="R311" s="76"/>
      <c r="S311" s="76"/>
      <c r="T311" s="76"/>
      <c r="U311" s="76"/>
      <c r="V311" s="76"/>
      <c r="W311" s="76"/>
      <c r="X311" s="76"/>
      <c r="Y311" s="76"/>
      <c r="Z311" s="76"/>
      <c r="AA311" s="76"/>
      <c r="AB311" s="76"/>
      <c r="AC311" s="76"/>
      <c r="AD311" s="76"/>
      <c r="AE311" s="76"/>
      <c r="AF311" s="76"/>
      <c r="AG311" s="76"/>
      <c r="AH311" s="76"/>
      <c r="AI311" s="76"/>
      <c r="AJ311" s="76"/>
      <c r="AK311" s="76"/>
      <c r="AL311" s="76"/>
      <c r="AM311" s="76"/>
      <c r="AN311" s="76"/>
      <c r="AO311" s="76"/>
      <c r="AP311" s="76"/>
      <c r="AQ311" s="76"/>
      <c r="AR311" s="76"/>
      <c r="AS311" s="76"/>
      <c r="AT311" s="76"/>
      <c r="AU311" s="76"/>
      <c r="AV311" s="76"/>
      <c r="AW311" s="76"/>
      <c r="AX311" s="76"/>
      <c r="AY311" s="76"/>
      <c r="AZ311" s="76"/>
      <c r="BA311" s="76"/>
      <c r="BB311" s="76"/>
      <c r="BC311" s="76"/>
      <c r="BD311" s="76"/>
      <c r="BE311" s="76"/>
      <c r="BF311" s="76"/>
      <c r="BG311" s="76"/>
      <c r="BH311" s="76"/>
      <c r="BI311" s="76"/>
      <c r="BJ311" s="76"/>
      <c r="BK311" s="76"/>
      <c r="BL311" s="76"/>
      <c r="BM311" s="76"/>
      <c r="BN311" s="76"/>
      <c r="BO311" s="76"/>
      <c r="BP311" s="76"/>
      <c r="BQ311" s="76"/>
      <c r="BR311" s="76"/>
      <c r="BS311" s="76"/>
      <c r="BT311" s="76"/>
      <c r="BU311" s="76"/>
      <c r="BV311" s="76"/>
      <c r="BW311" s="76"/>
      <c r="BX311" s="76"/>
      <c r="BY311" s="76"/>
      <c r="BZ311" s="76"/>
      <c r="CA311" s="27"/>
      <c r="CB311" s="39" t="str">
        <f t="shared" si="43"/>
        <v>Riadok bude skrytý.</v>
      </c>
      <c r="CC311" s="33" t="s">
        <v>78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">
      <c r="A312" s="11"/>
      <c r="CA312" s="25"/>
      <c r="CB312" s="39" t="str">
        <f t="shared" si="43"/>
        <v>Riadok bude vidieť.</v>
      </c>
      <c r="CC312" s="33" t="s">
        <v>78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">
      <c r="A313" s="11"/>
      <c r="B313" s="49" t="s">
        <v>83</v>
      </c>
      <c r="C313" s="5" t="s">
        <v>180</v>
      </c>
      <c r="D313" s="5"/>
      <c r="E313" s="5"/>
      <c r="F313" s="5"/>
      <c r="CA313" s="26" t="s">
        <v>69</v>
      </c>
      <c r="CB313" s="39" t="str">
        <f t="shared" ref="CB313:CB334" si="45">+IF(DA313=0,"Riadok bude skrytý.","Riadok bude vidieť.")</f>
        <v>Riadok bude vidieť.</v>
      </c>
      <c r="CC313" s="33" t="s">
        <v>78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">
      <c r="A314" s="11"/>
      <c r="B314" s="76" t="s">
        <v>61</v>
      </c>
      <c r="C314" s="76"/>
      <c r="D314" s="76"/>
      <c r="E314" s="76"/>
      <c r="F314" s="76"/>
      <c r="G314" s="76"/>
      <c r="H314" s="76"/>
      <c r="I314" s="76"/>
      <c r="J314" s="76"/>
      <c r="K314" s="76"/>
      <c r="L314" s="76"/>
      <c r="M314" s="76"/>
      <c r="N314" s="76"/>
      <c r="O314" s="76"/>
      <c r="P314" s="76"/>
      <c r="Q314" s="76"/>
      <c r="R314" s="76"/>
      <c r="S314" s="76"/>
      <c r="T314" s="76"/>
      <c r="U314" s="76"/>
      <c r="V314" s="76"/>
      <c r="W314" s="76"/>
      <c r="X314" s="76"/>
      <c r="Y314" s="76"/>
      <c r="Z314" s="76"/>
      <c r="AA314" s="76"/>
      <c r="AB314" s="76"/>
      <c r="AC314" s="76"/>
      <c r="AD314" s="76"/>
      <c r="AE314" s="76"/>
      <c r="AF314" s="76"/>
      <c r="AG314" s="76"/>
      <c r="AH314" s="76"/>
      <c r="AI314" s="76"/>
      <c r="AJ314" s="76"/>
      <c r="AK314" s="76"/>
      <c r="AL314" s="76"/>
      <c r="AM314" s="76"/>
      <c r="AN314" s="76"/>
      <c r="AO314" s="76"/>
      <c r="AP314" s="76"/>
      <c r="AQ314" s="76"/>
      <c r="AR314" s="76"/>
      <c r="AS314" s="76"/>
      <c r="AT314" s="76"/>
      <c r="AU314" s="76"/>
      <c r="AV314" s="76"/>
      <c r="AW314" s="76"/>
      <c r="AX314" s="76"/>
      <c r="AY314" s="76"/>
      <c r="AZ314" s="76"/>
      <c r="BA314" s="76"/>
      <c r="BB314" s="76"/>
      <c r="BC314" s="76"/>
      <c r="BD314" s="76"/>
      <c r="BE314" s="76"/>
      <c r="BF314" s="76"/>
      <c r="BG314" s="76"/>
      <c r="BH314" s="76"/>
      <c r="BI314" s="76"/>
      <c r="BJ314" s="76"/>
      <c r="BK314" s="76"/>
      <c r="BL314" s="76"/>
      <c r="BM314" s="76"/>
      <c r="BN314" s="76"/>
      <c r="BO314" s="76"/>
      <c r="BP314" s="76"/>
      <c r="BQ314" s="76"/>
      <c r="BR314" s="76"/>
      <c r="BS314" s="76"/>
      <c r="BT314" s="76"/>
      <c r="BU314" s="76"/>
      <c r="BV314" s="76"/>
      <c r="BW314" s="76"/>
      <c r="BX314" s="76"/>
      <c r="BY314" s="76"/>
      <c r="BZ314" s="76"/>
      <c r="CA314" s="27"/>
      <c r="CB314" s="39" t="str">
        <f t="shared" si="45"/>
        <v>Riadok bude vidieť.</v>
      </c>
      <c r="CC314" s="33" t="s">
        <v>78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">
      <c r="A315" s="11"/>
      <c r="B315" s="76" t="s">
        <v>62</v>
      </c>
      <c r="C315" s="76"/>
      <c r="D315" s="76"/>
      <c r="E315" s="76"/>
      <c r="F315" s="76"/>
      <c r="G315" s="76"/>
      <c r="H315" s="76"/>
      <c r="I315" s="76"/>
      <c r="J315" s="76"/>
      <c r="K315" s="76"/>
      <c r="L315" s="76"/>
      <c r="M315" s="76"/>
      <c r="N315" s="76"/>
      <c r="O315" s="76"/>
      <c r="P315" s="76"/>
      <c r="Q315" s="76"/>
      <c r="R315" s="76"/>
      <c r="S315" s="76"/>
      <c r="T315" s="76"/>
      <c r="U315" s="76"/>
      <c r="V315" s="76"/>
      <c r="W315" s="76"/>
      <c r="X315" s="76"/>
      <c r="Y315" s="76"/>
      <c r="Z315" s="76"/>
      <c r="AA315" s="76"/>
      <c r="AB315" s="76"/>
      <c r="AC315" s="76"/>
      <c r="AD315" s="76"/>
      <c r="AE315" s="76"/>
      <c r="AF315" s="76"/>
      <c r="AG315" s="76"/>
      <c r="AH315" s="76"/>
      <c r="AI315" s="76"/>
      <c r="AJ315" s="76"/>
      <c r="AK315" s="76"/>
      <c r="AL315" s="76"/>
      <c r="AM315" s="76"/>
      <c r="AN315" s="76"/>
      <c r="AO315" s="76"/>
      <c r="AP315" s="76"/>
      <c r="AQ315" s="76"/>
      <c r="AR315" s="76"/>
      <c r="AS315" s="76"/>
      <c r="AT315" s="76"/>
      <c r="AU315" s="76"/>
      <c r="AV315" s="76"/>
      <c r="AW315" s="76"/>
      <c r="AX315" s="76"/>
      <c r="AY315" s="76"/>
      <c r="AZ315" s="76"/>
      <c r="BA315" s="76"/>
      <c r="BB315" s="76"/>
      <c r="BC315" s="76"/>
      <c r="BD315" s="76"/>
      <c r="BE315" s="76"/>
      <c r="BF315" s="76"/>
      <c r="BG315" s="76"/>
      <c r="BH315" s="76"/>
      <c r="BI315" s="76"/>
      <c r="BJ315" s="76"/>
      <c r="BK315" s="76"/>
      <c r="BL315" s="76"/>
      <c r="BM315" s="76"/>
      <c r="BN315" s="76"/>
      <c r="BO315" s="76"/>
      <c r="BP315" s="76"/>
      <c r="BQ315" s="76"/>
      <c r="BR315" s="76"/>
      <c r="BS315" s="76"/>
      <c r="BT315" s="76"/>
      <c r="BU315" s="76"/>
      <c r="BV315" s="76"/>
      <c r="BW315" s="76"/>
      <c r="BX315" s="76"/>
      <c r="BY315" s="76"/>
      <c r="BZ315" s="76"/>
      <c r="CA315" s="27"/>
      <c r="CB315" s="39" t="str">
        <f t="shared" si="45"/>
        <v>Riadok bude vidieť.</v>
      </c>
      <c r="CC315" s="33" t="s">
        <v>78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">
      <c r="A316" s="11"/>
      <c r="B316" s="76" t="s">
        <v>63</v>
      </c>
      <c r="C316" s="76"/>
      <c r="D316" s="76"/>
      <c r="E316" s="76"/>
      <c r="F316" s="76"/>
      <c r="G316" s="76"/>
      <c r="H316" s="76"/>
      <c r="I316" s="76"/>
      <c r="J316" s="76"/>
      <c r="K316" s="76"/>
      <c r="L316" s="76"/>
      <c r="M316" s="76"/>
      <c r="N316" s="76"/>
      <c r="O316" s="76"/>
      <c r="P316" s="76"/>
      <c r="Q316" s="76"/>
      <c r="R316" s="76"/>
      <c r="S316" s="76"/>
      <c r="T316" s="76"/>
      <c r="U316" s="76"/>
      <c r="V316" s="76"/>
      <c r="W316" s="76"/>
      <c r="X316" s="76"/>
      <c r="Y316" s="76"/>
      <c r="Z316" s="76"/>
      <c r="AA316" s="76"/>
      <c r="AB316" s="76"/>
      <c r="AC316" s="76"/>
      <c r="AD316" s="76"/>
      <c r="AE316" s="76"/>
      <c r="AF316" s="76"/>
      <c r="AG316" s="76"/>
      <c r="AH316" s="76"/>
      <c r="AI316" s="76"/>
      <c r="AJ316" s="76"/>
      <c r="AK316" s="76"/>
      <c r="AL316" s="76"/>
      <c r="AM316" s="76"/>
      <c r="AN316" s="76"/>
      <c r="AO316" s="76"/>
      <c r="AP316" s="76"/>
      <c r="AQ316" s="76"/>
      <c r="AR316" s="76"/>
      <c r="AS316" s="76"/>
      <c r="AT316" s="76"/>
      <c r="AU316" s="76"/>
      <c r="AV316" s="76"/>
      <c r="AW316" s="76"/>
      <c r="AX316" s="76"/>
      <c r="AY316" s="76"/>
      <c r="AZ316" s="76"/>
      <c r="BA316" s="76"/>
      <c r="BB316" s="76"/>
      <c r="BC316" s="76"/>
      <c r="BD316" s="76"/>
      <c r="BE316" s="76"/>
      <c r="BF316" s="76"/>
      <c r="BG316" s="76"/>
      <c r="BH316" s="76"/>
      <c r="BI316" s="76"/>
      <c r="BJ316" s="76"/>
      <c r="BK316" s="76"/>
      <c r="BL316" s="76"/>
      <c r="BM316" s="76"/>
      <c r="BN316" s="76"/>
      <c r="BO316" s="76"/>
      <c r="BP316" s="76"/>
      <c r="BQ316" s="76"/>
      <c r="BR316" s="76"/>
      <c r="BS316" s="76"/>
      <c r="BT316" s="76"/>
      <c r="BU316" s="76"/>
      <c r="BV316" s="76"/>
      <c r="BW316" s="76"/>
      <c r="BX316" s="76"/>
      <c r="BY316" s="76"/>
      <c r="BZ316" s="76"/>
      <c r="CA316" s="27"/>
      <c r="CB316" s="39" t="str">
        <f t="shared" si="45"/>
        <v>Riadok bude vidieť.</v>
      </c>
      <c r="CC316" s="33" t="s">
        <v>78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">
      <c r="A317" s="11"/>
      <c r="B317" s="343" t="s">
        <v>26</v>
      </c>
      <c r="C317" s="76"/>
      <c r="D317" s="76"/>
      <c r="E317" s="76"/>
      <c r="F317" s="76"/>
      <c r="G317" s="76"/>
      <c r="H317" s="76"/>
      <c r="I317" s="76"/>
      <c r="J317" s="76"/>
      <c r="K317" s="76"/>
      <c r="L317" s="76"/>
      <c r="M317" s="76"/>
      <c r="N317" s="76"/>
      <c r="O317" s="76"/>
      <c r="P317" s="76"/>
      <c r="Q317" s="76"/>
      <c r="R317" s="76"/>
      <c r="S317" s="76"/>
      <c r="T317" s="76"/>
      <c r="U317" s="76"/>
      <c r="V317" s="76"/>
      <c r="W317" s="76"/>
      <c r="X317" s="76"/>
      <c r="Y317" s="76"/>
      <c r="Z317" s="76"/>
      <c r="AA317" s="76"/>
      <c r="AB317" s="76"/>
      <c r="AC317" s="76"/>
      <c r="AD317" s="76"/>
      <c r="AE317" s="76"/>
      <c r="AF317" s="76"/>
      <c r="AG317" s="76"/>
      <c r="AH317" s="76"/>
      <c r="AI317" s="76"/>
      <c r="AJ317" s="76"/>
      <c r="AK317" s="76"/>
      <c r="AL317" s="76"/>
      <c r="AM317" s="76"/>
      <c r="AN317" s="76"/>
      <c r="AO317" s="76"/>
      <c r="AP317" s="76"/>
      <c r="AQ317" s="76"/>
      <c r="AR317" s="76"/>
      <c r="AS317" s="76"/>
      <c r="AT317" s="76"/>
      <c r="AU317" s="76"/>
      <c r="AV317" s="76"/>
      <c r="AW317" s="76"/>
      <c r="AX317" s="76"/>
      <c r="AY317" s="76"/>
      <c r="AZ317" s="76"/>
      <c r="BA317" s="76"/>
      <c r="BB317" s="76"/>
      <c r="BC317" s="76"/>
      <c r="BD317" s="76"/>
      <c r="BE317" s="76"/>
      <c r="BF317" s="76"/>
      <c r="BG317" s="76"/>
      <c r="BH317" s="76"/>
      <c r="BI317" s="76"/>
      <c r="BJ317" s="76"/>
      <c r="BK317" s="76"/>
      <c r="BL317" s="76"/>
      <c r="BM317" s="76"/>
      <c r="BN317" s="76"/>
      <c r="BO317" s="76"/>
      <c r="BP317" s="76"/>
      <c r="BQ317" s="76"/>
      <c r="BR317" s="76"/>
      <c r="BS317" s="76"/>
      <c r="BT317" s="76"/>
      <c r="BU317" s="76"/>
      <c r="BV317" s="76"/>
      <c r="BW317" s="76"/>
      <c r="BX317" s="76"/>
      <c r="BY317" s="76"/>
      <c r="BZ317" s="76"/>
      <c r="CA317" s="27"/>
      <c r="CB317" s="39" t="str">
        <f t="shared" si="45"/>
        <v>Riadok bude vidieť.</v>
      </c>
      <c r="CC317" s="33" t="s">
        <v>78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">
      <c r="A318" s="11"/>
      <c r="B318" s="76" t="s">
        <v>25</v>
      </c>
      <c r="C318" s="76"/>
      <c r="D318" s="76"/>
      <c r="E318" s="76"/>
      <c r="F318" s="76"/>
      <c r="G318" s="76"/>
      <c r="H318" s="76"/>
      <c r="I318" s="76"/>
      <c r="J318" s="76"/>
      <c r="K318" s="76"/>
      <c r="L318" s="76"/>
      <c r="M318" s="76"/>
      <c r="N318" s="76"/>
      <c r="O318" s="76"/>
      <c r="P318" s="76"/>
      <c r="Q318" s="76"/>
      <c r="R318" s="76"/>
      <c r="S318" s="76"/>
      <c r="T318" s="76"/>
      <c r="U318" s="76"/>
      <c r="V318" s="76"/>
      <c r="W318" s="76"/>
      <c r="X318" s="76"/>
      <c r="Y318" s="76"/>
      <c r="Z318" s="76"/>
      <c r="AA318" s="76"/>
      <c r="AB318" s="76"/>
      <c r="AC318" s="76"/>
      <c r="AD318" s="76"/>
      <c r="AE318" s="76"/>
      <c r="AF318" s="76"/>
      <c r="AG318" s="76"/>
      <c r="AH318" s="76"/>
      <c r="AI318" s="76"/>
      <c r="AJ318" s="76"/>
      <c r="AK318" s="76"/>
      <c r="AL318" s="76"/>
      <c r="AM318" s="76"/>
      <c r="AN318" s="76"/>
      <c r="AO318" s="76"/>
      <c r="AP318" s="76"/>
      <c r="AQ318" s="76"/>
      <c r="AR318" s="76"/>
      <c r="AS318" s="76"/>
      <c r="AT318" s="76"/>
      <c r="AU318" s="76"/>
      <c r="AV318" s="76"/>
      <c r="AW318" s="76"/>
      <c r="AX318" s="76"/>
      <c r="AY318" s="76"/>
      <c r="AZ318" s="76"/>
      <c r="BA318" s="76"/>
      <c r="BB318" s="76"/>
      <c r="BC318" s="76"/>
      <c r="BD318" s="76"/>
      <c r="BE318" s="76"/>
      <c r="BF318" s="76"/>
      <c r="BG318" s="76"/>
      <c r="BH318" s="76"/>
      <c r="BI318" s="76"/>
      <c r="BJ318" s="76"/>
      <c r="BK318" s="76"/>
      <c r="BL318" s="76"/>
      <c r="BM318" s="76"/>
      <c r="BN318" s="76"/>
      <c r="BO318" s="76"/>
      <c r="BP318" s="76"/>
      <c r="BQ318" s="76"/>
      <c r="BR318" s="76"/>
      <c r="BS318" s="76"/>
      <c r="BT318" s="76"/>
      <c r="BU318" s="76"/>
      <c r="BV318" s="76"/>
      <c r="BW318" s="76"/>
      <c r="BX318" s="76"/>
      <c r="BY318" s="76"/>
      <c r="BZ318" s="76"/>
      <c r="CA318" s="27"/>
      <c r="CB318" s="39" t="str">
        <f t="shared" si="45"/>
        <v>Riadok bude vidieť.</v>
      </c>
      <c r="CC318" s="33" t="s">
        <v>78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">
      <c r="A319" s="11"/>
      <c r="B319" s="76" t="s">
        <v>27</v>
      </c>
      <c r="C319" s="76"/>
      <c r="D319" s="76"/>
      <c r="E319" s="76"/>
      <c r="F319" s="76"/>
      <c r="G319" s="76"/>
      <c r="H319" s="76"/>
      <c r="I319" s="76"/>
      <c r="J319" s="76"/>
      <c r="K319" s="76"/>
      <c r="L319" s="76"/>
      <c r="M319" s="76"/>
      <c r="N319" s="76"/>
      <c r="O319" s="76"/>
      <c r="P319" s="76"/>
      <c r="Q319" s="76"/>
      <c r="R319" s="76"/>
      <c r="S319" s="76"/>
      <c r="T319" s="76"/>
      <c r="U319" s="76"/>
      <c r="V319" s="76"/>
      <c r="W319" s="76"/>
      <c r="X319" s="76"/>
      <c r="Y319" s="76"/>
      <c r="Z319" s="76"/>
      <c r="AA319" s="76"/>
      <c r="AB319" s="76"/>
      <c r="AC319" s="76"/>
      <c r="AD319" s="76"/>
      <c r="AE319" s="76"/>
      <c r="AF319" s="76"/>
      <c r="AG319" s="76"/>
      <c r="AH319" s="76"/>
      <c r="AI319" s="76"/>
      <c r="AJ319" s="76"/>
      <c r="AK319" s="76"/>
      <c r="AL319" s="76"/>
      <c r="AM319" s="76"/>
      <c r="AN319" s="76"/>
      <c r="AO319" s="76"/>
      <c r="AP319" s="76"/>
      <c r="AQ319" s="76"/>
      <c r="AR319" s="76"/>
      <c r="AS319" s="76"/>
      <c r="AT319" s="76"/>
      <c r="AU319" s="76"/>
      <c r="AV319" s="76"/>
      <c r="AW319" s="76"/>
      <c r="AX319" s="76"/>
      <c r="AY319" s="76"/>
      <c r="AZ319" s="76"/>
      <c r="BA319" s="76"/>
      <c r="BB319" s="76"/>
      <c r="BC319" s="76"/>
      <c r="BD319" s="76"/>
      <c r="BE319" s="76"/>
      <c r="BF319" s="76"/>
      <c r="BG319" s="76"/>
      <c r="BH319" s="76"/>
      <c r="BI319" s="76"/>
      <c r="BJ319" s="76"/>
      <c r="BK319" s="76"/>
      <c r="BL319" s="76"/>
      <c r="BM319" s="76"/>
      <c r="BN319" s="76"/>
      <c r="BO319" s="76"/>
      <c r="BP319" s="76"/>
      <c r="BQ319" s="76"/>
      <c r="BR319" s="76"/>
      <c r="BS319" s="76"/>
      <c r="BT319" s="76"/>
      <c r="BU319" s="76"/>
      <c r="BV319" s="76"/>
      <c r="BW319" s="76"/>
      <c r="BX319" s="76"/>
      <c r="BY319" s="76"/>
      <c r="BZ319" s="76"/>
      <c r="CA319" s="27"/>
      <c r="CB319" s="39" t="str">
        <f t="shared" si="45"/>
        <v>Riadok bude vidieť.</v>
      </c>
      <c r="CC319" s="33" t="s">
        <v>78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">
      <c r="A320" s="11"/>
      <c r="B320" s="112"/>
      <c r="C320" s="112"/>
      <c r="D320" s="112"/>
      <c r="E320" s="112"/>
      <c r="F320" s="112"/>
      <c r="G320" s="112"/>
      <c r="H320" s="112"/>
      <c r="I320" s="112"/>
      <c r="J320" s="112"/>
      <c r="K320" s="112"/>
      <c r="L320" s="112"/>
      <c r="M320" s="112"/>
      <c r="N320" s="112"/>
      <c r="O320" s="112"/>
      <c r="P320" s="112"/>
      <c r="Q320" s="112"/>
      <c r="R320" s="112"/>
      <c r="S320" s="112"/>
      <c r="T320" s="112"/>
      <c r="U320" s="112"/>
      <c r="V320" s="112"/>
      <c r="W320" s="112"/>
      <c r="X320" s="112"/>
      <c r="Y320" s="112"/>
      <c r="Z320" s="112"/>
      <c r="AA320" s="112"/>
      <c r="AB320" s="112"/>
      <c r="AC320" s="112"/>
      <c r="AD320" s="112"/>
      <c r="AE320" s="112"/>
      <c r="AF320" s="112"/>
      <c r="AG320" s="112"/>
      <c r="AH320" s="112"/>
      <c r="AI320" s="112"/>
      <c r="AJ320" s="112"/>
      <c r="AK320" s="112"/>
      <c r="AL320" s="112"/>
      <c r="AM320" s="112"/>
      <c r="AN320" s="112"/>
      <c r="AO320" s="112"/>
      <c r="AP320" s="112"/>
      <c r="AQ320" s="112"/>
      <c r="AR320" s="112"/>
      <c r="AS320" s="112"/>
      <c r="AT320" s="112"/>
      <c r="AU320" s="112"/>
      <c r="AV320" s="112"/>
      <c r="AW320" s="112"/>
      <c r="AX320" s="112"/>
      <c r="AY320" s="112"/>
      <c r="AZ320" s="112"/>
      <c r="BA320" s="112"/>
      <c r="BB320" s="112"/>
      <c r="BC320" s="112"/>
      <c r="BD320" s="112"/>
      <c r="BE320" s="112"/>
      <c r="BF320" s="112"/>
      <c r="BG320" s="112"/>
      <c r="BH320" s="112"/>
      <c r="BI320" s="112"/>
      <c r="BJ320" s="112"/>
      <c r="BK320" s="112"/>
      <c r="BL320" s="112"/>
      <c r="BM320" s="112"/>
      <c r="BN320" s="112"/>
      <c r="BO320" s="112"/>
      <c r="BP320" s="112"/>
      <c r="BQ320" s="112"/>
      <c r="BR320" s="112"/>
      <c r="BS320" s="112"/>
      <c r="BT320" s="112"/>
      <c r="BU320" s="112"/>
      <c r="BV320" s="112"/>
      <c r="BW320" s="112"/>
      <c r="BX320" s="112"/>
      <c r="BY320" s="112"/>
      <c r="BZ320" s="112"/>
      <c r="CA320" s="27"/>
      <c r="CB320" s="39" t="str">
        <f t="shared" si="45"/>
        <v>Riadok bude skrytý.</v>
      </c>
      <c r="CC320" s="33" t="s">
        <v>78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">
      <c r="A321" s="11"/>
      <c r="B321" s="112"/>
      <c r="C321" s="112"/>
      <c r="D321" s="112"/>
      <c r="E321" s="112"/>
      <c r="F321" s="112"/>
      <c r="G321" s="112"/>
      <c r="H321" s="112"/>
      <c r="I321" s="112"/>
      <c r="J321" s="112"/>
      <c r="K321" s="112"/>
      <c r="L321" s="112"/>
      <c r="M321" s="112"/>
      <c r="N321" s="112"/>
      <c r="O321" s="112"/>
      <c r="P321" s="112"/>
      <c r="Q321" s="112"/>
      <c r="R321" s="112"/>
      <c r="S321" s="112"/>
      <c r="T321" s="112"/>
      <c r="U321" s="112"/>
      <c r="V321" s="112"/>
      <c r="W321" s="112"/>
      <c r="X321" s="112"/>
      <c r="Y321" s="112"/>
      <c r="Z321" s="112"/>
      <c r="AA321" s="112"/>
      <c r="AB321" s="112"/>
      <c r="AC321" s="112"/>
      <c r="AD321" s="112"/>
      <c r="AE321" s="112"/>
      <c r="AF321" s="112"/>
      <c r="AG321" s="112"/>
      <c r="AH321" s="112"/>
      <c r="AI321" s="112"/>
      <c r="AJ321" s="112"/>
      <c r="AK321" s="112"/>
      <c r="AL321" s="112"/>
      <c r="AM321" s="112"/>
      <c r="AN321" s="112"/>
      <c r="AO321" s="112"/>
      <c r="AP321" s="112"/>
      <c r="AQ321" s="112"/>
      <c r="AR321" s="112"/>
      <c r="AS321" s="112"/>
      <c r="AT321" s="112"/>
      <c r="AU321" s="112"/>
      <c r="AV321" s="112"/>
      <c r="AW321" s="112"/>
      <c r="AX321" s="112"/>
      <c r="AY321" s="112"/>
      <c r="AZ321" s="112"/>
      <c r="BA321" s="112"/>
      <c r="BB321" s="112"/>
      <c r="BC321" s="112"/>
      <c r="BD321" s="112"/>
      <c r="BE321" s="112"/>
      <c r="BF321" s="112"/>
      <c r="BG321" s="112"/>
      <c r="BH321" s="112"/>
      <c r="BI321" s="112"/>
      <c r="BJ321" s="112"/>
      <c r="BK321" s="112"/>
      <c r="BL321" s="112"/>
      <c r="BM321" s="112"/>
      <c r="BN321" s="112"/>
      <c r="BO321" s="112"/>
      <c r="BP321" s="112"/>
      <c r="BQ321" s="112"/>
      <c r="BR321" s="112"/>
      <c r="BS321" s="112"/>
      <c r="BT321" s="112"/>
      <c r="BU321" s="112"/>
      <c r="BV321" s="112"/>
      <c r="BW321" s="112"/>
      <c r="BX321" s="112"/>
      <c r="BY321" s="112"/>
      <c r="BZ321" s="112"/>
      <c r="CA321" s="27"/>
      <c r="CB321" s="39" t="str">
        <f t="shared" si="45"/>
        <v>Riadok bude skrytý.</v>
      </c>
      <c r="CC321" s="33" t="s">
        <v>78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">
      <c r="A322" s="11"/>
      <c r="B322" s="112"/>
      <c r="C322" s="112"/>
      <c r="D322" s="112"/>
      <c r="E322" s="112"/>
      <c r="F322" s="112"/>
      <c r="G322" s="112"/>
      <c r="H322" s="112"/>
      <c r="I322" s="112"/>
      <c r="J322" s="112"/>
      <c r="K322" s="112"/>
      <c r="L322" s="112"/>
      <c r="M322" s="112"/>
      <c r="N322" s="112"/>
      <c r="O322" s="112"/>
      <c r="P322" s="112"/>
      <c r="Q322" s="112"/>
      <c r="R322" s="112"/>
      <c r="S322" s="112"/>
      <c r="T322" s="112"/>
      <c r="U322" s="112"/>
      <c r="V322" s="112"/>
      <c r="W322" s="112"/>
      <c r="X322" s="112"/>
      <c r="Y322" s="112"/>
      <c r="Z322" s="112"/>
      <c r="AA322" s="112"/>
      <c r="AB322" s="112"/>
      <c r="AC322" s="112"/>
      <c r="AD322" s="112"/>
      <c r="AE322" s="112"/>
      <c r="AF322" s="112"/>
      <c r="AG322" s="112"/>
      <c r="AH322" s="112"/>
      <c r="AI322" s="112"/>
      <c r="AJ322" s="112"/>
      <c r="AK322" s="112"/>
      <c r="AL322" s="112"/>
      <c r="AM322" s="112"/>
      <c r="AN322" s="112"/>
      <c r="AO322" s="112"/>
      <c r="AP322" s="112"/>
      <c r="AQ322" s="112"/>
      <c r="AR322" s="112"/>
      <c r="AS322" s="112"/>
      <c r="AT322" s="112"/>
      <c r="AU322" s="112"/>
      <c r="AV322" s="112"/>
      <c r="AW322" s="112"/>
      <c r="AX322" s="112"/>
      <c r="AY322" s="112"/>
      <c r="AZ322" s="112"/>
      <c r="BA322" s="112"/>
      <c r="BB322" s="112"/>
      <c r="BC322" s="112"/>
      <c r="BD322" s="112"/>
      <c r="BE322" s="112"/>
      <c r="BF322" s="112"/>
      <c r="BG322" s="112"/>
      <c r="BH322" s="112"/>
      <c r="BI322" s="112"/>
      <c r="BJ322" s="112"/>
      <c r="BK322" s="112"/>
      <c r="BL322" s="112"/>
      <c r="BM322" s="112"/>
      <c r="BN322" s="112"/>
      <c r="BO322" s="112"/>
      <c r="BP322" s="112"/>
      <c r="BQ322" s="112"/>
      <c r="BR322" s="112"/>
      <c r="BS322" s="112"/>
      <c r="BT322" s="112"/>
      <c r="BU322" s="112"/>
      <c r="BV322" s="112"/>
      <c r="BW322" s="112"/>
      <c r="BX322" s="112"/>
      <c r="BY322" s="112"/>
      <c r="BZ322" s="112"/>
      <c r="CA322" s="27"/>
      <c r="CB322" s="39" t="str">
        <f t="shared" si="45"/>
        <v>Riadok bude skrytý.</v>
      </c>
      <c r="CC322" s="33" t="s">
        <v>78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">
      <c r="A323" s="11"/>
      <c r="B323" s="112"/>
      <c r="C323" s="112"/>
      <c r="D323" s="112"/>
      <c r="E323" s="112"/>
      <c r="F323" s="112"/>
      <c r="G323" s="112"/>
      <c r="H323" s="112"/>
      <c r="I323" s="112"/>
      <c r="J323" s="112"/>
      <c r="K323" s="112"/>
      <c r="L323" s="112"/>
      <c r="M323" s="112"/>
      <c r="N323" s="112"/>
      <c r="O323" s="112"/>
      <c r="P323" s="112"/>
      <c r="Q323" s="112"/>
      <c r="R323" s="112"/>
      <c r="S323" s="112"/>
      <c r="T323" s="112"/>
      <c r="U323" s="112"/>
      <c r="V323" s="112"/>
      <c r="W323" s="112"/>
      <c r="X323" s="112"/>
      <c r="Y323" s="112"/>
      <c r="Z323" s="112"/>
      <c r="AA323" s="112"/>
      <c r="AB323" s="112"/>
      <c r="AC323" s="112"/>
      <c r="AD323" s="112"/>
      <c r="AE323" s="112"/>
      <c r="AF323" s="112"/>
      <c r="AG323" s="112"/>
      <c r="AH323" s="112"/>
      <c r="AI323" s="112"/>
      <c r="AJ323" s="112"/>
      <c r="AK323" s="112"/>
      <c r="AL323" s="112"/>
      <c r="AM323" s="112"/>
      <c r="AN323" s="112"/>
      <c r="AO323" s="112"/>
      <c r="AP323" s="112"/>
      <c r="AQ323" s="112"/>
      <c r="AR323" s="112"/>
      <c r="AS323" s="112"/>
      <c r="AT323" s="112"/>
      <c r="AU323" s="112"/>
      <c r="AV323" s="112"/>
      <c r="AW323" s="112"/>
      <c r="AX323" s="112"/>
      <c r="AY323" s="112"/>
      <c r="AZ323" s="112"/>
      <c r="BA323" s="112"/>
      <c r="BB323" s="112"/>
      <c r="BC323" s="112"/>
      <c r="BD323" s="112"/>
      <c r="BE323" s="112"/>
      <c r="BF323" s="112"/>
      <c r="BG323" s="112"/>
      <c r="BH323" s="112"/>
      <c r="BI323" s="112"/>
      <c r="BJ323" s="112"/>
      <c r="BK323" s="112"/>
      <c r="BL323" s="112"/>
      <c r="BM323" s="112"/>
      <c r="BN323" s="112"/>
      <c r="BO323" s="112"/>
      <c r="BP323" s="112"/>
      <c r="BQ323" s="112"/>
      <c r="BR323" s="112"/>
      <c r="BS323" s="112"/>
      <c r="BT323" s="112"/>
      <c r="BU323" s="112"/>
      <c r="BV323" s="112"/>
      <c r="BW323" s="112"/>
      <c r="BX323" s="112"/>
      <c r="BY323" s="112"/>
      <c r="BZ323" s="112"/>
      <c r="CA323" s="27"/>
      <c r="CB323" s="39" t="str">
        <f t="shared" si="45"/>
        <v>Riadok bude skrytý.</v>
      </c>
      <c r="CC323" s="33" t="s">
        <v>78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">
      <c r="A324" s="11"/>
      <c r="B324" s="112"/>
      <c r="C324" s="112"/>
      <c r="D324" s="112"/>
      <c r="E324" s="112"/>
      <c r="F324" s="112"/>
      <c r="G324" s="112"/>
      <c r="H324" s="112"/>
      <c r="I324" s="112"/>
      <c r="J324" s="112"/>
      <c r="K324" s="112"/>
      <c r="L324" s="112"/>
      <c r="M324" s="112"/>
      <c r="N324" s="112"/>
      <c r="O324" s="112"/>
      <c r="P324" s="112"/>
      <c r="Q324" s="112"/>
      <c r="R324" s="112"/>
      <c r="S324" s="112"/>
      <c r="T324" s="112"/>
      <c r="U324" s="112"/>
      <c r="V324" s="112"/>
      <c r="W324" s="112"/>
      <c r="X324" s="112"/>
      <c r="Y324" s="112"/>
      <c r="Z324" s="112"/>
      <c r="AA324" s="112"/>
      <c r="AB324" s="112"/>
      <c r="AC324" s="112"/>
      <c r="AD324" s="112"/>
      <c r="AE324" s="112"/>
      <c r="AF324" s="112"/>
      <c r="AG324" s="112"/>
      <c r="AH324" s="112"/>
      <c r="AI324" s="112"/>
      <c r="AJ324" s="112"/>
      <c r="AK324" s="112"/>
      <c r="AL324" s="112"/>
      <c r="AM324" s="112"/>
      <c r="AN324" s="112"/>
      <c r="AO324" s="112"/>
      <c r="AP324" s="112"/>
      <c r="AQ324" s="112"/>
      <c r="AR324" s="112"/>
      <c r="AS324" s="112"/>
      <c r="AT324" s="112"/>
      <c r="AU324" s="112"/>
      <c r="AV324" s="112"/>
      <c r="AW324" s="112"/>
      <c r="AX324" s="112"/>
      <c r="AY324" s="112"/>
      <c r="AZ324" s="112"/>
      <c r="BA324" s="112"/>
      <c r="BB324" s="112"/>
      <c r="BC324" s="112"/>
      <c r="BD324" s="112"/>
      <c r="BE324" s="112"/>
      <c r="BF324" s="112"/>
      <c r="BG324" s="112"/>
      <c r="BH324" s="112"/>
      <c r="BI324" s="112"/>
      <c r="BJ324" s="112"/>
      <c r="BK324" s="112"/>
      <c r="BL324" s="112"/>
      <c r="BM324" s="112"/>
      <c r="BN324" s="112"/>
      <c r="BO324" s="112"/>
      <c r="BP324" s="112"/>
      <c r="BQ324" s="112"/>
      <c r="BR324" s="112"/>
      <c r="BS324" s="112"/>
      <c r="BT324" s="112"/>
      <c r="BU324" s="112"/>
      <c r="BV324" s="112"/>
      <c r="BW324" s="112"/>
      <c r="BX324" s="112"/>
      <c r="BY324" s="112"/>
      <c r="BZ324" s="112"/>
      <c r="CA324" s="27"/>
      <c r="CB324" s="39" t="str">
        <f t="shared" si="45"/>
        <v>Riadok bude skrytý.</v>
      </c>
      <c r="CC324" s="33" t="s">
        <v>78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">
      <c r="A325" s="11"/>
      <c r="B325" s="112"/>
      <c r="C325" s="112"/>
      <c r="D325" s="112"/>
      <c r="E325" s="112"/>
      <c r="F325" s="112"/>
      <c r="G325" s="112"/>
      <c r="H325" s="112"/>
      <c r="I325" s="112"/>
      <c r="J325" s="112"/>
      <c r="K325" s="112"/>
      <c r="L325" s="112"/>
      <c r="M325" s="112"/>
      <c r="N325" s="112"/>
      <c r="O325" s="112"/>
      <c r="P325" s="112"/>
      <c r="Q325" s="112"/>
      <c r="R325" s="112"/>
      <c r="S325" s="112"/>
      <c r="T325" s="112"/>
      <c r="U325" s="112"/>
      <c r="V325" s="112"/>
      <c r="W325" s="112"/>
      <c r="X325" s="112"/>
      <c r="Y325" s="112"/>
      <c r="Z325" s="112"/>
      <c r="AA325" s="112"/>
      <c r="AB325" s="112"/>
      <c r="AC325" s="112"/>
      <c r="AD325" s="112"/>
      <c r="AE325" s="112"/>
      <c r="AF325" s="112"/>
      <c r="AG325" s="112"/>
      <c r="AH325" s="112"/>
      <c r="AI325" s="112"/>
      <c r="AJ325" s="112"/>
      <c r="AK325" s="112"/>
      <c r="AL325" s="112"/>
      <c r="AM325" s="112"/>
      <c r="AN325" s="112"/>
      <c r="AO325" s="112"/>
      <c r="AP325" s="112"/>
      <c r="AQ325" s="112"/>
      <c r="AR325" s="112"/>
      <c r="AS325" s="112"/>
      <c r="AT325" s="112"/>
      <c r="AU325" s="112"/>
      <c r="AV325" s="112"/>
      <c r="AW325" s="112"/>
      <c r="AX325" s="112"/>
      <c r="AY325" s="112"/>
      <c r="AZ325" s="112"/>
      <c r="BA325" s="112"/>
      <c r="BB325" s="112"/>
      <c r="BC325" s="112"/>
      <c r="BD325" s="112"/>
      <c r="BE325" s="112"/>
      <c r="BF325" s="112"/>
      <c r="BG325" s="112"/>
      <c r="BH325" s="112"/>
      <c r="BI325" s="112"/>
      <c r="BJ325" s="112"/>
      <c r="BK325" s="112"/>
      <c r="BL325" s="112"/>
      <c r="BM325" s="112"/>
      <c r="BN325" s="112"/>
      <c r="BO325" s="112"/>
      <c r="BP325" s="112"/>
      <c r="BQ325" s="112"/>
      <c r="BR325" s="112"/>
      <c r="BS325" s="112"/>
      <c r="BT325" s="112"/>
      <c r="BU325" s="112"/>
      <c r="BV325" s="112"/>
      <c r="BW325" s="112"/>
      <c r="BX325" s="112"/>
      <c r="BY325" s="112"/>
      <c r="BZ325" s="112"/>
      <c r="CA325" s="27"/>
      <c r="CB325" s="39" t="str">
        <f t="shared" si="45"/>
        <v>Riadok bude skrytý.</v>
      </c>
      <c r="CC325" s="33" t="s">
        <v>78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">
      <c r="A326" s="11"/>
      <c r="B326" s="112"/>
      <c r="C326" s="112"/>
      <c r="D326" s="112"/>
      <c r="E326" s="112"/>
      <c r="F326" s="112"/>
      <c r="G326" s="112"/>
      <c r="H326" s="112"/>
      <c r="I326" s="112"/>
      <c r="J326" s="112"/>
      <c r="K326" s="112"/>
      <c r="L326" s="112"/>
      <c r="M326" s="112"/>
      <c r="N326" s="112"/>
      <c r="O326" s="112"/>
      <c r="P326" s="112"/>
      <c r="Q326" s="112"/>
      <c r="R326" s="112"/>
      <c r="S326" s="112"/>
      <c r="T326" s="112"/>
      <c r="U326" s="112"/>
      <c r="V326" s="112"/>
      <c r="W326" s="112"/>
      <c r="X326" s="112"/>
      <c r="Y326" s="112"/>
      <c r="Z326" s="112"/>
      <c r="AA326" s="112"/>
      <c r="AB326" s="112"/>
      <c r="AC326" s="112"/>
      <c r="AD326" s="112"/>
      <c r="AE326" s="112"/>
      <c r="AF326" s="112"/>
      <c r="AG326" s="112"/>
      <c r="AH326" s="112"/>
      <c r="AI326" s="112"/>
      <c r="AJ326" s="112"/>
      <c r="AK326" s="112"/>
      <c r="AL326" s="112"/>
      <c r="AM326" s="112"/>
      <c r="AN326" s="112"/>
      <c r="AO326" s="112"/>
      <c r="AP326" s="112"/>
      <c r="AQ326" s="112"/>
      <c r="AR326" s="112"/>
      <c r="AS326" s="112"/>
      <c r="AT326" s="112"/>
      <c r="AU326" s="112"/>
      <c r="AV326" s="112"/>
      <c r="AW326" s="112"/>
      <c r="AX326" s="112"/>
      <c r="AY326" s="112"/>
      <c r="AZ326" s="112"/>
      <c r="BA326" s="112"/>
      <c r="BB326" s="112"/>
      <c r="BC326" s="112"/>
      <c r="BD326" s="112"/>
      <c r="BE326" s="112"/>
      <c r="BF326" s="112"/>
      <c r="BG326" s="112"/>
      <c r="BH326" s="112"/>
      <c r="BI326" s="112"/>
      <c r="BJ326" s="112"/>
      <c r="BK326" s="112"/>
      <c r="BL326" s="112"/>
      <c r="BM326" s="112"/>
      <c r="BN326" s="112"/>
      <c r="BO326" s="112"/>
      <c r="BP326" s="112"/>
      <c r="BQ326" s="112"/>
      <c r="BR326" s="112"/>
      <c r="BS326" s="112"/>
      <c r="BT326" s="112"/>
      <c r="BU326" s="112"/>
      <c r="BV326" s="112"/>
      <c r="BW326" s="112"/>
      <c r="BX326" s="112"/>
      <c r="BY326" s="112"/>
      <c r="BZ326" s="112"/>
      <c r="CA326" s="27"/>
      <c r="CB326" s="39" t="str">
        <f t="shared" si="45"/>
        <v>Riadok bude skrytý.</v>
      </c>
      <c r="CC326" s="33" t="s">
        <v>78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">
      <c r="A327" s="11"/>
      <c r="B327" s="112"/>
      <c r="C327" s="112"/>
      <c r="D327" s="112"/>
      <c r="E327" s="112"/>
      <c r="F327" s="112"/>
      <c r="G327" s="112"/>
      <c r="H327" s="112"/>
      <c r="I327" s="112"/>
      <c r="J327" s="112"/>
      <c r="K327" s="112"/>
      <c r="L327" s="112"/>
      <c r="M327" s="112"/>
      <c r="N327" s="112"/>
      <c r="O327" s="112"/>
      <c r="P327" s="112"/>
      <c r="Q327" s="112"/>
      <c r="R327" s="112"/>
      <c r="S327" s="112"/>
      <c r="T327" s="112"/>
      <c r="U327" s="112"/>
      <c r="V327" s="112"/>
      <c r="W327" s="112"/>
      <c r="X327" s="112"/>
      <c r="Y327" s="112"/>
      <c r="Z327" s="112"/>
      <c r="AA327" s="112"/>
      <c r="AB327" s="112"/>
      <c r="AC327" s="112"/>
      <c r="AD327" s="112"/>
      <c r="AE327" s="112"/>
      <c r="AF327" s="112"/>
      <c r="AG327" s="112"/>
      <c r="AH327" s="112"/>
      <c r="AI327" s="112"/>
      <c r="AJ327" s="112"/>
      <c r="AK327" s="112"/>
      <c r="AL327" s="112"/>
      <c r="AM327" s="112"/>
      <c r="AN327" s="112"/>
      <c r="AO327" s="112"/>
      <c r="AP327" s="112"/>
      <c r="AQ327" s="112"/>
      <c r="AR327" s="112"/>
      <c r="AS327" s="112"/>
      <c r="AT327" s="112"/>
      <c r="AU327" s="112"/>
      <c r="AV327" s="112"/>
      <c r="AW327" s="112"/>
      <c r="AX327" s="112"/>
      <c r="AY327" s="112"/>
      <c r="AZ327" s="112"/>
      <c r="BA327" s="112"/>
      <c r="BB327" s="112"/>
      <c r="BC327" s="112"/>
      <c r="BD327" s="112"/>
      <c r="BE327" s="112"/>
      <c r="BF327" s="112"/>
      <c r="BG327" s="112"/>
      <c r="BH327" s="112"/>
      <c r="BI327" s="112"/>
      <c r="BJ327" s="112"/>
      <c r="BK327" s="112"/>
      <c r="BL327" s="112"/>
      <c r="BM327" s="112"/>
      <c r="BN327" s="112"/>
      <c r="BO327" s="112"/>
      <c r="BP327" s="112"/>
      <c r="BQ327" s="112"/>
      <c r="BR327" s="112"/>
      <c r="BS327" s="112"/>
      <c r="BT327" s="112"/>
      <c r="BU327" s="112"/>
      <c r="BV327" s="112"/>
      <c r="BW327" s="112"/>
      <c r="BX327" s="112"/>
      <c r="BY327" s="112"/>
      <c r="BZ327" s="112"/>
      <c r="CA327" s="27"/>
      <c r="CB327" s="39" t="str">
        <f t="shared" si="45"/>
        <v>Riadok bude skrytý.</v>
      </c>
      <c r="CC327" s="33" t="s">
        <v>78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">
      <c r="A328" s="11"/>
      <c r="B328" s="112"/>
      <c r="C328" s="112"/>
      <c r="D328" s="112"/>
      <c r="E328" s="112"/>
      <c r="F328" s="112"/>
      <c r="G328" s="112"/>
      <c r="H328" s="112"/>
      <c r="I328" s="112"/>
      <c r="J328" s="112"/>
      <c r="K328" s="112"/>
      <c r="L328" s="112"/>
      <c r="M328" s="112"/>
      <c r="N328" s="112"/>
      <c r="O328" s="112"/>
      <c r="P328" s="112"/>
      <c r="Q328" s="112"/>
      <c r="R328" s="112"/>
      <c r="S328" s="112"/>
      <c r="T328" s="112"/>
      <c r="U328" s="112"/>
      <c r="V328" s="112"/>
      <c r="W328" s="112"/>
      <c r="X328" s="112"/>
      <c r="Y328" s="112"/>
      <c r="Z328" s="112"/>
      <c r="AA328" s="112"/>
      <c r="AB328" s="112"/>
      <c r="AC328" s="112"/>
      <c r="AD328" s="112"/>
      <c r="AE328" s="112"/>
      <c r="AF328" s="112"/>
      <c r="AG328" s="112"/>
      <c r="AH328" s="112"/>
      <c r="AI328" s="112"/>
      <c r="AJ328" s="112"/>
      <c r="AK328" s="112"/>
      <c r="AL328" s="112"/>
      <c r="AM328" s="112"/>
      <c r="AN328" s="112"/>
      <c r="AO328" s="112"/>
      <c r="AP328" s="112"/>
      <c r="AQ328" s="112"/>
      <c r="AR328" s="112"/>
      <c r="AS328" s="112"/>
      <c r="AT328" s="112"/>
      <c r="AU328" s="112"/>
      <c r="AV328" s="112"/>
      <c r="AW328" s="112"/>
      <c r="AX328" s="112"/>
      <c r="AY328" s="112"/>
      <c r="AZ328" s="112"/>
      <c r="BA328" s="112"/>
      <c r="BB328" s="112"/>
      <c r="BC328" s="112"/>
      <c r="BD328" s="112"/>
      <c r="BE328" s="112"/>
      <c r="BF328" s="112"/>
      <c r="BG328" s="112"/>
      <c r="BH328" s="112"/>
      <c r="BI328" s="112"/>
      <c r="BJ328" s="112"/>
      <c r="BK328" s="112"/>
      <c r="BL328" s="112"/>
      <c r="BM328" s="112"/>
      <c r="BN328" s="112"/>
      <c r="BO328" s="112"/>
      <c r="BP328" s="112"/>
      <c r="BQ328" s="112"/>
      <c r="BR328" s="112"/>
      <c r="BS328" s="112"/>
      <c r="BT328" s="112"/>
      <c r="BU328" s="112"/>
      <c r="BV328" s="112"/>
      <c r="BW328" s="112"/>
      <c r="BX328" s="112"/>
      <c r="BY328" s="112"/>
      <c r="BZ328" s="112"/>
      <c r="CA328" s="27"/>
      <c r="CB328" s="39" t="str">
        <f t="shared" si="45"/>
        <v>Riadok bude skrytý.</v>
      </c>
      <c r="CC328" s="33" t="s">
        <v>78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">
      <c r="A329" s="11"/>
      <c r="B329" s="112"/>
      <c r="C329" s="112"/>
      <c r="D329" s="112"/>
      <c r="E329" s="112"/>
      <c r="F329" s="112"/>
      <c r="G329" s="112"/>
      <c r="H329" s="112"/>
      <c r="I329" s="112"/>
      <c r="J329" s="112"/>
      <c r="K329" s="112"/>
      <c r="L329" s="112"/>
      <c r="M329" s="112"/>
      <c r="N329" s="112"/>
      <c r="O329" s="112"/>
      <c r="P329" s="112"/>
      <c r="Q329" s="112"/>
      <c r="R329" s="112"/>
      <c r="S329" s="112"/>
      <c r="T329" s="112"/>
      <c r="U329" s="112"/>
      <c r="V329" s="112"/>
      <c r="W329" s="112"/>
      <c r="X329" s="112"/>
      <c r="Y329" s="112"/>
      <c r="Z329" s="112"/>
      <c r="AA329" s="112"/>
      <c r="AB329" s="112"/>
      <c r="AC329" s="112"/>
      <c r="AD329" s="112"/>
      <c r="AE329" s="112"/>
      <c r="AF329" s="112"/>
      <c r="AG329" s="112"/>
      <c r="AH329" s="112"/>
      <c r="AI329" s="112"/>
      <c r="AJ329" s="112"/>
      <c r="AK329" s="112"/>
      <c r="AL329" s="112"/>
      <c r="AM329" s="112"/>
      <c r="AN329" s="112"/>
      <c r="AO329" s="112"/>
      <c r="AP329" s="112"/>
      <c r="AQ329" s="112"/>
      <c r="AR329" s="112"/>
      <c r="AS329" s="112"/>
      <c r="AT329" s="112"/>
      <c r="AU329" s="112"/>
      <c r="AV329" s="112"/>
      <c r="AW329" s="112"/>
      <c r="AX329" s="112"/>
      <c r="AY329" s="112"/>
      <c r="AZ329" s="112"/>
      <c r="BA329" s="112"/>
      <c r="BB329" s="112"/>
      <c r="BC329" s="112"/>
      <c r="BD329" s="112"/>
      <c r="BE329" s="112"/>
      <c r="BF329" s="112"/>
      <c r="BG329" s="112"/>
      <c r="BH329" s="112"/>
      <c r="BI329" s="112"/>
      <c r="BJ329" s="112"/>
      <c r="BK329" s="112"/>
      <c r="BL329" s="112"/>
      <c r="BM329" s="112"/>
      <c r="BN329" s="112"/>
      <c r="BO329" s="112"/>
      <c r="BP329" s="112"/>
      <c r="BQ329" s="112"/>
      <c r="BR329" s="112"/>
      <c r="BS329" s="112"/>
      <c r="BT329" s="112"/>
      <c r="BU329" s="112"/>
      <c r="BV329" s="112"/>
      <c r="BW329" s="112"/>
      <c r="BX329" s="112"/>
      <c r="BY329" s="112"/>
      <c r="BZ329" s="112"/>
      <c r="CA329" s="27"/>
      <c r="CB329" s="39" t="str">
        <f t="shared" si="45"/>
        <v>Riadok bude skrytý.</v>
      </c>
      <c r="CC329" s="33" t="s">
        <v>78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">
      <c r="A330" s="11"/>
      <c r="B330" s="112"/>
      <c r="C330" s="112"/>
      <c r="D330" s="112"/>
      <c r="E330" s="112"/>
      <c r="F330" s="112"/>
      <c r="G330" s="112"/>
      <c r="H330" s="112"/>
      <c r="I330" s="112"/>
      <c r="J330" s="112"/>
      <c r="K330" s="112"/>
      <c r="L330" s="112"/>
      <c r="M330" s="112"/>
      <c r="N330" s="112"/>
      <c r="O330" s="112"/>
      <c r="P330" s="112"/>
      <c r="Q330" s="112"/>
      <c r="R330" s="112"/>
      <c r="S330" s="112"/>
      <c r="T330" s="112"/>
      <c r="U330" s="112"/>
      <c r="V330" s="112"/>
      <c r="W330" s="112"/>
      <c r="X330" s="112"/>
      <c r="Y330" s="112"/>
      <c r="Z330" s="112"/>
      <c r="AA330" s="112"/>
      <c r="AB330" s="112"/>
      <c r="AC330" s="112"/>
      <c r="AD330" s="112"/>
      <c r="AE330" s="112"/>
      <c r="AF330" s="112"/>
      <c r="AG330" s="112"/>
      <c r="AH330" s="112"/>
      <c r="AI330" s="112"/>
      <c r="AJ330" s="112"/>
      <c r="AK330" s="112"/>
      <c r="AL330" s="112"/>
      <c r="AM330" s="112"/>
      <c r="AN330" s="112"/>
      <c r="AO330" s="112"/>
      <c r="AP330" s="112"/>
      <c r="AQ330" s="112"/>
      <c r="AR330" s="112"/>
      <c r="AS330" s="112"/>
      <c r="AT330" s="112"/>
      <c r="AU330" s="112"/>
      <c r="AV330" s="112"/>
      <c r="AW330" s="112"/>
      <c r="AX330" s="112"/>
      <c r="AY330" s="112"/>
      <c r="AZ330" s="112"/>
      <c r="BA330" s="112"/>
      <c r="BB330" s="112"/>
      <c r="BC330" s="112"/>
      <c r="BD330" s="112"/>
      <c r="BE330" s="112"/>
      <c r="BF330" s="112"/>
      <c r="BG330" s="112"/>
      <c r="BH330" s="112"/>
      <c r="BI330" s="112"/>
      <c r="BJ330" s="112"/>
      <c r="BK330" s="112"/>
      <c r="BL330" s="112"/>
      <c r="BM330" s="112"/>
      <c r="BN330" s="112"/>
      <c r="BO330" s="112"/>
      <c r="BP330" s="112"/>
      <c r="BQ330" s="112"/>
      <c r="BR330" s="112"/>
      <c r="BS330" s="112"/>
      <c r="BT330" s="112"/>
      <c r="BU330" s="112"/>
      <c r="BV330" s="112"/>
      <c r="BW330" s="112"/>
      <c r="BX330" s="112"/>
      <c r="BY330" s="112"/>
      <c r="BZ330" s="112"/>
      <c r="CA330" s="27"/>
      <c r="CB330" s="39" t="str">
        <f t="shared" si="45"/>
        <v>Riadok bude skrytý.</v>
      </c>
      <c r="CC330" s="33" t="s">
        <v>78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">
      <c r="A331" s="11"/>
      <c r="B331" s="112"/>
      <c r="C331" s="112"/>
      <c r="D331" s="112"/>
      <c r="E331" s="112"/>
      <c r="F331" s="112"/>
      <c r="G331" s="112"/>
      <c r="H331" s="112"/>
      <c r="I331" s="112"/>
      <c r="J331" s="112"/>
      <c r="K331" s="112"/>
      <c r="L331" s="112"/>
      <c r="M331" s="112"/>
      <c r="N331" s="112"/>
      <c r="O331" s="112"/>
      <c r="P331" s="112"/>
      <c r="Q331" s="112"/>
      <c r="R331" s="112"/>
      <c r="S331" s="112"/>
      <c r="T331" s="112"/>
      <c r="U331" s="112"/>
      <c r="V331" s="112"/>
      <c r="W331" s="112"/>
      <c r="X331" s="112"/>
      <c r="Y331" s="112"/>
      <c r="Z331" s="112"/>
      <c r="AA331" s="112"/>
      <c r="AB331" s="112"/>
      <c r="AC331" s="112"/>
      <c r="AD331" s="112"/>
      <c r="AE331" s="112"/>
      <c r="AF331" s="112"/>
      <c r="AG331" s="112"/>
      <c r="AH331" s="112"/>
      <c r="AI331" s="112"/>
      <c r="AJ331" s="112"/>
      <c r="AK331" s="112"/>
      <c r="AL331" s="112"/>
      <c r="AM331" s="112"/>
      <c r="AN331" s="112"/>
      <c r="AO331" s="112"/>
      <c r="AP331" s="112"/>
      <c r="AQ331" s="112"/>
      <c r="AR331" s="112"/>
      <c r="AS331" s="112"/>
      <c r="AT331" s="112"/>
      <c r="AU331" s="112"/>
      <c r="AV331" s="112"/>
      <c r="AW331" s="112"/>
      <c r="AX331" s="112"/>
      <c r="AY331" s="112"/>
      <c r="AZ331" s="112"/>
      <c r="BA331" s="112"/>
      <c r="BB331" s="112"/>
      <c r="BC331" s="112"/>
      <c r="BD331" s="112"/>
      <c r="BE331" s="112"/>
      <c r="BF331" s="112"/>
      <c r="BG331" s="112"/>
      <c r="BH331" s="112"/>
      <c r="BI331" s="112"/>
      <c r="BJ331" s="112"/>
      <c r="BK331" s="112"/>
      <c r="BL331" s="112"/>
      <c r="BM331" s="112"/>
      <c r="BN331" s="112"/>
      <c r="BO331" s="112"/>
      <c r="BP331" s="112"/>
      <c r="BQ331" s="112"/>
      <c r="BR331" s="112"/>
      <c r="BS331" s="112"/>
      <c r="BT331" s="112"/>
      <c r="BU331" s="112"/>
      <c r="BV331" s="112"/>
      <c r="BW331" s="112"/>
      <c r="BX331" s="112"/>
      <c r="BY331" s="112"/>
      <c r="BZ331" s="112"/>
      <c r="CA331" s="27"/>
      <c r="CB331" s="39" t="str">
        <f t="shared" si="45"/>
        <v>Riadok bude skrytý.</v>
      </c>
      <c r="CC331" s="33" t="s">
        <v>78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">
      <c r="A332" s="11"/>
      <c r="B332" s="112"/>
      <c r="C332" s="112"/>
      <c r="D332" s="112"/>
      <c r="E332" s="112"/>
      <c r="F332" s="112"/>
      <c r="G332" s="112"/>
      <c r="H332" s="112"/>
      <c r="I332" s="112"/>
      <c r="J332" s="112"/>
      <c r="K332" s="112"/>
      <c r="L332" s="112"/>
      <c r="M332" s="112"/>
      <c r="N332" s="112"/>
      <c r="O332" s="112"/>
      <c r="P332" s="112"/>
      <c r="Q332" s="112"/>
      <c r="R332" s="112"/>
      <c r="S332" s="112"/>
      <c r="T332" s="112"/>
      <c r="U332" s="112"/>
      <c r="V332" s="112"/>
      <c r="W332" s="112"/>
      <c r="X332" s="112"/>
      <c r="Y332" s="112"/>
      <c r="Z332" s="112"/>
      <c r="AA332" s="112"/>
      <c r="AB332" s="112"/>
      <c r="AC332" s="112"/>
      <c r="AD332" s="112"/>
      <c r="AE332" s="112"/>
      <c r="AF332" s="112"/>
      <c r="AG332" s="112"/>
      <c r="AH332" s="112"/>
      <c r="AI332" s="112"/>
      <c r="AJ332" s="112"/>
      <c r="AK332" s="112"/>
      <c r="AL332" s="112"/>
      <c r="AM332" s="112"/>
      <c r="AN332" s="112"/>
      <c r="AO332" s="112"/>
      <c r="AP332" s="112"/>
      <c r="AQ332" s="112"/>
      <c r="AR332" s="112"/>
      <c r="AS332" s="112"/>
      <c r="AT332" s="112"/>
      <c r="AU332" s="112"/>
      <c r="AV332" s="112"/>
      <c r="AW332" s="112"/>
      <c r="AX332" s="112"/>
      <c r="AY332" s="112"/>
      <c r="AZ332" s="112"/>
      <c r="BA332" s="112"/>
      <c r="BB332" s="112"/>
      <c r="BC332" s="112"/>
      <c r="BD332" s="112"/>
      <c r="BE332" s="112"/>
      <c r="BF332" s="112"/>
      <c r="BG332" s="112"/>
      <c r="BH332" s="112"/>
      <c r="BI332" s="112"/>
      <c r="BJ332" s="112"/>
      <c r="BK332" s="112"/>
      <c r="BL332" s="112"/>
      <c r="BM332" s="112"/>
      <c r="BN332" s="112"/>
      <c r="BO332" s="112"/>
      <c r="BP332" s="112"/>
      <c r="BQ332" s="112"/>
      <c r="BR332" s="112"/>
      <c r="BS332" s="112"/>
      <c r="BT332" s="112"/>
      <c r="BU332" s="112"/>
      <c r="BV332" s="112"/>
      <c r="BW332" s="112"/>
      <c r="BX332" s="112"/>
      <c r="BY332" s="112"/>
      <c r="BZ332" s="112"/>
      <c r="CA332" s="27"/>
      <c r="CB332" s="39" t="str">
        <f t="shared" si="45"/>
        <v>Riadok bude skrytý.</v>
      </c>
      <c r="CC332" s="33" t="s">
        <v>78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">
      <c r="A333" s="11"/>
      <c r="B333" s="112"/>
      <c r="C333" s="112"/>
      <c r="D333" s="112"/>
      <c r="E333" s="112"/>
      <c r="F333" s="112"/>
      <c r="G333" s="112"/>
      <c r="H333" s="112"/>
      <c r="I333" s="112"/>
      <c r="J333" s="112"/>
      <c r="K333" s="112"/>
      <c r="L333" s="112"/>
      <c r="M333" s="112"/>
      <c r="N333" s="112"/>
      <c r="O333" s="112"/>
      <c r="P333" s="112"/>
      <c r="Q333" s="112"/>
      <c r="R333" s="112"/>
      <c r="S333" s="112"/>
      <c r="T333" s="112"/>
      <c r="U333" s="112"/>
      <c r="V333" s="112"/>
      <c r="W333" s="112"/>
      <c r="X333" s="112"/>
      <c r="Y333" s="112"/>
      <c r="Z333" s="112"/>
      <c r="AA333" s="112"/>
      <c r="AB333" s="112"/>
      <c r="AC333" s="112"/>
      <c r="AD333" s="112"/>
      <c r="AE333" s="112"/>
      <c r="AF333" s="112"/>
      <c r="AG333" s="112"/>
      <c r="AH333" s="112"/>
      <c r="AI333" s="112"/>
      <c r="AJ333" s="112"/>
      <c r="AK333" s="112"/>
      <c r="AL333" s="112"/>
      <c r="AM333" s="112"/>
      <c r="AN333" s="112"/>
      <c r="AO333" s="112"/>
      <c r="AP333" s="112"/>
      <c r="AQ333" s="112"/>
      <c r="AR333" s="112"/>
      <c r="AS333" s="112"/>
      <c r="AT333" s="112"/>
      <c r="AU333" s="112"/>
      <c r="AV333" s="112"/>
      <c r="AW333" s="112"/>
      <c r="AX333" s="112"/>
      <c r="AY333" s="112"/>
      <c r="AZ333" s="112"/>
      <c r="BA333" s="112"/>
      <c r="BB333" s="112"/>
      <c r="BC333" s="112"/>
      <c r="BD333" s="112"/>
      <c r="BE333" s="112"/>
      <c r="BF333" s="112"/>
      <c r="BG333" s="112"/>
      <c r="BH333" s="112"/>
      <c r="BI333" s="112"/>
      <c r="BJ333" s="112"/>
      <c r="BK333" s="112"/>
      <c r="BL333" s="112"/>
      <c r="BM333" s="112"/>
      <c r="BN333" s="112"/>
      <c r="BO333" s="112"/>
      <c r="BP333" s="112"/>
      <c r="BQ333" s="112"/>
      <c r="BR333" s="112"/>
      <c r="BS333" s="112"/>
      <c r="BT333" s="112"/>
      <c r="BU333" s="112"/>
      <c r="BV333" s="112"/>
      <c r="BW333" s="112"/>
      <c r="BX333" s="112"/>
      <c r="BY333" s="112"/>
      <c r="BZ333" s="112"/>
      <c r="CA333" s="27"/>
      <c r="CB333" s="39" t="str">
        <f t="shared" si="45"/>
        <v>Riadok bude skrytý.</v>
      </c>
      <c r="CC333" s="33" t="s">
        <v>78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">
      <c r="A334" s="11"/>
      <c r="B334" s="6"/>
      <c r="CA334" s="25"/>
      <c r="CB334" s="39" t="str">
        <f t="shared" si="45"/>
        <v>Riadok bude skrytý.</v>
      </c>
      <c r="CC334" s="33" t="s">
        <v>78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">
      <c r="A335" s="11"/>
      <c r="B335" s="57" t="s">
        <v>83</v>
      </c>
      <c r="C335" s="342" t="s">
        <v>95</v>
      </c>
      <c r="D335" s="342"/>
      <c r="E335" s="342"/>
      <c r="F335" s="342"/>
      <c r="G335" s="342"/>
      <c r="H335" s="342"/>
      <c r="I335" s="342"/>
      <c r="J335" s="342"/>
      <c r="K335" s="342"/>
      <c r="L335" s="342"/>
      <c r="M335" s="342"/>
      <c r="N335" s="342"/>
      <c r="O335" s="342"/>
      <c r="P335" s="342"/>
      <c r="Q335" s="342"/>
      <c r="R335" s="342"/>
      <c r="S335" s="342"/>
      <c r="T335" s="342"/>
      <c r="U335" s="342"/>
      <c r="V335" s="342"/>
      <c r="W335" s="342"/>
      <c r="X335" s="342"/>
      <c r="Y335" s="342"/>
      <c r="Z335" s="342"/>
      <c r="AA335" s="342"/>
      <c r="AB335" s="342"/>
      <c r="AC335" s="342"/>
      <c r="AD335" s="342"/>
      <c r="AE335" s="342"/>
      <c r="AF335" s="342"/>
      <c r="AG335" s="342"/>
      <c r="AH335" s="342"/>
      <c r="AI335" s="342"/>
      <c r="AJ335" s="342"/>
      <c r="AK335" s="342"/>
      <c r="AL335" s="342"/>
      <c r="AM335" s="342"/>
      <c r="AN335" s="342"/>
      <c r="AO335" s="342"/>
      <c r="AP335" s="342"/>
      <c r="AQ335" s="342"/>
      <c r="AR335" s="342"/>
      <c r="AS335" s="342"/>
      <c r="AT335" s="342"/>
      <c r="AU335" s="342"/>
      <c r="AV335" s="342"/>
      <c r="AW335" s="342"/>
      <c r="AX335" s="342"/>
      <c r="AY335" s="342"/>
      <c r="AZ335" s="342"/>
      <c r="BA335" s="342"/>
      <c r="BB335" s="342"/>
      <c r="BC335" s="342"/>
      <c r="BD335" s="342"/>
      <c r="BE335" s="342"/>
      <c r="BF335" s="342"/>
      <c r="BG335" s="342"/>
      <c r="BH335" s="342"/>
      <c r="BI335" s="342"/>
      <c r="BJ335" s="342"/>
      <c r="BK335" s="342"/>
      <c r="BL335" s="342"/>
      <c r="BM335" s="342"/>
      <c r="BN335" s="342"/>
      <c r="BO335" s="342"/>
      <c r="BP335" s="342"/>
      <c r="BQ335" s="342"/>
      <c r="BR335" s="342"/>
      <c r="BS335" s="342"/>
      <c r="BT335" s="342"/>
      <c r="BU335" s="342"/>
      <c r="BV335" s="342"/>
      <c r="BW335" s="342"/>
      <c r="BX335" s="342"/>
      <c r="BY335" s="342"/>
      <c r="BZ335" s="342"/>
      <c r="CA335" s="26" t="s">
        <v>69</v>
      </c>
      <c r="CB335" s="39" t="str">
        <f>+IF(DA335=0,"Riadok bude skrytý.","Riadok bude vidieť.")</f>
        <v>Riadok bude skrytý.</v>
      </c>
      <c r="CC335" s="33" t="s">
        <v>78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">
      <c r="A336" s="11"/>
      <c r="CA336" s="27"/>
      <c r="CB336" s="39" t="str">
        <f>+IF(DA336=0,"Riadok bude skrytý.","Riadok bude vidieť.")</f>
        <v>Riadok bude skrytý.</v>
      </c>
      <c r="CC336" s="33" t="s">
        <v>78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">
      <c r="A337" s="11"/>
      <c r="B337" s="6" t="s">
        <v>96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221" t="s">
        <v>195</v>
      </c>
      <c r="AF337" s="221"/>
      <c r="AG337" s="221"/>
      <c r="AH337" s="221"/>
      <c r="AI337" s="221"/>
      <c r="AJ337" s="221"/>
      <c r="AK337" s="221"/>
      <c r="AL337" s="221"/>
      <c r="AM337" s="221"/>
      <c r="AN337" s="6" t="s">
        <v>97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78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78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78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">
      <c r="A340" s="11"/>
      <c r="B340" s="377" t="s">
        <v>98</v>
      </c>
      <c r="C340" s="378"/>
      <c r="D340" s="378"/>
      <c r="E340" s="378"/>
      <c r="F340" s="378"/>
      <c r="G340" s="378"/>
      <c r="H340" s="378"/>
      <c r="I340" s="378"/>
      <c r="J340" s="378"/>
      <c r="K340" s="378"/>
      <c r="L340" s="378"/>
      <c r="M340" s="378"/>
      <c r="N340" s="378"/>
      <c r="O340" s="378"/>
      <c r="P340" s="378"/>
      <c r="Q340" s="378"/>
      <c r="R340" s="378"/>
      <c r="S340" s="378"/>
      <c r="T340" s="378"/>
      <c r="U340" s="378"/>
      <c r="V340" s="378"/>
      <c r="W340" s="378"/>
      <c r="X340" s="378"/>
      <c r="Y340" s="378"/>
      <c r="Z340" s="378"/>
      <c r="AA340" s="378"/>
      <c r="AB340" s="378"/>
      <c r="AC340" s="378"/>
      <c r="AD340" s="378"/>
      <c r="AE340" s="378"/>
      <c r="AF340" s="378"/>
      <c r="AG340" s="378"/>
      <c r="AH340" s="378"/>
      <c r="AI340" s="378"/>
      <c r="AJ340" s="378"/>
      <c r="AK340" s="378"/>
      <c r="AL340" s="378"/>
      <c r="AM340" s="378"/>
      <c r="AN340" s="378"/>
      <c r="AO340" s="378"/>
      <c r="AP340" s="378"/>
      <c r="AQ340" s="378"/>
      <c r="AR340" s="379"/>
      <c r="AS340" s="348" t="s">
        <v>99</v>
      </c>
      <c r="AT340" s="349"/>
      <c r="AU340" s="349"/>
      <c r="AV340" s="349"/>
      <c r="AW340" s="349"/>
      <c r="AX340" s="349"/>
      <c r="AY340" s="349"/>
      <c r="AZ340" s="349"/>
      <c r="BA340" s="349"/>
      <c r="BB340" s="349"/>
      <c r="BC340" s="349"/>
      <c r="BD340" s="349"/>
      <c r="BE340" s="349"/>
      <c r="BF340" s="349"/>
      <c r="BG340" s="349"/>
      <c r="BH340" s="349"/>
      <c r="BI340" s="349"/>
      <c r="BJ340" s="349"/>
      <c r="BK340" s="349"/>
      <c r="BL340" s="349"/>
      <c r="BM340" s="349"/>
      <c r="BN340" s="349"/>
      <c r="BO340" s="349"/>
      <c r="BP340" s="349"/>
      <c r="BQ340" s="349"/>
      <c r="BR340" s="349"/>
      <c r="BS340" s="349"/>
      <c r="BT340" s="349"/>
      <c r="BU340" s="349"/>
      <c r="BV340" s="349"/>
      <c r="BW340" s="349"/>
      <c r="BX340" s="349"/>
      <c r="BY340" s="349"/>
      <c r="BZ340" s="350"/>
      <c r="CA340" s="26" t="s">
        <v>69</v>
      </c>
      <c r="CB340" s="39" t="str">
        <f t="shared" si="50"/>
        <v>Riadok bude skrytý.</v>
      </c>
      <c r="CC340" s="33" t="s">
        <v>78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">
      <c r="A341" s="11"/>
      <c r="B341" s="333"/>
      <c r="C341" s="334"/>
      <c r="D341" s="334"/>
      <c r="E341" s="334"/>
      <c r="F341" s="334"/>
      <c r="G341" s="334"/>
      <c r="H341" s="334"/>
      <c r="I341" s="334"/>
      <c r="J341" s="334"/>
      <c r="K341" s="334"/>
      <c r="L341" s="334"/>
      <c r="M341" s="334"/>
      <c r="N341" s="334"/>
      <c r="O341" s="334"/>
      <c r="P341" s="334"/>
      <c r="Q341" s="334"/>
      <c r="R341" s="334"/>
      <c r="S341" s="334"/>
      <c r="T341" s="334"/>
      <c r="U341" s="334"/>
      <c r="V341" s="334"/>
      <c r="W341" s="334"/>
      <c r="X341" s="334"/>
      <c r="Y341" s="334"/>
      <c r="Z341" s="334"/>
      <c r="AA341" s="334"/>
      <c r="AB341" s="334"/>
      <c r="AC341" s="334"/>
      <c r="AD341" s="334"/>
      <c r="AE341" s="334"/>
      <c r="AF341" s="334"/>
      <c r="AG341" s="334"/>
      <c r="AH341" s="334"/>
      <c r="AI341" s="334"/>
      <c r="AJ341" s="334"/>
      <c r="AK341" s="334"/>
      <c r="AL341" s="334"/>
      <c r="AM341" s="334"/>
      <c r="AN341" s="334"/>
      <c r="AO341" s="334"/>
      <c r="AP341" s="334"/>
      <c r="AQ341" s="334"/>
      <c r="AR341" s="351"/>
      <c r="AS341" s="333"/>
      <c r="AT341" s="334"/>
      <c r="AU341" s="334"/>
      <c r="AV341" s="334"/>
      <c r="AW341" s="334"/>
      <c r="AX341" s="334"/>
      <c r="AY341" s="334"/>
      <c r="AZ341" s="334"/>
      <c r="BA341" s="334"/>
      <c r="BB341" s="334"/>
      <c r="BC341" s="334"/>
      <c r="BD341" s="334"/>
      <c r="BE341" s="334"/>
      <c r="BF341" s="334"/>
      <c r="BG341" s="334"/>
      <c r="BH341" s="334"/>
      <c r="BI341" s="334"/>
      <c r="BJ341" s="334"/>
      <c r="BK341" s="334"/>
      <c r="BL341" s="334"/>
      <c r="BM341" s="334"/>
      <c r="BN341" s="334"/>
      <c r="BO341" s="334"/>
      <c r="BP341" s="334"/>
      <c r="BQ341" s="334"/>
      <c r="BR341" s="334"/>
      <c r="BS341" s="334"/>
      <c r="BT341" s="334"/>
      <c r="BU341" s="334"/>
      <c r="BV341" s="334"/>
      <c r="BW341" s="334"/>
      <c r="BX341" s="334"/>
      <c r="BY341" s="334"/>
      <c r="BZ341" s="335"/>
      <c r="CA341" s="27"/>
      <c r="CB341" s="39" t="str">
        <f t="shared" si="50"/>
        <v>Riadok bude skrytý.</v>
      </c>
      <c r="CC341" s="33" t="s">
        <v>78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">
      <c r="A342" s="11"/>
      <c r="B342" s="218"/>
      <c r="C342" s="219"/>
      <c r="D342" s="219"/>
      <c r="E342" s="219"/>
      <c r="F342" s="219"/>
      <c r="G342" s="219"/>
      <c r="H342" s="219"/>
      <c r="I342" s="219"/>
      <c r="J342" s="219"/>
      <c r="K342" s="219"/>
      <c r="L342" s="219"/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219"/>
      <c r="AN342" s="219"/>
      <c r="AO342" s="219"/>
      <c r="AP342" s="219"/>
      <c r="AQ342" s="219"/>
      <c r="AR342" s="280"/>
      <c r="AS342" s="218"/>
      <c r="AT342" s="219"/>
      <c r="AU342" s="219"/>
      <c r="AV342" s="219"/>
      <c r="AW342" s="219"/>
      <c r="AX342" s="219"/>
      <c r="AY342" s="219"/>
      <c r="AZ342" s="219"/>
      <c r="BA342" s="219"/>
      <c r="BB342" s="219"/>
      <c r="BC342" s="219"/>
      <c r="BD342" s="219"/>
      <c r="BE342" s="219"/>
      <c r="BF342" s="219"/>
      <c r="BG342" s="219"/>
      <c r="BH342" s="219"/>
      <c r="BI342" s="219"/>
      <c r="BJ342" s="219"/>
      <c r="BK342" s="219"/>
      <c r="BL342" s="219"/>
      <c r="BM342" s="219"/>
      <c r="BN342" s="219"/>
      <c r="BO342" s="219"/>
      <c r="BP342" s="219"/>
      <c r="BQ342" s="219"/>
      <c r="BR342" s="219"/>
      <c r="BS342" s="219"/>
      <c r="BT342" s="219"/>
      <c r="BU342" s="219"/>
      <c r="BV342" s="219"/>
      <c r="BW342" s="219"/>
      <c r="BX342" s="219"/>
      <c r="BY342" s="219"/>
      <c r="BZ342" s="220"/>
      <c r="CA342" s="27"/>
      <c r="CB342" s="39" t="str">
        <f t="shared" si="50"/>
        <v>Riadok bude skrytý.</v>
      </c>
      <c r="CC342" s="33" t="s">
        <v>78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">
      <c r="A343" s="11"/>
      <c r="B343" s="218"/>
      <c r="C343" s="219"/>
      <c r="D343" s="219"/>
      <c r="E343" s="219"/>
      <c r="F343" s="219"/>
      <c r="G343" s="219"/>
      <c r="H343" s="219"/>
      <c r="I343" s="219"/>
      <c r="J343" s="219"/>
      <c r="K343" s="219"/>
      <c r="L343" s="219"/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219"/>
      <c r="AN343" s="219"/>
      <c r="AO343" s="219"/>
      <c r="AP343" s="219"/>
      <c r="AQ343" s="219"/>
      <c r="AR343" s="280"/>
      <c r="AS343" s="218"/>
      <c r="AT343" s="219"/>
      <c r="AU343" s="219"/>
      <c r="AV343" s="219"/>
      <c r="AW343" s="219"/>
      <c r="AX343" s="219"/>
      <c r="AY343" s="219"/>
      <c r="AZ343" s="219"/>
      <c r="BA343" s="219"/>
      <c r="BB343" s="219"/>
      <c r="BC343" s="219"/>
      <c r="BD343" s="219"/>
      <c r="BE343" s="219"/>
      <c r="BF343" s="219"/>
      <c r="BG343" s="219"/>
      <c r="BH343" s="219"/>
      <c r="BI343" s="219"/>
      <c r="BJ343" s="219"/>
      <c r="BK343" s="219"/>
      <c r="BL343" s="219"/>
      <c r="BM343" s="219"/>
      <c r="BN343" s="219"/>
      <c r="BO343" s="219"/>
      <c r="BP343" s="219"/>
      <c r="BQ343" s="219"/>
      <c r="BR343" s="219"/>
      <c r="BS343" s="219"/>
      <c r="BT343" s="219"/>
      <c r="BU343" s="219"/>
      <c r="BV343" s="219"/>
      <c r="BW343" s="219"/>
      <c r="BX343" s="219"/>
      <c r="BY343" s="219"/>
      <c r="BZ343" s="220"/>
      <c r="CA343" s="27"/>
      <c r="CB343" s="39" t="str">
        <f t="shared" si="50"/>
        <v>Riadok bude skrytý.</v>
      </c>
      <c r="CC343" s="33" t="s">
        <v>78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">
      <c r="A344" s="11"/>
      <c r="B344" s="218"/>
      <c r="C344" s="219"/>
      <c r="D344" s="219"/>
      <c r="E344" s="219"/>
      <c r="F344" s="219"/>
      <c r="G344" s="219"/>
      <c r="H344" s="219"/>
      <c r="I344" s="219"/>
      <c r="J344" s="219"/>
      <c r="K344" s="219"/>
      <c r="L344" s="219"/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219"/>
      <c r="AN344" s="219"/>
      <c r="AO344" s="219"/>
      <c r="AP344" s="219"/>
      <c r="AQ344" s="219"/>
      <c r="AR344" s="280"/>
      <c r="AS344" s="218"/>
      <c r="AT344" s="219"/>
      <c r="AU344" s="219"/>
      <c r="AV344" s="219"/>
      <c r="AW344" s="219"/>
      <c r="AX344" s="219"/>
      <c r="AY344" s="219"/>
      <c r="AZ344" s="219"/>
      <c r="BA344" s="219"/>
      <c r="BB344" s="219"/>
      <c r="BC344" s="219"/>
      <c r="BD344" s="219"/>
      <c r="BE344" s="219"/>
      <c r="BF344" s="219"/>
      <c r="BG344" s="219"/>
      <c r="BH344" s="219"/>
      <c r="BI344" s="219"/>
      <c r="BJ344" s="219"/>
      <c r="BK344" s="219"/>
      <c r="BL344" s="219"/>
      <c r="BM344" s="219"/>
      <c r="BN344" s="219"/>
      <c r="BO344" s="219"/>
      <c r="BP344" s="219"/>
      <c r="BQ344" s="219"/>
      <c r="BR344" s="219"/>
      <c r="BS344" s="219"/>
      <c r="BT344" s="219"/>
      <c r="BU344" s="219"/>
      <c r="BV344" s="219"/>
      <c r="BW344" s="219"/>
      <c r="BX344" s="219"/>
      <c r="BY344" s="219"/>
      <c r="BZ344" s="220"/>
      <c r="CA344" s="27"/>
      <c r="CB344" s="39" t="str">
        <f t="shared" si="50"/>
        <v>Riadok bude skrytý.</v>
      </c>
      <c r="CC344" s="33" t="s">
        <v>78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">
      <c r="A345" s="11"/>
      <c r="B345" s="218"/>
      <c r="C345" s="219"/>
      <c r="D345" s="219"/>
      <c r="E345" s="219"/>
      <c r="F345" s="219"/>
      <c r="G345" s="219"/>
      <c r="H345" s="219"/>
      <c r="I345" s="219"/>
      <c r="J345" s="219"/>
      <c r="K345" s="219"/>
      <c r="L345" s="219"/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219"/>
      <c r="AN345" s="219"/>
      <c r="AO345" s="219"/>
      <c r="AP345" s="219"/>
      <c r="AQ345" s="219"/>
      <c r="AR345" s="280"/>
      <c r="AS345" s="218"/>
      <c r="AT345" s="219"/>
      <c r="AU345" s="219"/>
      <c r="AV345" s="219"/>
      <c r="AW345" s="219"/>
      <c r="AX345" s="219"/>
      <c r="AY345" s="219"/>
      <c r="AZ345" s="219"/>
      <c r="BA345" s="219"/>
      <c r="BB345" s="219"/>
      <c r="BC345" s="219"/>
      <c r="BD345" s="219"/>
      <c r="BE345" s="219"/>
      <c r="BF345" s="219"/>
      <c r="BG345" s="219"/>
      <c r="BH345" s="219"/>
      <c r="BI345" s="219"/>
      <c r="BJ345" s="219"/>
      <c r="BK345" s="219"/>
      <c r="BL345" s="219"/>
      <c r="BM345" s="219"/>
      <c r="BN345" s="219"/>
      <c r="BO345" s="219"/>
      <c r="BP345" s="219"/>
      <c r="BQ345" s="219"/>
      <c r="BR345" s="219"/>
      <c r="BS345" s="219"/>
      <c r="BT345" s="219"/>
      <c r="BU345" s="219"/>
      <c r="BV345" s="219"/>
      <c r="BW345" s="219"/>
      <c r="BX345" s="219"/>
      <c r="BY345" s="219"/>
      <c r="BZ345" s="220"/>
      <c r="CA345" s="27"/>
      <c r="CB345" s="39" t="str">
        <f t="shared" si="50"/>
        <v>Riadok bude skrytý.</v>
      </c>
      <c r="CC345" s="33" t="s">
        <v>78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">
      <c r="A346" s="11"/>
      <c r="B346" s="218"/>
      <c r="C346" s="219"/>
      <c r="D346" s="219"/>
      <c r="E346" s="219"/>
      <c r="F346" s="219"/>
      <c r="G346" s="219"/>
      <c r="H346" s="219"/>
      <c r="I346" s="219"/>
      <c r="J346" s="219"/>
      <c r="K346" s="219"/>
      <c r="L346" s="219"/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219"/>
      <c r="AN346" s="219"/>
      <c r="AO346" s="219"/>
      <c r="AP346" s="219"/>
      <c r="AQ346" s="219"/>
      <c r="AR346" s="280"/>
      <c r="AS346" s="218"/>
      <c r="AT346" s="219"/>
      <c r="AU346" s="219"/>
      <c r="AV346" s="219"/>
      <c r="AW346" s="219"/>
      <c r="AX346" s="219"/>
      <c r="AY346" s="219"/>
      <c r="AZ346" s="219"/>
      <c r="BA346" s="219"/>
      <c r="BB346" s="219"/>
      <c r="BC346" s="219"/>
      <c r="BD346" s="219"/>
      <c r="BE346" s="219"/>
      <c r="BF346" s="219"/>
      <c r="BG346" s="219"/>
      <c r="BH346" s="219"/>
      <c r="BI346" s="219"/>
      <c r="BJ346" s="219"/>
      <c r="BK346" s="219"/>
      <c r="BL346" s="219"/>
      <c r="BM346" s="219"/>
      <c r="BN346" s="219"/>
      <c r="BO346" s="219"/>
      <c r="BP346" s="219"/>
      <c r="BQ346" s="219"/>
      <c r="BR346" s="219"/>
      <c r="BS346" s="219"/>
      <c r="BT346" s="219"/>
      <c r="BU346" s="219"/>
      <c r="BV346" s="219"/>
      <c r="BW346" s="219"/>
      <c r="BX346" s="219"/>
      <c r="BY346" s="219"/>
      <c r="BZ346" s="220"/>
      <c r="CA346" s="27"/>
      <c r="CB346" s="39" t="str">
        <f t="shared" si="50"/>
        <v>Riadok bude skrytý.</v>
      </c>
      <c r="CC346" s="33" t="s">
        <v>78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">
      <c r="A347" s="11"/>
      <c r="B347" s="218"/>
      <c r="C347" s="219"/>
      <c r="D347" s="219"/>
      <c r="E347" s="219"/>
      <c r="F347" s="219"/>
      <c r="G347" s="219"/>
      <c r="H347" s="219"/>
      <c r="I347" s="219"/>
      <c r="J347" s="219"/>
      <c r="K347" s="219"/>
      <c r="L347" s="219"/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219"/>
      <c r="AN347" s="219"/>
      <c r="AO347" s="219"/>
      <c r="AP347" s="219"/>
      <c r="AQ347" s="219"/>
      <c r="AR347" s="280"/>
      <c r="AS347" s="218"/>
      <c r="AT347" s="219"/>
      <c r="AU347" s="219"/>
      <c r="AV347" s="219"/>
      <c r="AW347" s="219"/>
      <c r="AX347" s="219"/>
      <c r="AY347" s="219"/>
      <c r="AZ347" s="219"/>
      <c r="BA347" s="219"/>
      <c r="BB347" s="219"/>
      <c r="BC347" s="219"/>
      <c r="BD347" s="219"/>
      <c r="BE347" s="219"/>
      <c r="BF347" s="219"/>
      <c r="BG347" s="219"/>
      <c r="BH347" s="219"/>
      <c r="BI347" s="219"/>
      <c r="BJ347" s="219"/>
      <c r="BK347" s="219"/>
      <c r="BL347" s="219"/>
      <c r="BM347" s="219"/>
      <c r="BN347" s="219"/>
      <c r="BO347" s="219"/>
      <c r="BP347" s="219"/>
      <c r="BQ347" s="219"/>
      <c r="BR347" s="219"/>
      <c r="BS347" s="219"/>
      <c r="BT347" s="219"/>
      <c r="BU347" s="219"/>
      <c r="BV347" s="219"/>
      <c r="BW347" s="219"/>
      <c r="BX347" s="219"/>
      <c r="BY347" s="219"/>
      <c r="BZ347" s="220"/>
      <c r="CA347" s="27"/>
      <c r="CB347" s="39" t="str">
        <f t="shared" si="50"/>
        <v>Riadok bude skrytý.</v>
      </c>
      <c r="CC347" s="33" t="s">
        <v>78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">
      <c r="A348" s="11"/>
      <c r="B348" s="218"/>
      <c r="C348" s="219"/>
      <c r="D348" s="219"/>
      <c r="E348" s="219"/>
      <c r="F348" s="219"/>
      <c r="G348" s="219"/>
      <c r="H348" s="219"/>
      <c r="I348" s="219"/>
      <c r="J348" s="219"/>
      <c r="K348" s="219"/>
      <c r="L348" s="219"/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219"/>
      <c r="AN348" s="219"/>
      <c r="AO348" s="219"/>
      <c r="AP348" s="219"/>
      <c r="AQ348" s="219"/>
      <c r="AR348" s="280"/>
      <c r="AS348" s="218"/>
      <c r="AT348" s="219"/>
      <c r="AU348" s="219"/>
      <c r="AV348" s="219"/>
      <c r="AW348" s="219"/>
      <c r="AX348" s="219"/>
      <c r="AY348" s="219"/>
      <c r="AZ348" s="219"/>
      <c r="BA348" s="219"/>
      <c r="BB348" s="219"/>
      <c r="BC348" s="219"/>
      <c r="BD348" s="219"/>
      <c r="BE348" s="219"/>
      <c r="BF348" s="219"/>
      <c r="BG348" s="219"/>
      <c r="BH348" s="219"/>
      <c r="BI348" s="219"/>
      <c r="BJ348" s="219"/>
      <c r="BK348" s="219"/>
      <c r="BL348" s="219"/>
      <c r="BM348" s="219"/>
      <c r="BN348" s="219"/>
      <c r="BO348" s="219"/>
      <c r="BP348" s="219"/>
      <c r="BQ348" s="219"/>
      <c r="BR348" s="219"/>
      <c r="BS348" s="219"/>
      <c r="BT348" s="219"/>
      <c r="BU348" s="219"/>
      <c r="BV348" s="219"/>
      <c r="BW348" s="219"/>
      <c r="BX348" s="219"/>
      <c r="BY348" s="219"/>
      <c r="BZ348" s="220"/>
      <c r="CA348" s="27"/>
      <c r="CB348" s="39" t="str">
        <f t="shared" si="50"/>
        <v>Riadok bude skrytý.</v>
      </c>
      <c r="CC348" s="33" t="s">
        <v>78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">
      <c r="A349" s="11"/>
      <c r="B349" s="218"/>
      <c r="C349" s="219"/>
      <c r="D349" s="219"/>
      <c r="E349" s="219"/>
      <c r="F349" s="219"/>
      <c r="G349" s="219"/>
      <c r="H349" s="219"/>
      <c r="I349" s="219"/>
      <c r="J349" s="219"/>
      <c r="K349" s="219"/>
      <c r="L349" s="219"/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219"/>
      <c r="AN349" s="219"/>
      <c r="AO349" s="219"/>
      <c r="AP349" s="219"/>
      <c r="AQ349" s="219"/>
      <c r="AR349" s="280"/>
      <c r="AS349" s="218"/>
      <c r="AT349" s="219"/>
      <c r="AU349" s="219"/>
      <c r="AV349" s="219"/>
      <c r="AW349" s="219"/>
      <c r="AX349" s="219"/>
      <c r="AY349" s="219"/>
      <c r="AZ349" s="219"/>
      <c r="BA349" s="219"/>
      <c r="BB349" s="219"/>
      <c r="BC349" s="219"/>
      <c r="BD349" s="219"/>
      <c r="BE349" s="219"/>
      <c r="BF349" s="219"/>
      <c r="BG349" s="219"/>
      <c r="BH349" s="219"/>
      <c r="BI349" s="219"/>
      <c r="BJ349" s="219"/>
      <c r="BK349" s="219"/>
      <c r="BL349" s="219"/>
      <c r="BM349" s="219"/>
      <c r="BN349" s="219"/>
      <c r="BO349" s="219"/>
      <c r="BP349" s="219"/>
      <c r="BQ349" s="219"/>
      <c r="BR349" s="219"/>
      <c r="BS349" s="219"/>
      <c r="BT349" s="219"/>
      <c r="BU349" s="219"/>
      <c r="BV349" s="219"/>
      <c r="BW349" s="219"/>
      <c r="BX349" s="219"/>
      <c r="BY349" s="219"/>
      <c r="BZ349" s="220"/>
      <c r="CA349" s="27"/>
      <c r="CB349" s="39" t="str">
        <f t="shared" si="50"/>
        <v>Riadok bude skrytý.</v>
      </c>
      <c r="CC349" s="33" t="s">
        <v>78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">
      <c r="A350" s="11"/>
      <c r="B350" s="285"/>
      <c r="C350" s="286"/>
      <c r="D350" s="286"/>
      <c r="E350" s="286"/>
      <c r="F350" s="286"/>
      <c r="G350" s="286"/>
      <c r="H350" s="286"/>
      <c r="I350" s="286"/>
      <c r="J350" s="286"/>
      <c r="K350" s="286"/>
      <c r="L350" s="286"/>
      <c r="M350" s="286"/>
      <c r="N350" s="286"/>
      <c r="O350" s="286"/>
      <c r="P350" s="286"/>
      <c r="Q350" s="286"/>
      <c r="R350" s="286"/>
      <c r="S350" s="286"/>
      <c r="T350" s="286"/>
      <c r="U350" s="286"/>
      <c r="V350" s="286"/>
      <c r="W350" s="286"/>
      <c r="X350" s="286"/>
      <c r="Y350" s="286"/>
      <c r="Z350" s="286"/>
      <c r="AA350" s="286"/>
      <c r="AB350" s="286"/>
      <c r="AC350" s="286"/>
      <c r="AD350" s="286"/>
      <c r="AE350" s="286"/>
      <c r="AF350" s="286"/>
      <c r="AG350" s="286"/>
      <c r="AH350" s="286"/>
      <c r="AI350" s="286"/>
      <c r="AJ350" s="286"/>
      <c r="AK350" s="286"/>
      <c r="AL350" s="286"/>
      <c r="AM350" s="286"/>
      <c r="AN350" s="286"/>
      <c r="AO350" s="286"/>
      <c r="AP350" s="286"/>
      <c r="AQ350" s="286"/>
      <c r="AR350" s="287"/>
      <c r="AS350" s="285"/>
      <c r="AT350" s="286"/>
      <c r="AU350" s="286"/>
      <c r="AV350" s="286"/>
      <c r="AW350" s="286"/>
      <c r="AX350" s="286"/>
      <c r="AY350" s="286"/>
      <c r="AZ350" s="286"/>
      <c r="BA350" s="286"/>
      <c r="BB350" s="286"/>
      <c r="BC350" s="286"/>
      <c r="BD350" s="286"/>
      <c r="BE350" s="286"/>
      <c r="BF350" s="286"/>
      <c r="BG350" s="286"/>
      <c r="BH350" s="286"/>
      <c r="BI350" s="286"/>
      <c r="BJ350" s="286"/>
      <c r="BK350" s="286"/>
      <c r="BL350" s="286"/>
      <c r="BM350" s="286"/>
      <c r="BN350" s="286"/>
      <c r="BO350" s="286"/>
      <c r="BP350" s="286"/>
      <c r="BQ350" s="286"/>
      <c r="BR350" s="286"/>
      <c r="BS350" s="286"/>
      <c r="BT350" s="286"/>
      <c r="BU350" s="286"/>
      <c r="BV350" s="286"/>
      <c r="BW350" s="286"/>
      <c r="BX350" s="286"/>
      <c r="BY350" s="286"/>
      <c r="BZ350" s="347"/>
      <c r="CA350" s="27"/>
      <c r="CB350" s="39" t="str">
        <f t="shared" si="50"/>
        <v>Riadok bude skrytý.</v>
      </c>
      <c r="CC350" s="33" t="s">
        <v>78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35">
      <c r="A351" s="11"/>
      <c r="CA351" s="27"/>
      <c r="CB351" s="39" t="str">
        <f t="shared" si="50"/>
        <v>Riadok bude vidieť.</v>
      </c>
      <c r="CC351" s="33" t="s">
        <v>78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.2" thickBot="1" x14ac:dyDescent="0.35">
      <c r="A352" s="11"/>
      <c r="B352" s="13" t="s">
        <v>40</v>
      </c>
      <c r="C352" s="14"/>
      <c r="D352" s="14"/>
      <c r="E352" s="15" t="s">
        <v>181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69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">
      <c r="A354" s="11"/>
      <c r="B354" s="64" t="s">
        <v>124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vidieť.</v>
      </c>
      <c r="CC354" s="33" t="s">
        <v>78</v>
      </c>
      <c r="CW354" s="20">
        <f>+IF($J$356="neeviduje",0,1)</f>
        <v>1</v>
      </c>
      <c r="CZ354" s="20">
        <f t="shared" ref="CZ354:CZ394" si="56">IF(CC354="",1,IF(CC354="Chcem skryť riadok.",0,1))</f>
        <v>1</v>
      </c>
      <c r="DA354" s="20">
        <f>+IF(CW354+CX354+CY354=0,0,IF(CZ354=0,0,1))</f>
        <v>1</v>
      </c>
      <c r="DZ354" s="62"/>
    </row>
    <row r="355" spans="1:130" x14ac:dyDescent="0.3">
      <c r="A355" s="11"/>
      <c r="B355" s="5"/>
      <c r="G355" s="5"/>
      <c r="H355" s="5"/>
      <c r="CA355" s="24"/>
      <c r="CB355" s="39" t="str">
        <f t="shared" si="55"/>
        <v>Riadok bude vidieť.</v>
      </c>
      <c r="CC355" s="33" t="s">
        <v>78</v>
      </c>
      <c r="CW355" s="20">
        <f>+IF($J$356="neeviduje",0,1)</f>
        <v>1</v>
      </c>
      <c r="CZ355" s="20">
        <f t="shared" si="56"/>
        <v>1</v>
      </c>
      <c r="DA355" s="20">
        <f>+IF(CW355+CX355+CY355=0,0,IF(CZ355=0,0,1))</f>
        <v>1</v>
      </c>
      <c r="DZ355" s="62"/>
    </row>
    <row r="356" spans="1:130" x14ac:dyDescent="0.3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0" t="s">
        <v>34</v>
      </c>
      <c r="K356" s="80"/>
      <c r="L356" s="80"/>
      <c r="M356" s="80"/>
      <c r="N356" s="80"/>
      <c r="O356" s="80"/>
      <c r="P356" s="80"/>
      <c r="Q356" s="80"/>
      <c r="R356" s="80"/>
      <c r="S356" s="2" t="s">
        <v>182</v>
      </c>
      <c r="T356" s="47"/>
      <c r="CA356" s="24"/>
      <c r="CB356" s="39" t="str">
        <f t="shared" si="55"/>
        <v>Riadok bude vidieť.</v>
      </c>
      <c r="CC356" s="33" t="s">
        <v>78</v>
      </c>
      <c r="CF356" s="7"/>
      <c r="CW356" s="20">
        <f>+IF($J$356="neeviduje",0,1)</f>
        <v>1</v>
      </c>
      <c r="CY356" s="32"/>
      <c r="CZ356" s="20">
        <f t="shared" si="56"/>
        <v>1</v>
      </c>
      <c r="DA356" s="20">
        <f>+IF(CW356+CX356+CY356=0,0,IF(CZ356=0,0,1))</f>
        <v>1</v>
      </c>
      <c r="DZ356" s="62"/>
    </row>
    <row r="357" spans="1:130" x14ac:dyDescent="0.3">
      <c r="A357" s="11"/>
      <c r="B357" s="2" t="str">
        <f>+IF(J356="neeviduje","","K záväzkom Spoločnosť uvádza nasledujúce informácie:")</f>
        <v>K záväzkom Spoločnosť uvádza nasledujúce informácie:</v>
      </c>
      <c r="CA357" s="24"/>
      <c r="CB357" s="39" t="str">
        <f t="shared" si="55"/>
        <v>Riadok bude skrytý.</v>
      </c>
      <c r="CC357" s="33" t="s">
        <v>78</v>
      </c>
      <c r="CW357" s="20">
        <f>+IF($J$356="neeviduje",0,1)</f>
        <v>1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">
      <c r="A358" s="11"/>
      <c r="B358" s="76"/>
      <c r="C358" s="76"/>
      <c r="D358" s="76"/>
      <c r="E358" s="76"/>
      <c r="F358" s="76"/>
      <c r="G358" s="76"/>
      <c r="H358" s="76"/>
      <c r="I358" s="76"/>
      <c r="J358" s="76"/>
      <c r="K358" s="76"/>
      <c r="L358" s="76"/>
      <c r="M358" s="76"/>
      <c r="N358" s="76"/>
      <c r="O358" s="76"/>
      <c r="P358" s="76"/>
      <c r="Q358" s="76"/>
      <c r="R358" s="76"/>
      <c r="S358" s="76"/>
      <c r="T358" s="76"/>
      <c r="U358" s="76"/>
      <c r="V358" s="76"/>
      <c r="W358" s="76"/>
      <c r="X358" s="76"/>
      <c r="Y358" s="76"/>
      <c r="Z358" s="76"/>
      <c r="AA358" s="76"/>
      <c r="AB358" s="76"/>
      <c r="AC358" s="76"/>
      <c r="AD358" s="76"/>
      <c r="AE358" s="76"/>
      <c r="AF358" s="76"/>
      <c r="AG358" s="76"/>
      <c r="AH358" s="76"/>
      <c r="AI358" s="76"/>
      <c r="AJ358" s="76"/>
      <c r="AK358" s="76"/>
      <c r="AL358" s="76"/>
      <c r="AM358" s="76"/>
      <c r="AN358" s="76"/>
      <c r="AO358" s="76"/>
      <c r="AP358" s="76"/>
      <c r="AQ358" s="76"/>
      <c r="AR358" s="76"/>
      <c r="AS358" s="76"/>
      <c r="AT358" s="76"/>
      <c r="AU358" s="76"/>
      <c r="AV358" s="76"/>
      <c r="AW358" s="76"/>
      <c r="AX358" s="76"/>
      <c r="AY358" s="76"/>
      <c r="AZ358" s="76"/>
      <c r="BA358" s="76"/>
      <c r="BB358" s="76"/>
      <c r="BC358" s="76"/>
      <c r="BD358" s="76"/>
      <c r="BE358" s="76"/>
      <c r="BF358" s="76"/>
      <c r="BG358" s="76"/>
      <c r="BH358" s="76"/>
      <c r="BI358" s="76"/>
      <c r="BJ358" s="76"/>
      <c r="BK358" s="76"/>
      <c r="BL358" s="76"/>
      <c r="BM358" s="76"/>
      <c r="BN358" s="76"/>
      <c r="BO358" s="76"/>
      <c r="BP358" s="76"/>
      <c r="BQ358" s="76"/>
      <c r="BR358" s="76"/>
      <c r="BS358" s="76"/>
      <c r="BT358" s="76"/>
      <c r="BU358" s="76"/>
      <c r="BV358" s="76"/>
      <c r="BW358" s="76"/>
      <c r="BX358" s="76"/>
      <c r="BY358" s="76"/>
      <c r="BZ358" s="76"/>
      <c r="CA358" s="27"/>
      <c r="CB358" s="39" t="str">
        <f t="shared" si="55"/>
        <v>Riadok bude skrytý.</v>
      </c>
      <c r="CC358" s="33" t="s">
        <v>78</v>
      </c>
      <c r="CW358" s="20">
        <f t="shared" ref="CW358:CW393" si="58">+IF($J$356="neeviduje",0,1)</f>
        <v>1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">
      <c r="A359" s="11"/>
      <c r="B359" s="76"/>
      <c r="C359" s="76"/>
      <c r="D359" s="76"/>
      <c r="E359" s="76"/>
      <c r="F359" s="76"/>
      <c r="G359" s="76"/>
      <c r="H359" s="76"/>
      <c r="I359" s="76"/>
      <c r="J359" s="76"/>
      <c r="K359" s="76"/>
      <c r="L359" s="76"/>
      <c r="M359" s="76"/>
      <c r="N359" s="76"/>
      <c r="O359" s="76"/>
      <c r="P359" s="76"/>
      <c r="Q359" s="76"/>
      <c r="R359" s="76"/>
      <c r="S359" s="76"/>
      <c r="T359" s="76"/>
      <c r="U359" s="76"/>
      <c r="V359" s="76"/>
      <c r="W359" s="76"/>
      <c r="X359" s="76"/>
      <c r="Y359" s="76"/>
      <c r="Z359" s="76"/>
      <c r="AA359" s="76"/>
      <c r="AB359" s="76"/>
      <c r="AC359" s="76"/>
      <c r="AD359" s="76"/>
      <c r="AE359" s="76"/>
      <c r="AF359" s="76"/>
      <c r="AG359" s="76"/>
      <c r="AH359" s="76"/>
      <c r="AI359" s="76"/>
      <c r="AJ359" s="76"/>
      <c r="AK359" s="76"/>
      <c r="AL359" s="76"/>
      <c r="AM359" s="76"/>
      <c r="AN359" s="76"/>
      <c r="AO359" s="76"/>
      <c r="AP359" s="76"/>
      <c r="AQ359" s="76"/>
      <c r="AR359" s="76"/>
      <c r="AS359" s="76"/>
      <c r="AT359" s="76"/>
      <c r="AU359" s="76"/>
      <c r="AV359" s="76"/>
      <c r="AW359" s="76"/>
      <c r="AX359" s="76"/>
      <c r="AY359" s="76"/>
      <c r="AZ359" s="76"/>
      <c r="BA359" s="76"/>
      <c r="BB359" s="76"/>
      <c r="BC359" s="76"/>
      <c r="BD359" s="76"/>
      <c r="BE359" s="76"/>
      <c r="BF359" s="76"/>
      <c r="BG359" s="76"/>
      <c r="BH359" s="76"/>
      <c r="BI359" s="76"/>
      <c r="BJ359" s="76"/>
      <c r="BK359" s="76"/>
      <c r="BL359" s="76"/>
      <c r="BM359" s="76"/>
      <c r="BN359" s="76"/>
      <c r="BO359" s="76"/>
      <c r="BP359" s="76"/>
      <c r="BQ359" s="76"/>
      <c r="BR359" s="76"/>
      <c r="BS359" s="76"/>
      <c r="BT359" s="76"/>
      <c r="BU359" s="76"/>
      <c r="BV359" s="76"/>
      <c r="BW359" s="76"/>
      <c r="BX359" s="76"/>
      <c r="BY359" s="76"/>
      <c r="BZ359" s="76"/>
      <c r="CA359" s="27"/>
      <c r="CB359" s="39" t="str">
        <f t="shared" si="55"/>
        <v>Riadok bude skrytý.</v>
      </c>
      <c r="CC359" s="33" t="s">
        <v>78</v>
      </c>
      <c r="CW359" s="20">
        <f t="shared" si="58"/>
        <v>1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">
      <c r="A360" s="11"/>
      <c r="B360" s="76"/>
      <c r="C360" s="76"/>
      <c r="D360" s="76"/>
      <c r="E360" s="76"/>
      <c r="F360" s="76"/>
      <c r="G360" s="76"/>
      <c r="H360" s="76"/>
      <c r="I360" s="76"/>
      <c r="J360" s="76"/>
      <c r="K360" s="76"/>
      <c r="L360" s="76"/>
      <c r="M360" s="76"/>
      <c r="N360" s="76"/>
      <c r="O360" s="76"/>
      <c r="P360" s="76"/>
      <c r="Q360" s="76"/>
      <c r="R360" s="76"/>
      <c r="S360" s="76"/>
      <c r="T360" s="76"/>
      <c r="U360" s="76"/>
      <c r="V360" s="76"/>
      <c r="W360" s="76"/>
      <c r="X360" s="76"/>
      <c r="Y360" s="76"/>
      <c r="Z360" s="76"/>
      <c r="AA360" s="76"/>
      <c r="AB360" s="76"/>
      <c r="AC360" s="76"/>
      <c r="AD360" s="76"/>
      <c r="AE360" s="76"/>
      <c r="AF360" s="76"/>
      <c r="AG360" s="76"/>
      <c r="AH360" s="76"/>
      <c r="AI360" s="76"/>
      <c r="AJ360" s="76"/>
      <c r="AK360" s="76"/>
      <c r="AL360" s="76"/>
      <c r="AM360" s="76"/>
      <c r="AN360" s="76"/>
      <c r="AO360" s="76"/>
      <c r="AP360" s="76"/>
      <c r="AQ360" s="76"/>
      <c r="AR360" s="76"/>
      <c r="AS360" s="76"/>
      <c r="AT360" s="76"/>
      <c r="AU360" s="76"/>
      <c r="AV360" s="76"/>
      <c r="AW360" s="76"/>
      <c r="AX360" s="76"/>
      <c r="AY360" s="76"/>
      <c r="AZ360" s="76"/>
      <c r="BA360" s="76"/>
      <c r="BB360" s="76"/>
      <c r="BC360" s="76"/>
      <c r="BD360" s="76"/>
      <c r="BE360" s="76"/>
      <c r="BF360" s="76"/>
      <c r="BG360" s="76"/>
      <c r="BH360" s="76"/>
      <c r="BI360" s="76"/>
      <c r="BJ360" s="76"/>
      <c r="BK360" s="76"/>
      <c r="BL360" s="76"/>
      <c r="BM360" s="76"/>
      <c r="BN360" s="76"/>
      <c r="BO360" s="76"/>
      <c r="BP360" s="76"/>
      <c r="BQ360" s="76"/>
      <c r="BR360" s="76"/>
      <c r="BS360" s="76"/>
      <c r="BT360" s="76"/>
      <c r="BU360" s="76"/>
      <c r="BV360" s="76"/>
      <c r="BW360" s="76"/>
      <c r="BX360" s="76"/>
      <c r="BY360" s="76"/>
      <c r="BZ360" s="76"/>
      <c r="CA360" s="27"/>
      <c r="CB360" s="39" t="str">
        <f t="shared" si="55"/>
        <v>Riadok bude skrytý.</v>
      </c>
      <c r="CC360" s="33" t="s">
        <v>78</v>
      </c>
      <c r="CW360" s="20">
        <f t="shared" si="58"/>
        <v>1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">
      <c r="A361" s="11"/>
      <c r="B361" s="76"/>
      <c r="C361" s="76"/>
      <c r="D361" s="76"/>
      <c r="E361" s="76"/>
      <c r="F361" s="76"/>
      <c r="G361" s="76"/>
      <c r="H361" s="76"/>
      <c r="I361" s="76"/>
      <c r="J361" s="76"/>
      <c r="K361" s="76"/>
      <c r="L361" s="76"/>
      <c r="M361" s="76"/>
      <c r="N361" s="76"/>
      <c r="O361" s="76"/>
      <c r="P361" s="76"/>
      <c r="Q361" s="76"/>
      <c r="R361" s="76"/>
      <c r="S361" s="76"/>
      <c r="T361" s="76"/>
      <c r="U361" s="76"/>
      <c r="V361" s="76"/>
      <c r="W361" s="76"/>
      <c r="X361" s="76"/>
      <c r="Y361" s="76"/>
      <c r="Z361" s="76"/>
      <c r="AA361" s="76"/>
      <c r="AB361" s="76"/>
      <c r="AC361" s="76"/>
      <c r="AD361" s="76"/>
      <c r="AE361" s="76"/>
      <c r="AF361" s="76"/>
      <c r="AG361" s="76"/>
      <c r="AH361" s="76"/>
      <c r="AI361" s="76"/>
      <c r="AJ361" s="76"/>
      <c r="AK361" s="76"/>
      <c r="AL361" s="76"/>
      <c r="AM361" s="76"/>
      <c r="AN361" s="76"/>
      <c r="AO361" s="76"/>
      <c r="AP361" s="76"/>
      <c r="AQ361" s="76"/>
      <c r="AR361" s="76"/>
      <c r="AS361" s="76"/>
      <c r="AT361" s="76"/>
      <c r="AU361" s="76"/>
      <c r="AV361" s="76"/>
      <c r="AW361" s="76"/>
      <c r="AX361" s="76"/>
      <c r="AY361" s="76"/>
      <c r="AZ361" s="76"/>
      <c r="BA361" s="76"/>
      <c r="BB361" s="76"/>
      <c r="BC361" s="76"/>
      <c r="BD361" s="76"/>
      <c r="BE361" s="76"/>
      <c r="BF361" s="76"/>
      <c r="BG361" s="76"/>
      <c r="BH361" s="76"/>
      <c r="BI361" s="76"/>
      <c r="BJ361" s="76"/>
      <c r="BK361" s="76"/>
      <c r="BL361" s="76"/>
      <c r="BM361" s="76"/>
      <c r="BN361" s="76"/>
      <c r="BO361" s="76"/>
      <c r="BP361" s="76"/>
      <c r="BQ361" s="76"/>
      <c r="BR361" s="76"/>
      <c r="BS361" s="76"/>
      <c r="BT361" s="76"/>
      <c r="BU361" s="76"/>
      <c r="BV361" s="76"/>
      <c r="BW361" s="76"/>
      <c r="BX361" s="76"/>
      <c r="BY361" s="76"/>
      <c r="BZ361" s="76"/>
      <c r="CA361" s="27"/>
      <c r="CB361" s="39" t="str">
        <f t="shared" si="55"/>
        <v>Riadok bude skrytý.</v>
      </c>
      <c r="CC361" s="33" t="s">
        <v>78</v>
      </c>
      <c r="CW361" s="20">
        <f t="shared" si="58"/>
        <v>1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">
      <c r="A362" s="11"/>
      <c r="B362" s="76"/>
      <c r="C362" s="76"/>
      <c r="D362" s="76"/>
      <c r="E362" s="76"/>
      <c r="F362" s="76"/>
      <c r="G362" s="76"/>
      <c r="H362" s="76"/>
      <c r="I362" s="76"/>
      <c r="J362" s="76"/>
      <c r="K362" s="76"/>
      <c r="L362" s="76"/>
      <c r="M362" s="76"/>
      <c r="N362" s="76"/>
      <c r="O362" s="76"/>
      <c r="P362" s="76"/>
      <c r="Q362" s="76"/>
      <c r="R362" s="76"/>
      <c r="S362" s="76"/>
      <c r="T362" s="76"/>
      <c r="U362" s="76"/>
      <c r="V362" s="76"/>
      <c r="W362" s="76"/>
      <c r="X362" s="76"/>
      <c r="Y362" s="76"/>
      <c r="Z362" s="76"/>
      <c r="AA362" s="76"/>
      <c r="AB362" s="76"/>
      <c r="AC362" s="76"/>
      <c r="AD362" s="76"/>
      <c r="AE362" s="76"/>
      <c r="AF362" s="76"/>
      <c r="AG362" s="76"/>
      <c r="AH362" s="76"/>
      <c r="AI362" s="76"/>
      <c r="AJ362" s="76"/>
      <c r="AK362" s="76"/>
      <c r="AL362" s="76"/>
      <c r="AM362" s="76"/>
      <c r="AN362" s="76"/>
      <c r="AO362" s="76"/>
      <c r="AP362" s="76"/>
      <c r="AQ362" s="76"/>
      <c r="AR362" s="76"/>
      <c r="AS362" s="76"/>
      <c r="AT362" s="76"/>
      <c r="AU362" s="76"/>
      <c r="AV362" s="76"/>
      <c r="AW362" s="76"/>
      <c r="AX362" s="76"/>
      <c r="AY362" s="76"/>
      <c r="AZ362" s="76"/>
      <c r="BA362" s="76"/>
      <c r="BB362" s="76"/>
      <c r="BC362" s="76"/>
      <c r="BD362" s="76"/>
      <c r="BE362" s="76"/>
      <c r="BF362" s="76"/>
      <c r="BG362" s="76"/>
      <c r="BH362" s="76"/>
      <c r="BI362" s="76"/>
      <c r="BJ362" s="76"/>
      <c r="BK362" s="76"/>
      <c r="BL362" s="76"/>
      <c r="BM362" s="76"/>
      <c r="BN362" s="76"/>
      <c r="BO362" s="76"/>
      <c r="BP362" s="76"/>
      <c r="BQ362" s="76"/>
      <c r="BR362" s="76"/>
      <c r="BS362" s="76"/>
      <c r="BT362" s="76"/>
      <c r="BU362" s="76"/>
      <c r="BV362" s="76"/>
      <c r="BW362" s="76"/>
      <c r="BX362" s="76"/>
      <c r="BY362" s="76"/>
      <c r="BZ362" s="76"/>
      <c r="CA362" s="27"/>
      <c r="CB362" s="39" t="str">
        <f t="shared" si="55"/>
        <v>Riadok bude skrytý.</v>
      </c>
      <c r="CC362" s="33" t="s">
        <v>78</v>
      </c>
      <c r="CW362" s="20">
        <f t="shared" si="58"/>
        <v>1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">
      <c r="A363" s="11"/>
      <c r="B363" s="76"/>
      <c r="C363" s="76"/>
      <c r="D363" s="76"/>
      <c r="E363" s="76"/>
      <c r="F363" s="76"/>
      <c r="G363" s="76"/>
      <c r="H363" s="76"/>
      <c r="I363" s="76"/>
      <c r="J363" s="76"/>
      <c r="K363" s="76"/>
      <c r="L363" s="76"/>
      <c r="M363" s="76"/>
      <c r="N363" s="76"/>
      <c r="O363" s="76"/>
      <c r="P363" s="76"/>
      <c r="Q363" s="76"/>
      <c r="R363" s="76"/>
      <c r="S363" s="76"/>
      <c r="T363" s="76"/>
      <c r="U363" s="76"/>
      <c r="V363" s="76"/>
      <c r="W363" s="76"/>
      <c r="X363" s="76"/>
      <c r="Y363" s="76"/>
      <c r="Z363" s="76"/>
      <c r="AA363" s="76"/>
      <c r="AB363" s="76"/>
      <c r="AC363" s="76"/>
      <c r="AD363" s="76"/>
      <c r="AE363" s="76"/>
      <c r="AF363" s="76"/>
      <c r="AG363" s="76"/>
      <c r="AH363" s="76"/>
      <c r="AI363" s="76"/>
      <c r="AJ363" s="76"/>
      <c r="AK363" s="76"/>
      <c r="AL363" s="76"/>
      <c r="AM363" s="76"/>
      <c r="AN363" s="76"/>
      <c r="AO363" s="76"/>
      <c r="AP363" s="76"/>
      <c r="AQ363" s="76"/>
      <c r="AR363" s="76"/>
      <c r="AS363" s="76"/>
      <c r="AT363" s="76"/>
      <c r="AU363" s="76"/>
      <c r="AV363" s="76"/>
      <c r="AW363" s="76"/>
      <c r="AX363" s="76"/>
      <c r="AY363" s="76"/>
      <c r="AZ363" s="76"/>
      <c r="BA363" s="76"/>
      <c r="BB363" s="76"/>
      <c r="BC363" s="76"/>
      <c r="BD363" s="76"/>
      <c r="BE363" s="76"/>
      <c r="BF363" s="76"/>
      <c r="BG363" s="76"/>
      <c r="BH363" s="76"/>
      <c r="BI363" s="76"/>
      <c r="BJ363" s="76"/>
      <c r="BK363" s="76"/>
      <c r="BL363" s="76"/>
      <c r="BM363" s="76"/>
      <c r="BN363" s="76"/>
      <c r="BO363" s="76"/>
      <c r="BP363" s="76"/>
      <c r="BQ363" s="76"/>
      <c r="BR363" s="76"/>
      <c r="BS363" s="76"/>
      <c r="BT363" s="76"/>
      <c r="BU363" s="76"/>
      <c r="BV363" s="76"/>
      <c r="BW363" s="76"/>
      <c r="BX363" s="76"/>
      <c r="BY363" s="76"/>
      <c r="BZ363" s="76"/>
      <c r="CA363" s="27"/>
      <c r="CB363" s="39" t="str">
        <f t="shared" si="55"/>
        <v>Riadok bude skrytý.</v>
      </c>
      <c r="CC363" s="33" t="s">
        <v>78</v>
      </c>
      <c r="CW363" s="20">
        <f t="shared" si="58"/>
        <v>1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">
      <c r="A364" s="11"/>
      <c r="B364" s="76"/>
      <c r="C364" s="76"/>
      <c r="D364" s="76"/>
      <c r="E364" s="76"/>
      <c r="F364" s="76"/>
      <c r="G364" s="76"/>
      <c r="H364" s="76"/>
      <c r="I364" s="76"/>
      <c r="J364" s="76"/>
      <c r="K364" s="76"/>
      <c r="L364" s="76"/>
      <c r="M364" s="76"/>
      <c r="N364" s="76"/>
      <c r="O364" s="76"/>
      <c r="P364" s="76"/>
      <c r="Q364" s="76"/>
      <c r="R364" s="76"/>
      <c r="S364" s="76"/>
      <c r="T364" s="76"/>
      <c r="U364" s="76"/>
      <c r="V364" s="76"/>
      <c r="W364" s="76"/>
      <c r="X364" s="76"/>
      <c r="Y364" s="76"/>
      <c r="Z364" s="76"/>
      <c r="AA364" s="76"/>
      <c r="AB364" s="76"/>
      <c r="AC364" s="76"/>
      <c r="AD364" s="76"/>
      <c r="AE364" s="76"/>
      <c r="AF364" s="76"/>
      <c r="AG364" s="76"/>
      <c r="AH364" s="76"/>
      <c r="AI364" s="76"/>
      <c r="AJ364" s="76"/>
      <c r="AK364" s="76"/>
      <c r="AL364" s="76"/>
      <c r="AM364" s="76"/>
      <c r="AN364" s="76"/>
      <c r="AO364" s="76"/>
      <c r="AP364" s="76"/>
      <c r="AQ364" s="76"/>
      <c r="AR364" s="76"/>
      <c r="AS364" s="76"/>
      <c r="AT364" s="76"/>
      <c r="AU364" s="76"/>
      <c r="AV364" s="76"/>
      <c r="AW364" s="76"/>
      <c r="AX364" s="76"/>
      <c r="AY364" s="76"/>
      <c r="AZ364" s="76"/>
      <c r="BA364" s="76"/>
      <c r="BB364" s="76"/>
      <c r="BC364" s="76"/>
      <c r="BD364" s="76"/>
      <c r="BE364" s="76"/>
      <c r="BF364" s="76"/>
      <c r="BG364" s="76"/>
      <c r="BH364" s="76"/>
      <c r="BI364" s="76"/>
      <c r="BJ364" s="76"/>
      <c r="BK364" s="76"/>
      <c r="BL364" s="76"/>
      <c r="BM364" s="76"/>
      <c r="BN364" s="76"/>
      <c r="BO364" s="76"/>
      <c r="BP364" s="76"/>
      <c r="BQ364" s="76"/>
      <c r="BR364" s="76"/>
      <c r="BS364" s="76"/>
      <c r="BT364" s="76"/>
      <c r="BU364" s="76"/>
      <c r="BV364" s="76"/>
      <c r="BW364" s="76"/>
      <c r="BX364" s="76"/>
      <c r="BY364" s="76"/>
      <c r="BZ364" s="76"/>
      <c r="CA364" s="27"/>
      <c r="CB364" s="39" t="str">
        <f t="shared" si="55"/>
        <v>Riadok bude skrytý.</v>
      </c>
      <c r="CC364" s="33" t="s">
        <v>78</v>
      </c>
      <c r="CW364" s="20">
        <f t="shared" si="58"/>
        <v>1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">
      <c r="A365" s="11"/>
      <c r="B365" s="76"/>
      <c r="C365" s="76"/>
      <c r="D365" s="76"/>
      <c r="E365" s="76"/>
      <c r="F365" s="76"/>
      <c r="G365" s="76"/>
      <c r="H365" s="76"/>
      <c r="I365" s="76"/>
      <c r="J365" s="76"/>
      <c r="K365" s="76"/>
      <c r="L365" s="76"/>
      <c r="M365" s="76"/>
      <c r="N365" s="76"/>
      <c r="O365" s="76"/>
      <c r="P365" s="76"/>
      <c r="Q365" s="76"/>
      <c r="R365" s="76"/>
      <c r="S365" s="76"/>
      <c r="T365" s="76"/>
      <c r="U365" s="76"/>
      <c r="V365" s="76"/>
      <c r="W365" s="76"/>
      <c r="X365" s="76"/>
      <c r="Y365" s="76"/>
      <c r="Z365" s="76"/>
      <c r="AA365" s="76"/>
      <c r="AB365" s="76"/>
      <c r="AC365" s="76"/>
      <c r="AD365" s="76"/>
      <c r="AE365" s="76"/>
      <c r="AF365" s="76"/>
      <c r="AG365" s="76"/>
      <c r="AH365" s="76"/>
      <c r="AI365" s="76"/>
      <c r="AJ365" s="76"/>
      <c r="AK365" s="76"/>
      <c r="AL365" s="76"/>
      <c r="AM365" s="76"/>
      <c r="AN365" s="76"/>
      <c r="AO365" s="76"/>
      <c r="AP365" s="76"/>
      <c r="AQ365" s="76"/>
      <c r="AR365" s="76"/>
      <c r="AS365" s="76"/>
      <c r="AT365" s="76"/>
      <c r="AU365" s="76"/>
      <c r="AV365" s="76"/>
      <c r="AW365" s="76"/>
      <c r="AX365" s="76"/>
      <c r="AY365" s="76"/>
      <c r="AZ365" s="76"/>
      <c r="BA365" s="76"/>
      <c r="BB365" s="76"/>
      <c r="BC365" s="76"/>
      <c r="BD365" s="76"/>
      <c r="BE365" s="76"/>
      <c r="BF365" s="76"/>
      <c r="BG365" s="76"/>
      <c r="BH365" s="76"/>
      <c r="BI365" s="76"/>
      <c r="BJ365" s="76"/>
      <c r="BK365" s="76"/>
      <c r="BL365" s="76"/>
      <c r="BM365" s="76"/>
      <c r="BN365" s="76"/>
      <c r="BO365" s="76"/>
      <c r="BP365" s="76"/>
      <c r="BQ365" s="76"/>
      <c r="BR365" s="76"/>
      <c r="BS365" s="76"/>
      <c r="BT365" s="76"/>
      <c r="BU365" s="76"/>
      <c r="BV365" s="76"/>
      <c r="BW365" s="76"/>
      <c r="BX365" s="76"/>
      <c r="BY365" s="76"/>
      <c r="BZ365" s="76"/>
      <c r="CA365" s="27"/>
      <c r="CB365" s="39" t="str">
        <f t="shared" si="55"/>
        <v>Riadok bude skrytý.</v>
      </c>
      <c r="CC365" s="33" t="s">
        <v>78</v>
      </c>
      <c r="CW365" s="20">
        <f t="shared" si="58"/>
        <v>1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">
      <c r="A366" s="11"/>
      <c r="B366" s="76"/>
      <c r="C366" s="76"/>
      <c r="D366" s="76"/>
      <c r="E366" s="76"/>
      <c r="F366" s="76"/>
      <c r="G366" s="76"/>
      <c r="H366" s="76"/>
      <c r="I366" s="76"/>
      <c r="J366" s="76"/>
      <c r="K366" s="76"/>
      <c r="L366" s="76"/>
      <c r="M366" s="76"/>
      <c r="N366" s="76"/>
      <c r="O366" s="76"/>
      <c r="P366" s="76"/>
      <c r="Q366" s="76"/>
      <c r="R366" s="76"/>
      <c r="S366" s="76"/>
      <c r="T366" s="76"/>
      <c r="U366" s="76"/>
      <c r="V366" s="76"/>
      <c r="W366" s="76"/>
      <c r="X366" s="76"/>
      <c r="Y366" s="76"/>
      <c r="Z366" s="76"/>
      <c r="AA366" s="76"/>
      <c r="AB366" s="76"/>
      <c r="AC366" s="76"/>
      <c r="AD366" s="76"/>
      <c r="AE366" s="76"/>
      <c r="AF366" s="76"/>
      <c r="AG366" s="76"/>
      <c r="AH366" s="76"/>
      <c r="AI366" s="76"/>
      <c r="AJ366" s="76"/>
      <c r="AK366" s="76"/>
      <c r="AL366" s="76"/>
      <c r="AM366" s="76"/>
      <c r="AN366" s="76"/>
      <c r="AO366" s="76"/>
      <c r="AP366" s="76"/>
      <c r="AQ366" s="76"/>
      <c r="AR366" s="76"/>
      <c r="AS366" s="76"/>
      <c r="AT366" s="76"/>
      <c r="AU366" s="76"/>
      <c r="AV366" s="76"/>
      <c r="AW366" s="76"/>
      <c r="AX366" s="76"/>
      <c r="AY366" s="76"/>
      <c r="AZ366" s="76"/>
      <c r="BA366" s="76"/>
      <c r="BB366" s="76"/>
      <c r="BC366" s="76"/>
      <c r="BD366" s="76"/>
      <c r="BE366" s="76"/>
      <c r="BF366" s="76"/>
      <c r="BG366" s="76"/>
      <c r="BH366" s="76"/>
      <c r="BI366" s="76"/>
      <c r="BJ366" s="76"/>
      <c r="BK366" s="76"/>
      <c r="BL366" s="76"/>
      <c r="BM366" s="76"/>
      <c r="BN366" s="76"/>
      <c r="BO366" s="76"/>
      <c r="BP366" s="76"/>
      <c r="BQ366" s="76"/>
      <c r="BR366" s="76"/>
      <c r="BS366" s="76"/>
      <c r="BT366" s="76"/>
      <c r="BU366" s="76"/>
      <c r="BV366" s="76"/>
      <c r="BW366" s="76"/>
      <c r="BX366" s="76"/>
      <c r="BY366" s="76"/>
      <c r="BZ366" s="76"/>
      <c r="CA366" s="27"/>
      <c r="CB366" s="39" t="str">
        <f t="shared" si="55"/>
        <v>Riadok bude skrytý.</v>
      </c>
      <c r="CC366" s="33" t="s">
        <v>78</v>
      </c>
      <c r="CW366" s="20">
        <f t="shared" si="58"/>
        <v>1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">
      <c r="A367" s="11"/>
      <c r="B367" s="76"/>
      <c r="C367" s="76"/>
      <c r="D367" s="76"/>
      <c r="E367" s="76"/>
      <c r="F367" s="76"/>
      <c r="G367" s="76"/>
      <c r="H367" s="76"/>
      <c r="I367" s="76"/>
      <c r="J367" s="76"/>
      <c r="K367" s="76"/>
      <c r="L367" s="76"/>
      <c r="M367" s="76"/>
      <c r="N367" s="76"/>
      <c r="O367" s="76"/>
      <c r="P367" s="76"/>
      <c r="Q367" s="76"/>
      <c r="R367" s="76"/>
      <c r="S367" s="76"/>
      <c r="T367" s="76"/>
      <c r="U367" s="76"/>
      <c r="V367" s="76"/>
      <c r="W367" s="76"/>
      <c r="X367" s="76"/>
      <c r="Y367" s="76"/>
      <c r="Z367" s="76"/>
      <c r="AA367" s="76"/>
      <c r="AB367" s="76"/>
      <c r="AC367" s="76"/>
      <c r="AD367" s="76"/>
      <c r="AE367" s="76"/>
      <c r="AF367" s="76"/>
      <c r="AG367" s="76"/>
      <c r="AH367" s="76"/>
      <c r="AI367" s="76"/>
      <c r="AJ367" s="76"/>
      <c r="AK367" s="76"/>
      <c r="AL367" s="76"/>
      <c r="AM367" s="76"/>
      <c r="AN367" s="76"/>
      <c r="AO367" s="76"/>
      <c r="AP367" s="76"/>
      <c r="AQ367" s="76"/>
      <c r="AR367" s="76"/>
      <c r="AS367" s="76"/>
      <c r="AT367" s="76"/>
      <c r="AU367" s="76"/>
      <c r="AV367" s="76"/>
      <c r="AW367" s="76"/>
      <c r="AX367" s="76"/>
      <c r="AY367" s="76"/>
      <c r="AZ367" s="76"/>
      <c r="BA367" s="76"/>
      <c r="BB367" s="76"/>
      <c r="BC367" s="76"/>
      <c r="BD367" s="76"/>
      <c r="BE367" s="76"/>
      <c r="BF367" s="76"/>
      <c r="BG367" s="76"/>
      <c r="BH367" s="76"/>
      <c r="BI367" s="76"/>
      <c r="BJ367" s="76"/>
      <c r="BK367" s="76"/>
      <c r="BL367" s="76"/>
      <c r="BM367" s="76"/>
      <c r="BN367" s="76"/>
      <c r="BO367" s="76"/>
      <c r="BP367" s="76"/>
      <c r="BQ367" s="76"/>
      <c r="BR367" s="76"/>
      <c r="BS367" s="76"/>
      <c r="BT367" s="76"/>
      <c r="BU367" s="76"/>
      <c r="BV367" s="76"/>
      <c r="BW367" s="76"/>
      <c r="BX367" s="76"/>
      <c r="BY367" s="76"/>
      <c r="BZ367" s="76"/>
      <c r="CA367" s="27"/>
      <c r="CB367" s="39" t="str">
        <f t="shared" si="55"/>
        <v>Riadok bude skrytý.</v>
      </c>
      <c r="CC367" s="33" t="s">
        <v>78</v>
      </c>
      <c r="CW367" s="20">
        <f t="shared" si="58"/>
        <v>1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">
      <c r="A368" s="11"/>
      <c r="B368" s="76"/>
      <c r="C368" s="76"/>
      <c r="D368" s="76"/>
      <c r="E368" s="76"/>
      <c r="F368" s="76"/>
      <c r="G368" s="76"/>
      <c r="H368" s="76"/>
      <c r="I368" s="76"/>
      <c r="J368" s="76"/>
      <c r="K368" s="76"/>
      <c r="L368" s="76"/>
      <c r="M368" s="76"/>
      <c r="N368" s="76"/>
      <c r="O368" s="76"/>
      <c r="P368" s="76"/>
      <c r="Q368" s="76"/>
      <c r="R368" s="76"/>
      <c r="S368" s="76"/>
      <c r="T368" s="76"/>
      <c r="U368" s="76"/>
      <c r="V368" s="76"/>
      <c r="W368" s="76"/>
      <c r="X368" s="76"/>
      <c r="Y368" s="76"/>
      <c r="Z368" s="76"/>
      <c r="AA368" s="76"/>
      <c r="AB368" s="76"/>
      <c r="AC368" s="76"/>
      <c r="AD368" s="76"/>
      <c r="AE368" s="76"/>
      <c r="AF368" s="76"/>
      <c r="AG368" s="76"/>
      <c r="AH368" s="76"/>
      <c r="AI368" s="76"/>
      <c r="AJ368" s="76"/>
      <c r="AK368" s="76"/>
      <c r="AL368" s="76"/>
      <c r="AM368" s="76"/>
      <c r="AN368" s="76"/>
      <c r="AO368" s="76"/>
      <c r="AP368" s="76"/>
      <c r="AQ368" s="76"/>
      <c r="AR368" s="76"/>
      <c r="AS368" s="76"/>
      <c r="AT368" s="76"/>
      <c r="AU368" s="76"/>
      <c r="AV368" s="76"/>
      <c r="AW368" s="76"/>
      <c r="AX368" s="76"/>
      <c r="AY368" s="76"/>
      <c r="AZ368" s="76"/>
      <c r="BA368" s="76"/>
      <c r="BB368" s="76"/>
      <c r="BC368" s="76"/>
      <c r="BD368" s="76"/>
      <c r="BE368" s="76"/>
      <c r="BF368" s="76"/>
      <c r="BG368" s="76"/>
      <c r="BH368" s="76"/>
      <c r="BI368" s="76"/>
      <c r="BJ368" s="76"/>
      <c r="BK368" s="76"/>
      <c r="BL368" s="76"/>
      <c r="BM368" s="76"/>
      <c r="BN368" s="76"/>
      <c r="BO368" s="76"/>
      <c r="BP368" s="76"/>
      <c r="BQ368" s="76"/>
      <c r="BR368" s="76"/>
      <c r="BS368" s="76"/>
      <c r="BT368" s="76"/>
      <c r="BU368" s="76"/>
      <c r="BV368" s="76"/>
      <c r="BW368" s="76"/>
      <c r="BX368" s="76"/>
      <c r="BY368" s="76"/>
      <c r="BZ368" s="76"/>
      <c r="CA368" s="27"/>
      <c r="CB368" s="39" t="str">
        <f t="shared" si="55"/>
        <v>Riadok bude skrytý.</v>
      </c>
      <c r="CC368" s="33" t="s">
        <v>78</v>
      </c>
      <c r="CW368" s="20">
        <f t="shared" si="58"/>
        <v>1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">
      <c r="A369" s="11"/>
      <c r="B369" s="76"/>
      <c r="C369" s="76"/>
      <c r="D369" s="76"/>
      <c r="E369" s="76"/>
      <c r="F369" s="76"/>
      <c r="G369" s="76"/>
      <c r="H369" s="76"/>
      <c r="I369" s="76"/>
      <c r="J369" s="76"/>
      <c r="K369" s="76"/>
      <c r="L369" s="76"/>
      <c r="M369" s="76"/>
      <c r="N369" s="76"/>
      <c r="O369" s="76"/>
      <c r="P369" s="76"/>
      <c r="Q369" s="76"/>
      <c r="R369" s="76"/>
      <c r="S369" s="76"/>
      <c r="T369" s="76"/>
      <c r="U369" s="76"/>
      <c r="V369" s="76"/>
      <c r="W369" s="76"/>
      <c r="X369" s="76"/>
      <c r="Y369" s="76"/>
      <c r="Z369" s="76"/>
      <c r="AA369" s="76"/>
      <c r="AB369" s="76"/>
      <c r="AC369" s="76"/>
      <c r="AD369" s="76"/>
      <c r="AE369" s="76"/>
      <c r="AF369" s="76"/>
      <c r="AG369" s="76"/>
      <c r="AH369" s="76"/>
      <c r="AI369" s="76"/>
      <c r="AJ369" s="76"/>
      <c r="AK369" s="76"/>
      <c r="AL369" s="76"/>
      <c r="AM369" s="76"/>
      <c r="AN369" s="76"/>
      <c r="AO369" s="76"/>
      <c r="AP369" s="76"/>
      <c r="AQ369" s="76"/>
      <c r="AR369" s="76"/>
      <c r="AS369" s="76"/>
      <c r="AT369" s="76"/>
      <c r="AU369" s="76"/>
      <c r="AV369" s="76"/>
      <c r="AW369" s="76"/>
      <c r="AX369" s="76"/>
      <c r="AY369" s="76"/>
      <c r="AZ369" s="76"/>
      <c r="BA369" s="76"/>
      <c r="BB369" s="76"/>
      <c r="BC369" s="76"/>
      <c r="BD369" s="76"/>
      <c r="BE369" s="76"/>
      <c r="BF369" s="76"/>
      <c r="BG369" s="76"/>
      <c r="BH369" s="76"/>
      <c r="BI369" s="76"/>
      <c r="BJ369" s="76"/>
      <c r="BK369" s="76"/>
      <c r="BL369" s="76"/>
      <c r="BM369" s="76"/>
      <c r="BN369" s="76"/>
      <c r="BO369" s="76"/>
      <c r="BP369" s="76"/>
      <c r="BQ369" s="76"/>
      <c r="BR369" s="76"/>
      <c r="BS369" s="76"/>
      <c r="BT369" s="76"/>
      <c r="BU369" s="76"/>
      <c r="BV369" s="76"/>
      <c r="BW369" s="76"/>
      <c r="BX369" s="76"/>
      <c r="BY369" s="76"/>
      <c r="BZ369" s="76"/>
      <c r="CA369" s="27"/>
      <c r="CB369" s="39" t="str">
        <f t="shared" si="55"/>
        <v>Riadok bude skrytý.</v>
      </c>
      <c r="CC369" s="33" t="s">
        <v>78</v>
      </c>
      <c r="CW369" s="20">
        <f t="shared" si="58"/>
        <v>1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">
      <c r="A370" s="11"/>
      <c r="B370" s="76"/>
      <c r="C370" s="76"/>
      <c r="D370" s="76"/>
      <c r="E370" s="76"/>
      <c r="F370" s="76"/>
      <c r="G370" s="76"/>
      <c r="H370" s="76"/>
      <c r="I370" s="76"/>
      <c r="J370" s="76"/>
      <c r="K370" s="76"/>
      <c r="L370" s="76"/>
      <c r="M370" s="76"/>
      <c r="N370" s="76"/>
      <c r="O370" s="76"/>
      <c r="P370" s="76"/>
      <c r="Q370" s="76"/>
      <c r="R370" s="76"/>
      <c r="S370" s="76"/>
      <c r="T370" s="76"/>
      <c r="U370" s="76"/>
      <c r="V370" s="76"/>
      <c r="W370" s="76"/>
      <c r="X370" s="76"/>
      <c r="Y370" s="76"/>
      <c r="Z370" s="76"/>
      <c r="AA370" s="76"/>
      <c r="AB370" s="76"/>
      <c r="AC370" s="76"/>
      <c r="AD370" s="76"/>
      <c r="AE370" s="76"/>
      <c r="AF370" s="76"/>
      <c r="AG370" s="76"/>
      <c r="AH370" s="76"/>
      <c r="AI370" s="76"/>
      <c r="AJ370" s="76"/>
      <c r="AK370" s="76"/>
      <c r="AL370" s="76"/>
      <c r="AM370" s="76"/>
      <c r="AN370" s="76"/>
      <c r="AO370" s="76"/>
      <c r="AP370" s="76"/>
      <c r="AQ370" s="76"/>
      <c r="AR370" s="76"/>
      <c r="AS370" s="76"/>
      <c r="AT370" s="76"/>
      <c r="AU370" s="76"/>
      <c r="AV370" s="76"/>
      <c r="AW370" s="76"/>
      <c r="AX370" s="76"/>
      <c r="AY370" s="76"/>
      <c r="AZ370" s="76"/>
      <c r="BA370" s="76"/>
      <c r="BB370" s="76"/>
      <c r="BC370" s="76"/>
      <c r="BD370" s="76"/>
      <c r="BE370" s="76"/>
      <c r="BF370" s="76"/>
      <c r="BG370" s="76"/>
      <c r="BH370" s="76"/>
      <c r="BI370" s="76"/>
      <c r="BJ370" s="76"/>
      <c r="BK370" s="76"/>
      <c r="BL370" s="76"/>
      <c r="BM370" s="76"/>
      <c r="BN370" s="76"/>
      <c r="BO370" s="76"/>
      <c r="BP370" s="76"/>
      <c r="BQ370" s="76"/>
      <c r="BR370" s="76"/>
      <c r="BS370" s="76"/>
      <c r="BT370" s="76"/>
      <c r="BU370" s="76"/>
      <c r="BV370" s="76"/>
      <c r="BW370" s="76"/>
      <c r="BX370" s="76"/>
      <c r="BY370" s="76"/>
      <c r="BZ370" s="76"/>
      <c r="CA370" s="27"/>
      <c r="CB370" s="39" t="str">
        <f t="shared" si="55"/>
        <v>Riadok bude skrytý.</v>
      </c>
      <c r="CC370" s="33" t="s">
        <v>78</v>
      </c>
      <c r="CW370" s="20">
        <f t="shared" si="58"/>
        <v>1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">
      <c r="A371" s="11"/>
      <c r="B371" s="76"/>
      <c r="C371" s="76"/>
      <c r="D371" s="76"/>
      <c r="E371" s="76"/>
      <c r="F371" s="76"/>
      <c r="G371" s="76"/>
      <c r="H371" s="76"/>
      <c r="I371" s="76"/>
      <c r="J371" s="76"/>
      <c r="K371" s="76"/>
      <c r="L371" s="76"/>
      <c r="M371" s="76"/>
      <c r="N371" s="76"/>
      <c r="O371" s="76"/>
      <c r="P371" s="76"/>
      <c r="Q371" s="76"/>
      <c r="R371" s="76"/>
      <c r="S371" s="76"/>
      <c r="T371" s="76"/>
      <c r="U371" s="76"/>
      <c r="V371" s="76"/>
      <c r="W371" s="76"/>
      <c r="X371" s="76"/>
      <c r="Y371" s="76"/>
      <c r="Z371" s="76"/>
      <c r="AA371" s="76"/>
      <c r="AB371" s="76"/>
      <c r="AC371" s="76"/>
      <c r="AD371" s="76"/>
      <c r="AE371" s="76"/>
      <c r="AF371" s="76"/>
      <c r="AG371" s="76"/>
      <c r="AH371" s="76"/>
      <c r="AI371" s="76"/>
      <c r="AJ371" s="76"/>
      <c r="AK371" s="76"/>
      <c r="AL371" s="76"/>
      <c r="AM371" s="76"/>
      <c r="AN371" s="76"/>
      <c r="AO371" s="76"/>
      <c r="AP371" s="76"/>
      <c r="AQ371" s="76"/>
      <c r="AR371" s="76"/>
      <c r="AS371" s="76"/>
      <c r="AT371" s="76"/>
      <c r="AU371" s="76"/>
      <c r="AV371" s="76"/>
      <c r="AW371" s="76"/>
      <c r="AX371" s="76"/>
      <c r="AY371" s="76"/>
      <c r="AZ371" s="76"/>
      <c r="BA371" s="76"/>
      <c r="BB371" s="76"/>
      <c r="BC371" s="76"/>
      <c r="BD371" s="76"/>
      <c r="BE371" s="76"/>
      <c r="BF371" s="76"/>
      <c r="BG371" s="76"/>
      <c r="BH371" s="76"/>
      <c r="BI371" s="76"/>
      <c r="BJ371" s="76"/>
      <c r="BK371" s="76"/>
      <c r="BL371" s="76"/>
      <c r="BM371" s="76"/>
      <c r="BN371" s="76"/>
      <c r="BO371" s="76"/>
      <c r="BP371" s="76"/>
      <c r="BQ371" s="76"/>
      <c r="BR371" s="76"/>
      <c r="BS371" s="76"/>
      <c r="BT371" s="76"/>
      <c r="BU371" s="76"/>
      <c r="BV371" s="76"/>
      <c r="BW371" s="76"/>
      <c r="BX371" s="76"/>
      <c r="BY371" s="76"/>
      <c r="BZ371" s="76"/>
      <c r="CA371" s="27"/>
      <c r="CB371" s="39" t="str">
        <f t="shared" si="55"/>
        <v>Riadok bude skrytý.</v>
      </c>
      <c r="CC371" s="33" t="s">
        <v>78</v>
      </c>
      <c r="CW371" s="20">
        <f t="shared" si="58"/>
        <v>1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">
      <c r="A372" s="11"/>
      <c r="B372" s="76"/>
      <c r="C372" s="76"/>
      <c r="D372" s="76"/>
      <c r="E372" s="76"/>
      <c r="F372" s="76"/>
      <c r="G372" s="76"/>
      <c r="H372" s="76"/>
      <c r="I372" s="76"/>
      <c r="J372" s="76"/>
      <c r="K372" s="76"/>
      <c r="L372" s="76"/>
      <c r="M372" s="76"/>
      <c r="N372" s="76"/>
      <c r="O372" s="76"/>
      <c r="P372" s="76"/>
      <c r="Q372" s="76"/>
      <c r="R372" s="76"/>
      <c r="S372" s="76"/>
      <c r="T372" s="76"/>
      <c r="U372" s="76"/>
      <c r="V372" s="76"/>
      <c r="W372" s="76"/>
      <c r="X372" s="76"/>
      <c r="Y372" s="76"/>
      <c r="Z372" s="76"/>
      <c r="AA372" s="76"/>
      <c r="AB372" s="76"/>
      <c r="AC372" s="76"/>
      <c r="AD372" s="76"/>
      <c r="AE372" s="76"/>
      <c r="AF372" s="76"/>
      <c r="AG372" s="76"/>
      <c r="AH372" s="76"/>
      <c r="AI372" s="76"/>
      <c r="AJ372" s="76"/>
      <c r="AK372" s="76"/>
      <c r="AL372" s="76"/>
      <c r="AM372" s="76"/>
      <c r="AN372" s="76"/>
      <c r="AO372" s="76"/>
      <c r="AP372" s="76"/>
      <c r="AQ372" s="76"/>
      <c r="AR372" s="76"/>
      <c r="AS372" s="76"/>
      <c r="AT372" s="76"/>
      <c r="AU372" s="76"/>
      <c r="AV372" s="76"/>
      <c r="AW372" s="76"/>
      <c r="AX372" s="76"/>
      <c r="AY372" s="76"/>
      <c r="AZ372" s="76"/>
      <c r="BA372" s="76"/>
      <c r="BB372" s="76"/>
      <c r="BC372" s="76"/>
      <c r="BD372" s="76"/>
      <c r="BE372" s="76"/>
      <c r="BF372" s="76"/>
      <c r="BG372" s="76"/>
      <c r="BH372" s="76"/>
      <c r="BI372" s="76"/>
      <c r="BJ372" s="76"/>
      <c r="BK372" s="76"/>
      <c r="BL372" s="76"/>
      <c r="BM372" s="76"/>
      <c r="BN372" s="76"/>
      <c r="BO372" s="76"/>
      <c r="BP372" s="76"/>
      <c r="BQ372" s="76"/>
      <c r="BR372" s="76"/>
      <c r="BS372" s="76"/>
      <c r="BT372" s="76"/>
      <c r="BU372" s="76"/>
      <c r="BV372" s="76"/>
      <c r="BW372" s="76"/>
      <c r="BX372" s="76"/>
      <c r="BY372" s="76"/>
      <c r="BZ372" s="76"/>
      <c r="CA372" s="27"/>
      <c r="CB372" s="39" t="str">
        <f t="shared" si="55"/>
        <v>Riadok bude skrytý.</v>
      </c>
      <c r="CC372" s="33" t="s">
        <v>78</v>
      </c>
      <c r="CW372" s="20">
        <f t="shared" si="58"/>
        <v>1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">
      <c r="A373" s="11"/>
      <c r="B373" s="76"/>
      <c r="C373" s="76"/>
      <c r="D373" s="76"/>
      <c r="E373" s="76"/>
      <c r="F373" s="76"/>
      <c r="G373" s="76"/>
      <c r="H373" s="76"/>
      <c r="I373" s="76"/>
      <c r="J373" s="76"/>
      <c r="K373" s="76"/>
      <c r="L373" s="76"/>
      <c r="M373" s="76"/>
      <c r="N373" s="76"/>
      <c r="O373" s="76"/>
      <c r="P373" s="76"/>
      <c r="Q373" s="76"/>
      <c r="R373" s="76"/>
      <c r="S373" s="76"/>
      <c r="T373" s="76"/>
      <c r="U373" s="76"/>
      <c r="V373" s="76"/>
      <c r="W373" s="76"/>
      <c r="X373" s="76"/>
      <c r="Y373" s="76"/>
      <c r="Z373" s="76"/>
      <c r="AA373" s="76"/>
      <c r="AB373" s="76"/>
      <c r="AC373" s="76"/>
      <c r="AD373" s="76"/>
      <c r="AE373" s="76"/>
      <c r="AF373" s="76"/>
      <c r="AG373" s="76"/>
      <c r="AH373" s="76"/>
      <c r="AI373" s="76"/>
      <c r="AJ373" s="76"/>
      <c r="AK373" s="76"/>
      <c r="AL373" s="76"/>
      <c r="AM373" s="76"/>
      <c r="AN373" s="76"/>
      <c r="AO373" s="76"/>
      <c r="AP373" s="76"/>
      <c r="AQ373" s="76"/>
      <c r="AR373" s="76"/>
      <c r="AS373" s="76"/>
      <c r="AT373" s="76"/>
      <c r="AU373" s="76"/>
      <c r="AV373" s="76"/>
      <c r="AW373" s="76"/>
      <c r="AX373" s="76"/>
      <c r="AY373" s="76"/>
      <c r="AZ373" s="76"/>
      <c r="BA373" s="76"/>
      <c r="BB373" s="76"/>
      <c r="BC373" s="76"/>
      <c r="BD373" s="76"/>
      <c r="BE373" s="76"/>
      <c r="BF373" s="76"/>
      <c r="BG373" s="76"/>
      <c r="BH373" s="76"/>
      <c r="BI373" s="76"/>
      <c r="BJ373" s="76"/>
      <c r="BK373" s="76"/>
      <c r="BL373" s="76"/>
      <c r="BM373" s="76"/>
      <c r="BN373" s="76"/>
      <c r="BO373" s="76"/>
      <c r="BP373" s="76"/>
      <c r="BQ373" s="76"/>
      <c r="BR373" s="76"/>
      <c r="BS373" s="76"/>
      <c r="BT373" s="76"/>
      <c r="BU373" s="76"/>
      <c r="BV373" s="76"/>
      <c r="BW373" s="76"/>
      <c r="BX373" s="76"/>
      <c r="BY373" s="76"/>
      <c r="BZ373" s="76"/>
      <c r="CA373" s="27"/>
      <c r="CB373" s="39" t="str">
        <f t="shared" si="55"/>
        <v>Riadok bude skrytý.</v>
      </c>
      <c r="CC373" s="33" t="s">
        <v>78</v>
      </c>
      <c r="CW373" s="20">
        <f t="shared" si="58"/>
        <v>1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">
      <c r="A374" s="11"/>
      <c r="B374" s="76"/>
      <c r="C374" s="76"/>
      <c r="D374" s="76"/>
      <c r="E374" s="76"/>
      <c r="F374" s="76"/>
      <c r="G374" s="76"/>
      <c r="H374" s="76"/>
      <c r="I374" s="76"/>
      <c r="J374" s="76"/>
      <c r="K374" s="76"/>
      <c r="L374" s="76"/>
      <c r="M374" s="76"/>
      <c r="N374" s="76"/>
      <c r="O374" s="76"/>
      <c r="P374" s="76"/>
      <c r="Q374" s="76"/>
      <c r="R374" s="76"/>
      <c r="S374" s="76"/>
      <c r="T374" s="76"/>
      <c r="U374" s="76"/>
      <c r="V374" s="76"/>
      <c r="W374" s="76"/>
      <c r="X374" s="76"/>
      <c r="Y374" s="76"/>
      <c r="Z374" s="76"/>
      <c r="AA374" s="76"/>
      <c r="AB374" s="76"/>
      <c r="AC374" s="76"/>
      <c r="AD374" s="76"/>
      <c r="AE374" s="76"/>
      <c r="AF374" s="76"/>
      <c r="AG374" s="76"/>
      <c r="AH374" s="76"/>
      <c r="AI374" s="76"/>
      <c r="AJ374" s="76"/>
      <c r="AK374" s="76"/>
      <c r="AL374" s="76"/>
      <c r="AM374" s="76"/>
      <c r="AN374" s="76"/>
      <c r="AO374" s="76"/>
      <c r="AP374" s="76"/>
      <c r="AQ374" s="76"/>
      <c r="AR374" s="76"/>
      <c r="AS374" s="76"/>
      <c r="AT374" s="76"/>
      <c r="AU374" s="76"/>
      <c r="AV374" s="76"/>
      <c r="AW374" s="76"/>
      <c r="AX374" s="76"/>
      <c r="AY374" s="76"/>
      <c r="AZ374" s="76"/>
      <c r="BA374" s="76"/>
      <c r="BB374" s="76"/>
      <c r="BC374" s="76"/>
      <c r="BD374" s="76"/>
      <c r="BE374" s="76"/>
      <c r="BF374" s="76"/>
      <c r="BG374" s="76"/>
      <c r="BH374" s="76"/>
      <c r="BI374" s="76"/>
      <c r="BJ374" s="76"/>
      <c r="BK374" s="76"/>
      <c r="BL374" s="76"/>
      <c r="BM374" s="76"/>
      <c r="BN374" s="76"/>
      <c r="BO374" s="76"/>
      <c r="BP374" s="76"/>
      <c r="BQ374" s="76"/>
      <c r="BR374" s="76"/>
      <c r="BS374" s="76"/>
      <c r="BT374" s="76"/>
      <c r="BU374" s="76"/>
      <c r="BV374" s="76"/>
      <c r="BW374" s="76"/>
      <c r="BX374" s="76"/>
      <c r="BY374" s="76"/>
      <c r="BZ374" s="76"/>
      <c r="CA374" s="27"/>
      <c r="CB374" s="39" t="str">
        <f t="shared" si="55"/>
        <v>Riadok bude skrytý.</v>
      </c>
      <c r="CC374" s="33" t="s">
        <v>78</v>
      </c>
      <c r="CW374" s="20">
        <f t="shared" si="58"/>
        <v>1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">
      <c r="A375" s="11"/>
      <c r="B375" s="76"/>
      <c r="C375" s="76"/>
      <c r="D375" s="76"/>
      <c r="E375" s="76"/>
      <c r="F375" s="76"/>
      <c r="G375" s="76"/>
      <c r="H375" s="76"/>
      <c r="I375" s="76"/>
      <c r="J375" s="76"/>
      <c r="K375" s="76"/>
      <c r="L375" s="76"/>
      <c r="M375" s="76"/>
      <c r="N375" s="76"/>
      <c r="O375" s="76"/>
      <c r="P375" s="76"/>
      <c r="Q375" s="76"/>
      <c r="R375" s="76"/>
      <c r="S375" s="76"/>
      <c r="T375" s="76"/>
      <c r="U375" s="76"/>
      <c r="V375" s="76"/>
      <c r="W375" s="76"/>
      <c r="X375" s="76"/>
      <c r="Y375" s="76"/>
      <c r="Z375" s="76"/>
      <c r="AA375" s="76"/>
      <c r="AB375" s="76"/>
      <c r="AC375" s="76"/>
      <c r="AD375" s="76"/>
      <c r="AE375" s="76"/>
      <c r="AF375" s="76"/>
      <c r="AG375" s="76"/>
      <c r="AH375" s="76"/>
      <c r="AI375" s="76"/>
      <c r="AJ375" s="76"/>
      <c r="AK375" s="76"/>
      <c r="AL375" s="76"/>
      <c r="AM375" s="76"/>
      <c r="AN375" s="76"/>
      <c r="AO375" s="76"/>
      <c r="AP375" s="76"/>
      <c r="AQ375" s="76"/>
      <c r="AR375" s="76"/>
      <c r="AS375" s="76"/>
      <c r="AT375" s="76"/>
      <c r="AU375" s="76"/>
      <c r="AV375" s="76"/>
      <c r="AW375" s="76"/>
      <c r="AX375" s="76"/>
      <c r="AY375" s="76"/>
      <c r="AZ375" s="76"/>
      <c r="BA375" s="76"/>
      <c r="BB375" s="76"/>
      <c r="BC375" s="76"/>
      <c r="BD375" s="76"/>
      <c r="BE375" s="76"/>
      <c r="BF375" s="76"/>
      <c r="BG375" s="76"/>
      <c r="BH375" s="76"/>
      <c r="BI375" s="76"/>
      <c r="BJ375" s="76"/>
      <c r="BK375" s="76"/>
      <c r="BL375" s="76"/>
      <c r="BM375" s="76"/>
      <c r="BN375" s="76"/>
      <c r="BO375" s="76"/>
      <c r="BP375" s="76"/>
      <c r="BQ375" s="76"/>
      <c r="BR375" s="76"/>
      <c r="BS375" s="76"/>
      <c r="BT375" s="76"/>
      <c r="BU375" s="76"/>
      <c r="BV375" s="76"/>
      <c r="BW375" s="76"/>
      <c r="BX375" s="76"/>
      <c r="BY375" s="76"/>
      <c r="BZ375" s="76"/>
      <c r="CA375" s="27"/>
      <c r="CB375" s="39" t="str">
        <f t="shared" si="55"/>
        <v>Riadok bude skrytý.</v>
      </c>
      <c r="CC375" s="33" t="s">
        <v>78</v>
      </c>
      <c r="CW375" s="20">
        <f t="shared" si="58"/>
        <v>1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">
      <c r="A376" s="11"/>
      <c r="B376" s="76"/>
      <c r="C376" s="76"/>
      <c r="D376" s="76"/>
      <c r="E376" s="76"/>
      <c r="F376" s="76"/>
      <c r="G376" s="76"/>
      <c r="H376" s="76"/>
      <c r="I376" s="76"/>
      <c r="J376" s="76"/>
      <c r="K376" s="76"/>
      <c r="L376" s="76"/>
      <c r="M376" s="76"/>
      <c r="N376" s="76"/>
      <c r="O376" s="76"/>
      <c r="P376" s="76"/>
      <c r="Q376" s="76"/>
      <c r="R376" s="76"/>
      <c r="S376" s="76"/>
      <c r="T376" s="76"/>
      <c r="U376" s="76"/>
      <c r="V376" s="76"/>
      <c r="W376" s="76"/>
      <c r="X376" s="76"/>
      <c r="Y376" s="76"/>
      <c r="Z376" s="76"/>
      <c r="AA376" s="76"/>
      <c r="AB376" s="76"/>
      <c r="AC376" s="76"/>
      <c r="AD376" s="76"/>
      <c r="AE376" s="76"/>
      <c r="AF376" s="76"/>
      <c r="AG376" s="76"/>
      <c r="AH376" s="76"/>
      <c r="AI376" s="76"/>
      <c r="AJ376" s="76"/>
      <c r="AK376" s="76"/>
      <c r="AL376" s="76"/>
      <c r="AM376" s="76"/>
      <c r="AN376" s="76"/>
      <c r="AO376" s="76"/>
      <c r="AP376" s="76"/>
      <c r="AQ376" s="76"/>
      <c r="AR376" s="76"/>
      <c r="AS376" s="76"/>
      <c r="AT376" s="76"/>
      <c r="AU376" s="76"/>
      <c r="AV376" s="76"/>
      <c r="AW376" s="76"/>
      <c r="AX376" s="76"/>
      <c r="AY376" s="76"/>
      <c r="AZ376" s="76"/>
      <c r="BA376" s="76"/>
      <c r="BB376" s="76"/>
      <c r="BC376" s="76"/>
      <c r="BD376" s="76"/>
      <c r="BE376" s="76"/>
      <c r="BF376" s="76"/>
      <c r="BG376" s="76"/>
      <c r="BH376" s="76"/>
      <c r="BI376" s="76"/>
      <c r="BJ376" s="76"/>
      <c r="BK376" s="76"/>
      <c r="BL376" s="76"/>
      <c r="BM376" s="76"/>
      <c r="BN376" s="76"/>
      <c r="BO376" s="76"/>
      <c r="BP376" s="76"/>
      <c r="BQ376" s="76"/>
      <c r="BR376" s="76"/>
      <c r="BS376" s="76"/>
      <c r="BT376" s="76"/>
      <c r="BU376" s="76"/>
      <c r="BV376" s="76"/>
      <c r="BW376" s="76"/>
      <c r="BX376" s="76"/>
      <c r="BY376" s="76"/>
      <c r="BZ376" s="76"/>
      <c r="CA376" s="27"/>
      <c r="CB376" s="39" t="str">
        <f t="shared" si="55"/>
        <v>Riadok bude skrytý.</v>
      </c>
      <c r="CC376" s="33" t="s">
        <v>78</v>
      </c>
      <c r="CW376" s="20">
        <f t="shared" si="58"/>
        <v>1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">
      <c r="A377" s="11"/>
      <c r="B377" s="76"/>
      <c r="C377" s="76"/>
      <c r="D377" s="76"/>
      <c r="E377" s="76"/>
      <c r="F377" s="76"/>
      <c r="G377" s="76"/>
      <c r="H377" s="76"/>
      <c r="I377" s="76"/>
      <c r="J377" s="76"/>
      <c r="K377" s="76"/>
      <c r="L377" s="76"/>
      <c r="M377" s="76"/>
      <c r="N377" s="76"/>
      <c r="O377" s="76"/>
      <c r="P377" s="76"/>
      <c r="Q377" s="76"/>
      <c r="R377" s="76"/>
      <c r="S377" s="76"/>
      <c r="T377" s="76"/>
      <c r="U377" s="76"/>
      <c r="V377" s="76"/>
      <c r="W377" s="76"/>
      <c r="X377" s="76"/>
      <c r="Y377" s="76"/>
      <c r="Z377" s="76"/>
      <c r="AA377" s="76"/>
      <c r="AB377" s="76"/>
      <c r="AC377" s="76"/>
      <c r="AD377" s="76"/>
      <c r="AE377" s="76"/>
      <c r="AF377" s="76"/>
      <c r="AG377" s="76"/>
      <c r="AH377" s="76"/>
      <c r="AI377" s="76"/>
      <c r="AJ377" s="76"/>
      <c r="AK377" s="76"/>
      <c r="AL377" s="76"/>
      <c r="AM377" s="76"/>
      <c r="AN377" s="76"/>
      <c r="AO377" s="76"/>
      <c r="AP377" s="76"/>
      <c r="AQ377" s="76"/>
      <c r="AR377" s="76"/>
      <c r="AS377" s="76"/>
      <c r="AT377" s="76"/>
      <c r="AU377" s="76"/>
      <c r="AV377" s="76"/>
      <c r="AW377" s="76"/>
      <c r="AX377" s="76"/>
      <c r="AY377" s="76"/>
      <c r="AZ377" s="76"/>
      <c r="BA377" s="76"/>
      <c r="BB377" s="76"/>
      <c r="BC377" s="76"/>
      <c r="BD377" s="76"/>
      <c r="BE377" s="76"/>
      <c r="BF377" s="76"/>
      <c r="BG377" s="76"/>
      <c r="BH377" s="76"/>
      <c r="BI377" s="76"/>
      <c r="BJ377" s="76"/>
      <c r="BK377" s="76"/>
      <c r="BL377" s="76"/>
      <c r="BM377" s="76"/>
      <c r="BN377" s="76"/>
      <c r="BO377" s="76"/>
      <c r="BP377" s="76"/>
      <c r="BQ377" s="76"/>
      <c r="BR377" s="76"/>
      <c r="BS377" s="76"/>
      <c r="BT377" s="76"/>
      <c r="BU377" s="76"/>
      <c r="BV377" s="76"/>
      <c r="BW377" s="76"/>
      <c r="BX377" s="76"/>
      <c r="BY377" s="76"/>
      <c r="BZ377" s="76"/>
      <c r="CA377" s="27"/>
      <c r="CB377" s="39" t="str">
        <f t="shared" si="55"/>
        <v>Riadok bude skrytý.</v>
      </c>
      <c r="CC377" s="33" t="s">
        <v>78</v>
      </c>
      <c r="CW377" s="20">
        <f t="shared" si="58"/>
        <v>1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">
      <c r="A378" s="11"/>
      <c r="CA378" s="25"/>
      <c r="CB378" s="39" t="str">
        <f t="shared" si="55"/>
        <v>Riadok bude skrytý.</v>
      </c>
      <c r="CC378" s="33" t="s">
        <v>78</v>
      </c>
      <c r="CW378" s="20">
        <f t="shared" si="58"/>
        <v>1</v>
      </c>
      <c r="CX378" s="20">
        <f>+IF(SUM(CX384:CX385)=0,0,1)</f>
        <v>0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">
      <c r="A379" s="11"/>
      <c r="B379" s="2" t="s">
        <v>183</v>
      </c>
      <c r="CA379" s="26" t="s">
        <v>69</v>
      </c>
      <c r="CB379" s="39" t="str">
        <f t="shared" si="55"/>
        <v>Riadok bude skrytý.</v>
      </c>
      <c r="CC379" s="33" t="s">
        <v>78</v>
      </c>
      <c r="CW379" s="20">
        <f t="shared" si="58"/>
        <v>1</v>
      </c>
      <c r="CX379" s="20">
        <f>+IF(SUM(CX384:CX385)=0,0,1)</f>
        <v>0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">
      <c r="A380" s="11"/>
      <c r="CA380" s="24"/>
      <c r="CB380" s="39" t="str">
        <f t="shared" si="55"/>
        <v>Riadok bude skrytý.</v>
      </c>
      <c r="CC380" s="33" t="s">
        <v>78</v>
      </c>
      <c r="CW380" s="20">
        <f t="shared" si="58"/>
        <v>1</v>
      </c>
      <c r="CX380" s="20">
        <f>+IF(SUM(CX384:CX385)=0,0,1)</f>
        <v>0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">
      <c r="A381" s="11"/>
      <c r="B381" s="89" t="s">
        <v>35</v>
      </c>
      <c r="C381" s="89"/>
      <c r="D381" s="89"/>
      <c r="E381" s="89"/>
      <c r="F381" s="89"/>
      <c r="G381" s="89"/>
      <c r="H381" s="89"/>
      <c r="I381" s="89"/>
      <c r="J381" s="89"/>
      <c r="K381" s="89"/>
      <c r="L381" s="89"/>
      <c r="M381" s="89"/>
      <c r="N381" s="89"/>
      <c r="O381" s="89"/>
      <c r="P381" s="89"/>
      <c r="Q381" s="89"/>
      <c r="R381" s="89"/>
      <c r="S381" s="89"/>
      <c r="T381" s="89"/>
      <c r="U381" s="89"/>
      <c r="V381" s="89"/>
      <c r="W381" s="89"/>
      <c r="X381" s="89"/>
      <c r="Y381" s="89"/>
      <c r="Z381" s="89"/>
      <c r="AA381" s="89"/>
      <c r="AB381" s="380" t="s">
        <v>100</v>
      </c>
      <c r="AC381" s="381"/>
      <c r="AD381" s="381"/>
      <c r="AE381" s="381"/>
      <c r="AF381" s="381"/>
      <c r="AG381" s="381"/>
      <c r="AH381" s="381"/>
      <c r="AI381" s="381"/>
      <c r="AJ381" s="381"/>
      <c r="AK381" s="381"/>
      <c r="AL381" s="381"/>
      <c r="AM381" s="381"/>
      <c r="AN381" s="381"/>
      <c r="AO381" s="381"/>
      <c r="AP381" s="381"/>
      <c r="AQ381" s="381"/>
      <c r="AR381" s="381"/>
      <c r="AS381" s="381"/>
      <c r="AT381" s="381"/>
      <c r="AU381" s="381"/>
      <c r="AV381" s="381"/>
      <c r="AW381" s="381"/>
      <c r="AX381" s="381"/>
      <c r="AY381" s="381"/>
      <c r="AZ381" s="381"/>
      <c r="BA381" s="381"/>
      <c r="BB381" s="381"/>
      <c r="BC381" s="381"/>
      <c r="BD381" s="381"/>
      <c r="BE381" s="381"/>
      <c r="BF381" s="381"/>
      <c r="BG381" s="381"/>
      <c r="BH381" s="381"/>
      <c r="BI381" s="381"/>
      <c r="BJ381" s="381"/>
      <c r="BK381" s="381"/>
      <c r="BL381" s="381"/>
      <c r="BM381" s="381"/>
      <c r="BN381" s="381"/>
      <c r="BO381" s="381"/>
      <c r="BP381" s="381"/>
      <c r="BQ381" s="381"/>
      <c r="BR381" s="381"/>
      <c r="BS381" s="381"/>
      <c r="BT381" s="381"/>
      <c r="BU381" s="381"/>
      <c r="BV381" s="381"/>
      <c r="BW381" s="381"/>
      <c r="BX381" s="381"/>
      <c r="BY381" s="381"/>
      <c r="BZ381" s="382"/>
      <c r="CA381" s="26" t="s">
        <v>69</v>
      </c>
      <c r="CB381" s="39" t="str">
        <f t="shared" si="55"/>
        <v>Riadok bude skrytý.</v>
      </c>
      <c r="CC381" s="33" t="s">
        <v>78</v>
      </c>
      <c r="CW381" s="20">
        <f t="shared" si="58"/>
        <v>1</v>
      </c>
      <c r="CX381" s="20">
        <f>+IF(SUM(CX384:CX385)=0,0,1)</f>
        <v>0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">
      <c r="A382" s="11"/>
      <c r="B382" s="89"/>
      <c r="C382" s="89"/>
      <c r="D382" s="89"/>
      <c r="E382" s="89"/>
      <c r="F382" s="89"/>
      <c r="G382" s="89"/>
      <c r="H382" s="89"/>
      <c r="I382" s="89"/>
      <c r="J382" s="89"/>
      <c r="K382" s="89"/>
      <c r="L382" s="89"/>
      <c r="M382" s="89"/>
      <c r="N382" s="89"/>
      <c r="O382" s="89"/>
      <c r="P382" s="89"/>
      <c r="Q382" s="89"/>
      <c r="R382" s="89"/>
      <c r="S382" s="89"/>
      <c r="T382" s="89"/>
      <c r="U382" s="89"/>
      <c r="V382" s="89"/>
      <c r="W382" s="89"/>
      <c r="X382" s="89"/>
      <c r="Y382" s="89"/>
      <c r="Z382" s="89"/>
      <c r="AA382" s="89"/>
      <c r="AB382" s="383">
        <f>+AJ38</f>
        <v>0</v>
      </c>
      <c r="AC382" s="384"/>
      <c r="AD382" s="384"/>
      <c r="AE382" s="384"/>
      <c r="AF382" s="384"/>
      <c r="AG382" s="384"/>
      <c r="AH382" s="384"/>
      <c r="AI382" s="384"/>
      <c r="AJ382" s="384"/>
      <c r="AK382" s="384"/>
      <c r="AL382" s="384"/>
      <c r="AM382" s="384"/>
      <c r="AN382" s="384"/>
      <c r="AO382" s="384"/>
      <c r="AP382" s="384"/>
      <c r="AQ382" s="384"/>
      <c r="AR382" s="384"/>
      <c r="AS382" s="384"/>
      <c r="AT382" s="384"/>
      <c r="AU382" s="384"/>
      <c r="AV382" s="384"/>
      <c r="AW382" s="384"/>
      <c r="AX382" s="384"/>
      <c r="AY382" s="384"/>
      <c r="AZ382" s="384"/>
      <c r="BA382" s="384"/>
      <c r="BB382" s="384"/>
      <c r="BC382" s="384"/>
      <c r="BD382" s="384"/>
      <c r="BE382" s="384"/>
      <c r="BF382" s="384"/>
      <c r="BG382" s="384"/>
      <c r="BH382" s="384"/>
      <c r="BI382" s="384"/>
      <c r="BJ382" s="384"/>
      <c r="BK382" s="384"/>
      <c r="BL382" s="384"/>
      <c r="BM382" s="384"/>
      <c r="BN382" s="384"/>
      <c r="BO382" s="384"/>
      <c r="BP382" s="384"/>
      <c r="BQ382" s="384"/>
      <c r="BR382" s="384"/>
      <c r="BS382" s="384"/>
      <c r="BT382" s="384"/>
      <c r="BU382" s="384"/>
      <c r="BV382" s="384"/>
      <c r="BW382" s="384"/>
      <c r="BX382" s="384"/>
      <c r="BY382" s="384"/>
      <c r="BZ382" s="385"/>
      <c r="CA382" s="24"/>
      <c r="CB382" s="39" t="str">
        <f t="shared" si="55"/>
        <v>Riadok bude skrytý.</v>
      </c>
      <c r="CC382" s="33" t="s">
        <v>78</v>
      </c>
      <c r="CW382" s="20">
        <f t="shared" si="58"/>
        <v>1</v>
      </c>
      <c r="CX382" s="20">
        <f>+IF(SUM(CX384:CX385)=0,0,1)</f>
        <v>0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">
      <c r="A383" s="11"/>
      <c r="B383" s="87" t="s">
        <v>39</v>
      </c>
      <c r="C383" s="87"/>
      <c r="D383" s="87"/>
      <c r="E383" s="87"/>
      <c r="F383" s="87"/>
      <c r="G383" s="87"/>
      <c r="H383" s="87"/>
      <c r="I383" s="87"/>
      <c r="J383" s="87"/>
      <c r="K383" s="87"/>
      <c r="L383" s="87"/>
      <c r="M383" s="87"/>
      <c r="N383" s="87"/>
      <c r="O383" s="87"/>
      <c r="P383" s="87"/>
      <c r="Q383" s="87"/>
      <c r="R383" s="87"/>
      <c r="S383" s="87"/>
      <c r="T383" s="87"/>
      <c r="U383" s="87"/>
      <c r="V383" s="87"/>
      <c r="W383" s="87"/>
      <c r="X383" s="87"/>
      <c r="Y383" s="87"/>
      <c r="Z383" s="87"/>
      <c r="AA383" s="88"/>
      <c r="AB383" s="415">
        <f>+SUM(AB384:BA385)</f>
        <v>0</v>
      </c>
      <c r="AC383" s="416"/>
      <c r="AD383" s="416"/>
      <c r="AE383" s="416"/>
      <c r="AF383" s="416"/>
      <c r="AG383" s="416"/>
      <c r="AH383" s="416"/>
      <c r="AI383" s="416"/>
      <c r="AJ383" s="416"/>
      <c r="AK383" s="416"/>
      <c r="AL383" s="416"/>
      <c r="AM383" s="416"/>
      <c r="AN383" s="416"/>
      <c r="AO383" s="416"/>
      <c r="AP383" s="416"/>
      <c r="AQ383" s="416"/>
      <c r="AR383" s="416"/>
      <c r="AS383" s="416"/>
      <c r="AT383" s="416"/>
      <c r="AU383" s="416"/>
      <c r="AV383" s="416"/>
      <c r="AW383" s="416"/>
      <c r="AX383" s="416"/>
      <c r="AY383" s="416"/>
      <c r="AZ383" s="416"/>
      <c r="BA383" s="416"/>
      <c r="BB383" s="416"/>
      <c r="BC383" s="416"/>
      <c r="BD383" s="416"/>
      <c r="BE383" s="416"/>
      <c r="BF383" s="416"/>
      <c r="BG383" s="416"/>
      <c r="BH383" s="416"/>
      <c r="BI383" s="416"/>
      <c r="BJ383" s="416"/>
      <c r="BK383" s="416"/>
      <c r="BL383" s="416"/>
      <c r="BM383" s="416"/>
      <c r="BN383" s="416"/>
      <c r="BO383" s="416"/>
      <c r="BP383" s="416"/>
      <c r="BQ383" s="416"/>
      <c r="BR383" s="416"/>
      <c r="BS383" s="416"/>
      <c r="BT383" s="416"/>
      <c r="BU383" s="416"/>
      <c r="BV383" s="416"/>
      <c r="BW383" s="416"/>
      <c r="BX383" s="416"/>
      <c r="BY383" s="416"/>
      <c r="BZ383" s="417"/>
      <c r="CA383" s="24"/>
      <c r="CB383" s="39" t="str">
        <f t="shared" si="55"/>
        <v>Riadok bude skrytý.</v>
      </c>
      <c r="CC383" s="33" t="s">
        <v>78</v>
      </c>
      <c r="CW383" s="20">
        <f t="shared" si="58"/>
        <v>1</v>
      </c>
      <c r="CX383" s="20">
        <f>+IF(SUM(CX384:CX385)=0,0,1)</f>
        <v>0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">
      <c r="A384" s="11"/>
      <c r="B384" s="330" t="s">
        <v>93</v>
      </c>
      <c r="C384" s="331"/>
      <c r="D384" s="331"/>
      <c r="E384" s="331"/>
      <c r="F384" s="331"/>
      <c r="G384" s="331"/>
      <c r="H384" s="331"/>
      <c r="I384" s="331"/>
      <c r="J384" s="331"/>
      <c r="K384" s="331"/>
      <c r="L384" s="331"/>
      <c r="M384" s="331"/>
      <c r="N384" s="331"/>
      <c r="O384" s="331"/>
      <c r="P384" s="331"/>
      <c r="Q384" s="331"/>
      <c r="R384" s="331"/>
      <c r="S384" s="331"/>
      <c r="T384" s="331"/>
      <c r="U384" s="331"/>
      <c r="V384" s="331"/>
      <c r="W384" s="331"/>
      <c r="X384" s="331"/>
      <c r="Y384" s="331"/>
      <c r="Z384" s="331"/>
      <c r="AA384" s="332"/>
      <c r="AB384" s="150"/>
      <c r="AC384" s="151"/>
      <c r="AD384" s="151"/>
      <c r="AE384" s="151"/>
      <c r="AF384" s="151"/>
      <c r="AG384" s="151"/>
      <c r="AH384" s="151"/>
      <c r="AI384" s="151"/>
      <c r="AJ384" s="151"/>
      <c r="AK384" s="151"/>
      <c r="AL384" s="151"/>
      <c r="AM384" s="151"/>
      <c r="AN384" s="151"/>
      <c r="AO384" s="151"/>
      <c r="AP384" s="151"/>
      <c r="AQ384" s="151"/>
      <c r="AR384" s="151"/>
      <c r="AS384" s="151"/>
      <c r="AT384" s="151"/>
      <c r="AU384" s="151"/>
      <c r="AV384" s="151"/>
      <c r="AW384" s="151"/>
      <c r="AX384" s="151"/>
      <c r="AY384" s="151"/>
      <c r="AZ384" s="151"/>
      <c r="BA384" s="151"/>
      <c r="BB384" s="151"/>
      <c r="BC384" s="151"/>
      <c r="BD384" s="151"/>
      <c r="BE384" s="151"/>
      <c r="BF384" s="151"/>
      <c r="BG384" s="151"/>
      <c r="BH384" s="151"/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  <c r="BT384" s="151"/>
      <c r="BU384" s="151"/>
      <c r="BV384" s="151"/>
      <c r="BW384" s="151"/>
      <c r="BX384" s="151"/>
      <c r="BY384" s="151"/>
      <c r="BZ384" s="152"/>
      <c r="CA384" s="24"/>
      <c r="CB384" s="39" t="str">
        <f t="shared" si="55"/>
        <v>Riadok bude skrytý.</v>
      </c>
      <c r="CC384" s="33" t="s">
        <v>78</v>
      </c>
      <c r="CW384" s="20">
        <f t="shared" si="58"/>
        <v>1</v>
      </c>
      <c r="CX384" s="20">
        <f>+IF(AB384="",IF(BB384="",IF(AB385="",IF(BB385="",0,1),1),1),1)</f>
        <v>0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">
      <c r="A385" s="11"/>
      <c r="B385" s="386" t="s">
        <v>38</v>
      </c>
      <c r="C385" s="387"/>
      <c r="D385" s="387"/>
      <c r="E385" s="387"/>
      <c r="F385" s="387"/>
      <c r="G385" s="387"/>
      <c r="H385" s="387"/>
      <c r="I385" s="387"/>
      <c r="J385" s="387"/>
      <c r="K385" s="387"/>
      <c r="L385" s="387"/>
      <c r="M385" s="387"/>
      <c r="N385" s="387"/>
      <c r="O385" s="387"/>
      <c r="P385" s="387"/>
      <c r="Q385" s="387"/>
      <c r="R385" s="387"/>
      <c r="S385" s="387"/>
      <c r="T385" s="387"/>
      <c r="U385" s="387"/>
      <c r="V385" s="387"/>
      <c r="W385" s="387"/>
      <c r="X385" s="387"/>
      <c r="Y385" s="387"/>
      <c r="Z385" s="387"/>
      <c r="AA385" s="388"/>
      <c r="AB385" s="336"/>
      <c r="AC385" s="337"/>
      <c r="AD385" s="337"/>
      <c r="AE385" s="337"/>
      <c r="AF385" s="337"/>
      <c r="AG385" s="337"/>
      <c r="AH385" s="337"/>
      <c r="AI385" s="337"/>
      <c r="AJ385" s="337"/>
      <c r="AK385" s="337"/>
      <c r="AL385" s="337"/>
      <c r="AM385" s="337"/>
      <c r="AN385" s="337"/>
      <c r="AO385" s="337"/>
      <c r="AP385" s="337"/>
      <c r="AQ385" s="337"/>
      <c r="AR385" s="337"/>
      <c r="AS385" s="337"/>
      <c r="AT385" s="337"/>
      <c r="AU385" s="337"/>
      <c r="AV385" s="337"/>
      <c r="AW385" s="337"/>
      <c r="AX385" s="337"/>
      <c r="AY385" s="337"/>
      <c r="AZ385" s="337"/>
      <c r="BA385" s="337"/>
      <c r="BB385" s="337"/>
      <c r="BC385" s="337"/>
      <c r="BD385" s="337"/>
      <c r="BE385" s="337"/>
      <c r="BF385" s="337"/>
      <c r="BG385" s="337"/>
      <c r="BH385" s="337"/>
      <c r="BI385" s="337"/>
      <c r="BJ385" s="337"/>
      <c r="BK385" s="337"/>
      <c r="BL385" s="337"/>
      <c r="BM385" s="337"/>
      <c r="BN385" s="337"/>
      <c r="BO385" s="337"/>
      <c r="BP385" s="337"/>
      <c r="BQ385" s="337"/>
      <c r="BR385" s="337"/>
      <c r="BS385" s="337"/>
      <c r="BT385" s="337"/>
      <c r="BU385" s="337"/>
      <c r="BV385" s="337"/>
      <c r="BW385" s="337"/>
      <c r="BX385" s="337"/>
      <c r="BY385" s="337"/>
      <c r="BZ385" s="338"/>
      <c r="CA385" s="24"/>
      <c r="CB385" s="39" t="str">
        <f t="shared" si="55"/>
        <v>Riadok bude skrytý.</v>
      </c>
      <c r="CC385" s="33" t="s">
        <v>78</v>
      </c>
      <c r="CW385" s="20">
        <f t="shared" si="58"/>
        <v>1</v>
      </c>
      <c r="CX385" s="20">
        <f>+IF(AB384="",IF(BB384="",IF(AB385="",IF(BB385="",0,1),1),1),1)</f>
        <v>0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">
      <c r="A386" s="11"/>
      <c r="CA386" s="24"/>
      <c r="CB386" s="39" t="str">
        <f t="shared" si="55"/>
        <v>Riadok bude skrytý.</v>
      </c>
      <c r="CC386" s="33" t="s">
        <v>78</v>
      </c>
      <c r="CW386" s="20">
        <f t="shared" si="58"/>
        <v>1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">
      <c r="A387" s="11"/>
      <c r="B387" s="2" t="s">
        <v>36</v>
      </c>
      <c r="J387" s="80" t="s">
        <v>159</v>
      </c>
      <c r="K387" s="80"/>
      <c r="L387" s="80"/>
      <c r="M387" s="80"/>
      <c r="N387" s="80"/>
      <c r="O387" s="2" t="s">
        <v>101</v>
      </c>
      <c r="CA387" s="26" t="s">
        <v>69</v>
      </c>
      <c r="CB387" s="39" t="str">
        <f t="shared" ref="CB387:CB394" si="60">+IF(DA387=0,"Riadok bude skrytý.","Riadok bude vidieť.")</f>
        <v>Riadok bude skrytý.</v>
      </c>
      <c r="CC387" s="33" t="s">
        <v>78</v>
      </c>
      <c r="CW387" s="20">
        <f t="shared" si="58"/>
        <v>1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78</v>
      </c>
      <c r="CW388" s="20">
        <f t="shared" si="58"/>
        <v>1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">
      <c r="A389" s="11"/>
      <c r="CA389" s="24"/>
      <c r="CB389" s="39" t="str">
        <f t="shared" si="60"/>
        <v>Riadok bude skrytý.</v>
      </c>
      <c r="CC389" s="33" t="s">
        <v>78</v>
      </c>
      <c r="CW389" s="20">
        <f t="shared" si="58"/>
        <v>1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">
      <c r="A390" s="11"/>
      <c r="B390" s="90" t="s">
        <v>37</v>
      </c>
      <c r="C390" s="91"/>
      <c r="D390" s="91"/>
      <c r="E390" s="91"/>
      <c r="F390" s="91"/>
      <c r="G390" s="91"/>
      <c r="H390" s="91"/>
      <c r="I390" s="91"/>
      <c r="J390" s="91"/>
      <c r="K390" s="91"/>
      <c r="L390" s="91"/>
      <c r="M390" s="91"/>
      <c r="N390" s="91"/>
      <c r="O390" s="91"/>
      <c r="P390" s="91"/>
      <c r="Q390" s="91"/>
      <c r="R390" s="91"/>
      <c r="S390" s="91"/>
      <c r="T390" s="91"/>
      <c r="U390" s="91"/>
      <c r="V390" s="91"/>
      <c r="W390" s="91"/>
      <c r="X390" s="91"/>
      <c r="Y390" s="91"/>
      <c r="Z390" s="91"/>
      <c r="AA390" s="91"/>
      <c r="AB390" s="92"/>
      <c r="AC390" s="96">
        <f>+AJ38</f>
        <v>0</v>
      </c>
      <c r="AD390" s="97"/>
      <c r="AE390" s="97"/>
      <c r="AF390" s="97"/>
      <c r="AG390" s="97"/>
      <c r="AH390" s="97"/>
      <c r="AI390" s="97"/>
      <c r="AJ390" s="97"/>
      <c r="AK390" s="97"/>
      <c r="AL390" s="97"/>
      <c r="AM390" s="97"/>
      <c r="AN390" s="97"/>
      <c r="AO390" s="97"/>
      <c r="AP390" s="97"/>
      <c r="AQ390" s="97"/>
      <c r="AR390" s="97"/>
      <c r="AS390" s="97"/>
      <c r="AT390" s="97"/>
      <c r="AU390" s="97"/>
      <c r="AV390" s="97"/>
      <c r="AW390" s="97"/>
      <c r="AX390" s="97"/>
      <c r="AY390" s="97"/>
      <c r="AZ390" s="97"/>
      <c r="BA390" s="97"/>
      <c r="BB390" s="97"/>
      <c r="BC390" s="97"/>
      <c r="BD390" s="97"/>
      <c r="BE390" s="97"/>
      <c r="BF390" s="97"/>
      <c r="BG390" s="97"/>
      <c r="BH390" s="97"/>
      <c r="BI390" s="97"/>
      <c r="BJ390" s="97"/>
      <c r="BK390" s="97"/>
      <c r="BL390" s="97"/>
      <c r="BM390" s="97"/>
      <c r="BN390" s="97"/>
      <c r="BO390" s="97"/>
      <c r="BP390" s="97"/>
      <c r="BQ390" s="97"/>
      <c r="BR390" s="97"/>
      <c r="BS390" s="97"/>
      <c r="BT390" s="97"/>
      <c r="BU390" s="97"/>
      <c r="BV390" s="97"/>
      <c r="BW390" s="97"/>
      <c r="BX390" s="97"/>
      <c r="BY390" s="97"/>
      <c r="BZ390" s="98"/>
      <c r="CA390" s="26" t="s">
        <v>69</v>
      </c>
      <c r="CB390" s="39" t="str">
        <f t="shared" si="60"/>
        <v>Riadok bude skrytý.</v>
      </c>
      <c r="CC390" s="33" t="s">
        <v>78</v>
      </c>
      <c r="CW390" s="20">
        <f t="shared" si="58"/>
        <v>1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">
      <c r="A391" s="11"/>
      <c r="B391" s="93"/>
      <c r="C391" s="94"/>
      <c r="D391" s="94"/>
      <c r="E391" s="94"/>
      <c r="F391" s="94"/>
      <c r="G391" s="94"/>
      <c r="H391" s="94"/>
      <c r="I391" s="94"/>
      <c r="J391" s="94"/>
      <c r="K391" s="94"/>
      <c r="L391" s="94"/>
      <c r="M391" s="94"/>
      <c r="N391" s="94"/>
      <c r="O391" s="94"/>
      <c r="P391" s="94"/>
      <c r="Q391" s="94"/>
      <c r="R391" s="94"/>
      <c r="S391" s="94"/>
      <c r="T391" s="94"/>
      <c r="U391" s="94"/>
      <c r="V391" s="94"/>
      <c r="W391" s="94"/>
      <c r="X391" s="94"/>
      <c r="Y391" s="94"/>
      <c r="Z391" s="94"/>
      <c r="AA391" s="94"/>
      <c r="AB391" s="95"/>
      <c r="AC391" s="99" t="s">
        <v>92</v>
      </c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  <c r="BA391" s="100"/>
      <c r="BB391" s="101"/>
      <c r="BC391" s="143" t="s">
        <v>104</v>
      </c>
      <c r="BD391" s="144"/>
      <c r="BE391" s="144"/>
      <c r="BF391" s="144"/>
      <c r="BG391" s="144"/>
      <c r="BH391" s="144"/>
      <c r="BI391" s="144"/>
      <c r="BJ391" s="144"/>
      <c r="BK391" s="144"/>
      <c r="BL391" s="144"/>
      <c r="BM391" s="144"/>
      <c r="BN391" s="144"/>
      <c r="BO391" s="144"/>
      <c r="BP391" s="144"/>
      <c r="BQ391" s="144"/>
      <c r="BR391" s="144"/>
      <c r="BS391" s="144"/>
      <c r="BT391" s="144"/>
      <c r="BU391" s="144"/>
      <c r="BV391" s="144"/>
      <c r="BW391" s="144"/>
      <c r="BX391" s="144"/>
      <c r="BY391" s="144"/>
      <c r="BZ391" s="145"/>
      <c r="CA391" s="24"/>
      <c r="CB391" s="39" t="str">
        <f t="shared" si="60"/>
        <v>Riadok bude skrytý.</v>
      </c>
      <c r="CC391" s="33" t="s">
        <v>78</v>
      </c>
      <c r="CW391" s="20">
        <f t="shared" si="58"/>
        <v>1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">
      <c r="A392" s="11"/>
      <c r="B392" s="147" t="s">
        <v>102</v>
      </c>
      <c r="C392" s="148"/>
      <c r="D392" s="148"/>
      <c r="E392" s="148"/>
      <c r="F392" s="148"/>
      <c r="G392" s="148"/>
      <c r="H392" s="148"/>
      <c r="I392" s="148"/>
      <c r="J392" s="148"/>
      <c r="K392" s="148"/>
      <c r="L392" s="148"/>
      <c r="M392" s="148"/>
      <c r="N392" s="148"/>
      <c r="O392" s="148"/>
      <c r="P392" s="148"/>
      <c r="Q392" s="148"/>
      <c r="R392" s="148"/>
      <c r="S392" s="148"/>
      <c r="T392" s="148"/>
      <c r="U392" s="148"/>
      <c r="V392" s="148"/>
      <c r="W392" s="148"/>
      <c r="X392" s="148"/>
      <c r="Y392" s="148"/>
      <c r="Z392" s="148"/>
      <c r="AA392" s="148"/>
      <c r="AB392" s="149"/>
      <c r="AC392" s="150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2"/>
      <c r="BC392" s="150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1"/>
      <c r="BN392" s="151"/>
      <c r="BO392" s="151"/>
      <c r="BP392" s="151"/>
      <c r="BQ392" s="151"/>
      <c r="BR392" s="151"/>
      <c r="BS392" s="151"/>
      <c r="BT392" s="151"/>
      <c r="BU392" s="151"/>
      <c r="BV392" s="151"/>
      <c r="BW392" s="151"/>
      <c r="BX392" s="151"/>
      <c r="BY392" s="151"/>
      <c r="BZ392" s="152"/>
      <c r="CA392" s="24"/>
      <c r="CB392" s="39" t="str">
        <f t="shared" si="60"/>
        <v>Riadok bude skrytý.</v>
      </c>
      <c r="CC392" s="33" t="s">
        <v>78</v>
      </c>
      <c r="CW392" s="20">
        <f t="shared" si="58"/>
        <v>1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">
      <c r="A393" s="11"/>
      <c r="B393" s="339" t="s">
        <v>103</v>
      </c>
      <c r="C393" s="340"/>
      <c r="D393" s="340"/>
      <c r="E393" s="340"/>
      <c r="F393" s="340"/>
      <c r="G393" s="340"/>
      <c r="H393" s="340"/>
      <c r="I393" s="340"/>
      <c r="J393" s="340"/>
      <c r="K393" s="340"/>
      <c r="L393" s="340"/>
      <c r="M393" s="340"/>
      <c r="N393" s="340"/>
      <c r="O393" s="340"/>
      <c r="P393" s="340"/>
      <c r="Q393" s="340"/>
      <c r="R393" s="340"/>
      <c r="S393" s="340"/>
      <c r="T393" s="340"/>
      <c r="U393" s="340"/>
      <c r="V393" s="340"/>
      <c r="W393" s="340"/>
      <c r="X393" s="340"/>
      <c r="Y393" s="340"/>
      <c r="Z393" s="340"/>
      <c r="AA393" s="340"/>
      <c r="AB393" s="341"/>
      <c r="AC393" s="73" t="s">
        <v>1</v>
      </c>
      <c r="AD393" s="74"/>
      <c r="AE393" s="74"/>
      <c r="AF393" s="74"/>
      <c r="AG393" s="74"/>
      <c r="AH393" s="74"/>
      <c r="AI393" s="74"/>
      <c r="AJ393" s="74"/>
      <c r="AK393" s="74"/>
      <c r="AL393" s="74"/>
      <c r="AM393" s="74"/>
      <c r="AN393" s="74"/>
      <c r="AO393" s="74"/>
      <c r="AP393" s="74"/>
      <c r="AQ393" s="74"/>
      <c r="AR393" s="74"/>
      <c r="AS393" s="74"/>
      <c r="AT393" s="74"/>
      <c r="AU393" s="74"/>
      <c r="AV393" s="74"/>
      <c r="AW393" s="74"/>
      <c r="AX393" s="74"/>
      <c r="AY393" s="74"/>
      <c r="AZ393" s="74"/>
      <c r="BA393" s="74"/>
      <c r="BB393" s="75"/>
      <c r="BC393" s="336"/>
      <c r="BD393" s="337"/>
      <c r="BE393" s="337"/>
      <c r="BF393" s="337"/>
      <c r="BG393" s="337"/>
      <c r="BH393" s="337"/>
      <c r="BI393" s="337"/>
      <c r="BJ393" s="337"/>
      <c r="BK393" s="337"/>
      <c r="BL393" s="337"/>
      <c r="BM393" s="337"/>
      <c r="BN393" s="337"/>
      <c r="BO393" s="337"/>
      <c r="BP393" s="337"/>
      <c r="BQ393" s="337"/>
      <c r="BR393" s="337"/>
      <c r="BS393" s="337"/>
      <c r="BT393" s="337"/>
      <c r="BU393" s="337"/>
      <c r="BV393" s="337"/>
      <c r="BW393" s="337"/>
      <c r="BX393" s="337"/>
      <c r="BY393" s="337"/>
      <c r="BZ393" s="338"/>
      <c r="CA393" s="24"/>
      <c r="CB393" s="39" t="str">
        <f t="shared" si="60"/>
        <v>Riadok bude skrytý.</v>
      </c>
      <c r="CC393" s="33" t="s">
        <v>78</v>
      </c>
      <c r="CW393" s="20">
        <f t="shared" si="58"/>
        <v>1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">
      <c r="A394" s="11"/>
      <c r="CA394" s="24"/>
      <c r="CB394" s="39" t="str">
        <f t="shared" si="60"/>
        <v>Riadok bude vidieť.</v>
      </c>
      <c r="CC394" s="33" t="s">
        <v>78</v>
      </c>
      <c r="CW394" s="22">
        <f t="shared" ref="CW394:CW400" si="62">+IF($J$397="neúčtovala",0,1)</f>
        <v>1</v>
      </c>
      <c r="CZ394" s="20">
        <f t="shared" si="56"/>
        <v>1</v>
      </c>
      <c r="DA394" s="20">
        <f>+IF(CW394+CX394+CY394=0,0,IF(CZ394=0,0,1))</f>
        <v>1</v>
      </c>
      <c r="DZ394" s="62"/>
    </row>
    <row r="395" spans="1:130" x14ac:dyDescent="0.3">
      <c r="A395" s="11"/>
      <c r="B395" s="64" t="s">
        <v>125</v>
      </c>
      <c r="C395" s="1"/>
      <c r="D395" s="1"/>
      <c r="E395" s="1"/>
      <c r="F395" s="1"/>
      <c r="CA395" s="26" t="s">
        <v>69</v>
      </c>
      <c r="CB395" s="39" t="str">
        <f t="shared" ref="CB395:CB431" si="63">+IF(DA395=0,"Riadok bude skrytý.","Riadok bude vidieť.")</f>
        <v>Riadok bude vidieť.</v>
      </c>
      <c r="CW395" s="22">
        <f t="shared" si="62"/>
        <v>1</v>
      </c>
      <c r="CZ395" s="20">
        <f t="shared" ref="CZ395:CZ431" si="64">IF(CC395="",1,IF(CC395="Chcem skryť riadok.",0,1))</f>
        <v>1</v>
      </c>
      <c r="DA395" s="20">
        <f>+IF(CW395+CX395+CY395=0,0,IF(CZ395=0,0,1))</f>
        <v>1</v>
      </c>
      <c r="DZ395" s="62"/>
    </row>
    <row r="396" spans="1:130" x14ac:dyDescent="0.3">
      <c r="A396" s="11"/>
      <c r="B396" s="5"/>
      <c r="G396" s="5"/>
      <c r="H396" s="5"/>
      <c r="CA396" s="24"/>
      <c r="CB396" s="39" t="str">
        <f t="shared" si="63"/>
        <v>Riadok bude vidieť.</v>
      </c>
      <c r="CW396" s="22">
        <f t="shared" si="62"/>
        <v>1</v>
      </c>
      <c r="CZ396" s="20">
        <f t="shared" si="64"/>
        <v>1</v>
      </c>
      <c r="DA396" s="20">
        <f>+IF(CW396+CX396+CY396=0,0,IF(CZ396=0,0,1))</f>
        <v>1</v>
      </c>
      <c r="DZ396" s="62"/>
    </row>
    <row r="397" spans="1:130" x14ac:dyDescent="0.3">
      <c r="A397" s="11"/>
      <c r="B397" s="2" t="s">
        <v>36</v>
      </c>
      <c r="J397" s="80" t="s">
        <v>82</v>
      </c>
      <c r="K397" s="80"/>
      <c r="L397" s="80"/>
      <c r="M397" s="80"/>
      <c r="N397" s="80"/>
      <c r="O397" s="80"/>
      <c r="P397" s="80"/>
      <c r="Q397" s="80"/>
      <c r="R397" s="80"/>
      <c r="S397" s="2" t="s">
        <v>184</v>
      </c>
      <c r="T397" s="66"/>
      <c r="V397" s="47"/>
      <c r="W397" s="47"/>
      <c r="X397" s="47"/>
      <c r="CA397" s="24"/>
      <c r="CB397" s="39" t="str">
        <f t="shared" si="63"/>
        <v>Riadok bude vidieť.</v>
      </c>
      <c r="CC397" s="33" t="s">
        <v>78</v>
      </c>
      <c r="CF397" s="7"/>
      <c r="CW397" s="22">
        <f t="shared" si="62"/>
        <v>1</v>
      </c>
      <c r="CZ397" s="20">
        <f t="shared" si="64"/>
        <v>1</v>
      </c>
      <c r="DA397" s="20">
        <f>+IF(CW397+CX397+CY397=0,0,IF(CZ397=0,0,1))</f>
        <v>1</v>
      </c>
      <c r="DZ397" s="62"/>
    </row>
    <row r="398" spans="1:130" x14ac:dyDescent="0.3">
      <c r="A398" s="11"/>
      <c r="B398" s="2" t="s">
        <v>185</v>
      </c>
      <c r="CA398" s="25"/>
      <c r="CB398" s="39" t="str">
        <f t="shared" si="63"/>
        <v>Riadok bude skrytý.</v>
      </c>
      <c r="CC398" s="33" t="s">
        <v>78</v>
      </c>
      <c r="CW398" s="22">
        <f t="shared" si="62"/>
        <v>1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">
      <c r="A399" s="11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6"/>
      <c r="W399" s="76"/>
      <c r="X399" s="76"/>
      <c r="Y399" s="76"/>
      <c r="Z399" s="76"/>
      <c r="AA399" s="76"/>
      <c r="AB399" s="76"/>
      <c r="AC399" s="76"/>
      <c r="AD399" s="76"/>
      <c r="AE399" s="76"/>
      <c r="AF399" s="76"/>
      <c r="AG399" s="76"/>
      <c r="AH399" s="76"/>
      <c r="AI399" s="76"/>
      <c r="AJ399" s="76"/>
      <c r="AK399" s="76"/>
      <c r="AL399" s="76"/>
      <c r="AM399" s="76"/>
      <c r="AN399" s="76"/>
      <c r="AO399" s="76"/>
      <c r="AP399" s="76"/>
      <c r="AQ399" s="76"/>
      <c r="AR399" s="76"/>
      <c r="AS399" s="76"/>
      <c r="AT399" s="76"/>
      <c r="AU399" s="76"/>
      <c r="AV399" s="76"/>
      <c r="AW399" s="76"/>
      <c r="AX399" s="76"/>
      <c r="AY399" s="76"/>
      <c r="AZ399" s="76"/>
      <c r="BA399" s="76"/>
      <c r="BB399" s="76"/>
      <c r="BC399" s="76"/>
      <c r="BD399" s="76"/>
      <c r="BE399" s="76"/>
      <c r="BF399" s="76"/>
      <c r="BG399" s="76"/>
      <c r="BH399" s="76"/>
      <c r="BI399" s="76"/>
      <c r="BJ399" s="76"/>
      <c r="BK399" s="76"/>
      <c r="BL399" s="76"/>
      <c r="BM399" s="76"/>
      <c r="BN399" s="76"/>
      <c r="BO399" s="76"/>
      <c r="BP399" s="76"/>
      <c r="BQ399" s="76"/>
      <c r="BR399" s="76"/>
      <c r="BS399" s="76"/>
      <c r="BT399" s="76"/>
      <c r="BU399" s="76"/>
      <c r="BV399" s="76"/>
      <c r="BW399" s="76"/>
      <c r="BX399" s="76"/>
      <c r="BY399" s="76"/>
      <c r="BZ399" s="76"/>
      <c r="CA399" s="27"/>
      <c r="CB399" s="39" t="str">
        <f t="shared" si="63"/>
        <v>Riadok bude skrytý.</v>
      </c>
      <c r="CC399" s="33" t="s">
        <v>78</v>
      </c>
      <c r="CW399" s="22">
        <f t="shared" si="62"/>
        <v>1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">
      <c r="A400" s="11"/>
      <c r="B400" s="76"/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6"/>
      <c r="W400" s="76"/>
      <c r="X400" s="76"/>
      <c r="Y400" s="76"/>
      <c r="Z400" s="76"/>
      <c r="AA400" s="76"/>
      <c r="AB400" s="76"/>
      <c r="AC400" s="76"/>
      <c r="AD400" s="76"/>
      <c r="AE400" s="76"/>
      <c r="AF400" s="76"/>
      <c r="AG400" s="76"/>
      <c r="AH400" s="76"/>
      <c r="AI400" s="76"/>
      <c r="AJ400" s="76"/>
      <c r="AK400" s="76"/>
      <c r="AL400" s="76"/>
      <c r="AM400" s="76"/>
      <c r="AN400" s="76"/>
      <c r="AO400" s="76"/>
      <c r="AP400" s="76"/>
      <c r="AQ400" s="76"/>
      <c r="AR400" s="76"/>
      <c r="AS400" s="76"/>
      <c r="AT400" s="76"/>
      <c r="AU400" s="76"/>
      <c r="AV400" s="76"/>
      <c r="AW400" s="76"/>
      <c r="AX400" s="76"/>
      <c r="AY400" s="76"/>
      <c r="AZ400" s="76"/>
      <c r="BA400" s="76"/>
      <c r="BB400" s="76"/>
      <c r="BC400" s="76"/>
      <c r="BD400" s="76"/>
      <c r="BE400" s="76"/>
      <c r="BF400" s="76"/>
      <c r="BG400" s="76"/>
      <c r="BH400" s="76"/>
      <c r="BI400" s="76"/>
      <c r="BJ400" s="76"/>
      <c r="BK400" s="76"/>
      <c r="BL400" s="76"/>
      <c r="BM400" s="76"/>
      <c r="BN400" s="76"/>
      <c r="BO400" s="76"/>
      <c r="BP400" s="76"/>
      <c r="BQ400" s="76"/>
      <c r="BR400" s="76"/>
      <c r="BS400" s="76"/>
      <c r="BT400" s="76"/>
      <c r="BU400" s="76"/>
      <c r="BV400" s="76"/>
      <c r="BW400" s="76"/>
      <c r="BX400" s="76"/>
      <c r="BY400" s="76"/>
      <c r="BZ400" s="76"/>
      <c r="CA400" s="27"/>
      <c r="CB400" s="39" t="str">
        <f t="shared" si="63"/>
        <v>Riadok bude skrytý.</v>
      </c>
      <c r="CC400" s="33" t="s">
        <v>78</v>
      </c>
      <c r="CW400" s="22">
        <f t="shared" si="62"/>
        <v>1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">
      <c r="A401" s="11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76"/>
      <c r="W401" s="76"/>
      <c r="X401" s="76"/>
      <c r="Y401" s="76"/>
      <c r="Z401" s="76"/>
      <c r="AA401" s="76"/>
      <c r="AB401" s="76"/>
      <c r="AC401" s="76"/>
      <c r="AD401" s="76"/>
      <c r="AE401" s="76"/>
      <c r="AF401" s="76"/>
      <c r="AG401" s="76"/>
      <c r="AH401" s="76"/>
      <c r="AI401" s="76"/>
      <c r="AJ401" s="76"/>
      <c r="AK401" s="76"/>
      <c r="AL401" s="76"/>
      <c r="AM401" s="76"/>
      <c r="AN401" s="76"/>
      <c r="AO401" s="76"/>
      <c r="AP401" s="76"/>
      <c r="AQ401" s="76"/>
      <c r="AR401" s="76"/>
      <c r="AS401" s="76"/>
      <c r="AT401" s="76"/>
      <c r="AU401" s="76"/>
      <c r="AV401" s="76"/>
      <c r="AW401" s="76"/>
      <c r="AX401" s="76"/>
      <c r="AY401" s="76"/>
      <c r="AZ401" s="76"/>
      <c r="BA401" s="76"/>
      <c r="BB401" s="76"/>
      <c r="BC401" s="76"/>
      <c r="BD401" s="76"/>
      <c r="BE401" s="76"/>
      <c r="BF401" s="76"/>
      <c r="BG401" s="76"/>
      <c r="BH401" s="76"/>
      <c r="BI401" s="76"/>
      <c r="BJ401" s="76"/>
      <c r="BK401" s="76"/>
      <c r="BL401" s="76"/>
      <c r="BM401" s="76"/>
      <c r="BN401" s="76"/>
      <c r="BO401" s="76"/>
      <c r="BP401" s="76"/>
      <c r="BQ401" s="76"/>
      <c r="BR401" s="76"/>
      <c r="BS401" s="76"/>
      <c r="BT401" s="76"/>
      <c r="BU401" s="76"/>
      <c r="BV401" s="76"/>
      <c r="BW401" s="76"/>
      <c r="BX401" s="76"/>
      <c r="BY401" s="76"/>
      <c r="BZ401" s="76"/>
      <c r="CA401" s="27"/>
      <c r="CB401" s="39" t="str">
        <f t="shared" si="63"/>
        <v>Riadok bude skrytý.</v>
      </c>
      <c r="CC401" s="33" t="s">
        <v>78</v>
      </c>
      <c r="CW401" s="22">
        <f t="shared" ref="CW401:CW432" si="67">+IF($J$397="neúčtovala",0,1)</f>
        <v>1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">
      <c r="A402" s="11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76"/>
      <c r="W402" s="76"/>
      <c r="X402" s="76"/>
      <c r="Y402" s="76"/>
      <c r="Z402" s="76"/>
      <c r="AA402" s="76"/>
      <c r="AB402" s="76"/>
      <c r="AC402" s="76"/>
      <c r="AD402" s="76"/>
      <c r="AE402" s="76"/>
      <c r="AF402" s="76"/>
      <c r="AG402" s="76"/>
      <c r="AH402" s="76"/>
      <c r="AI402" s="76"/>
      <c r="AJ402" s="76"/>
      <c r="AK402" s="76"/>
      <c r="AL402" s="76"/>
      <c r="AM402" s="76"/>
      <c r="AN402" s="76"/>
      <c r="AO402" s="76"/>
      <c r="AP402" s="76"/>
      <c r="AQ402" s="76"/>
      <c r="AR402" s="76"/>
      <c r="AS402" s="76"/>
      <c r="AT402" s="76"/>
      <c r="AU402" s="76"/>
      <c r="AV402" s="76"/>
      <c r="AW402" s="76"/>
      <c r="AX402" s="76"/>
      <c r="AY402" s="76"/>
      <c r="AZ402" s="76"/>
      <c r="BA402" s="76"/>
      <c r="BB402" s="76"/>
      <c r="BC402" s="76"/>
      <c r="BD402" s="76"/>
      <c r="BE402" s="76"/>
      <c r="BF402" s="76"/>
      <c r="BG402" s="76"/>
      <c r="BH402" s="76"/>
      <c r="BI402" s="76"/>
      <c r="BJ402" s="76"/>
      <c r="BK402" s="76"/>
      <c r="BL402" s="76"/>
      <c r="BM402" s="76"/>
      <c r="BN402" s="76"/>
      <c r="BO402" s="76"/>
      <c r="BP402" s="76"/>
      <c r="BQ402" s="76"/>
      <c r="BR402" s="76"/>
      <c r="BS402" s="76"/>
      <c r="BT402" s="76"/>
      <c r="BU402" s="76"/>
      <c r="BV402" s="76"/>
      <c r="BW402" s="76"/>
      <c r="BX402" s="76"/>
      <c r="BY402" s="76"/>
      <c r="BZ402" s="76"/>
      <c r="CA402" s="27"/>
      <c r="CB402" s="39" t="str">
        <f t="shared" si="63"/>
        <v>Riadok bude skrytý.</v>
      </c>
      <c r="CC402" s="33" t="s">
        <v>78</v>
      </c>
      <c r="CW402" s="22">
        <f t="shared" si="67"/>
        <v>1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">
      <c r="A403" s="11"/>
      <c r="B403" s="76"/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6"/>
      <c r="W403" s="76"/>
      <c r="X403" s="76"/>
      <c r="Y403" s="76"/>
      <c r="Z403" s="76"/>
      <c r="AA403" s="76"/>
      <c r="AB403" s="76"/>
      <c r="AC403" s="76"/>
      <c r="AD403" s="76"/>
      <c r="AE403" s="76"/>
      <c r="AF403" s="76"/>
      <c r="AG403" s="76"/>
      <c r="AH403" s="76"/>
      <c r="AI403" s="76"/>
      <c r="AJ403" s="76"/>
      <c r="AK403" s="76"/>
      <c r="AL403" s="76"/>
      <c r="AM403" s="76"/>
      <c r="AN403" s="76"/>
      <c r="AO403" s="76"/>
      <c r="AP403" s="76"/>
      <c r="AQ403" s="76"/>
      <c r="AR403" s="76"/>
      <c r="AS403" s="76"/>
      <c r="AT403" s="76"/>
      <c r="AU403" s="76"/>
      <c r="AV403" s="76"/>
      <c r="AW403" s="76"/>
      <c r="AX403" s="76"/>
      <c r="AY403" s="76"/>
      <c r="AZ403" s="76"/>
      <c r="BA403" s="76"/>
      <c r="BB403" s="76"/>
      <c r="BC403" s="76"/>
      <c r="BD403" s="76"/>
      <c r="BE403" s="76"/>
      <c r="BF403" s="76"/>
      <c r="BG403" s="76"/>
      <c r="BH403" s="76"/>
      <c r="BI403" s="76"/>
      <c r="BJ403" s="76"/>
      <c r="BK403" s="76"/>
      <c r="BL403" s="76"/>
      <c r="BM403" s="76"/>
      <c r="BN403" s="76"/>
      <c r="BO403" s="76"/>
      <c r="BP403" s="76"/>
      <c r="BQ403" s="76"/>
      <c r="BR403" s="76"/>
      <c r="BS403" s="76"/>
      <c r="BT403" s="76"/>
      <c r="BU403" s="76"/>
      <c r="BV403" s="76"/>
      <c r="BW403" s="76"/>
      <c r="BX403" s="76"/>
      <c r="BY403" s="76"/>
      <c r="BZ403" s="76"/>
      <c r="CA403" s="27"/>
      <c r="CB403" s="39" t="str">
        <f t="shared" si="63"/>
        <v>Riadok bude skrytý.</v>
      </c>
      <c r="CC403" s="33" t="s">
        <v>78</v>
      </c>
      <c r="CW403" s="22">
        <f t="shared" si="67"/>
        <v>1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">
      <c r="A404" s="11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76"/>
      <c r="W404" s="76"/>
      <c r="X404" s="76"/>
      <c r="Y404" s="76"/>
      <c r="Z404" s="76"/>
      <c r="AA404" s="76"/>
      <c r="AB404" s="76"/>
      <c r="AC404" s="76"/>
      <c r="AD404" s="76"/>
      <c r="AE404" s="76"/>
      <c r="AF404" s="76"/>
      <c r="AG404" s="76"/>
      <c r="AH404" s="76"/>
      <c r="AI404" s="76"/>
      <c r="AJ404" s="76"/>
      <c r="AK404" s="76"/>
      <c r="AL404" s="76"/>
      <c r="AM404" s="76"/>
      <c r="AN404" s="76"/>
      <c r="AO404" s="76"/>
      <c r="AP404" s="76"/>
      <c r="AQ404" s="76"/>
      <c r="AR404" s="76"/>
      <c r="AS404" s="76"/>
      <c r="AT404" s="76"/>
      <c r="AU404" s="76"/>
      <c r="AV404" s="76"/>
      <c r="AW404" s="76"/>
      <c r="AX404" s="76"/>
      <c r="AY404" s="76"/>
      <c r="AZ404" s="76"/>
      <c r="BA404" s="76"/>
      <c r="BB404" s="76"/>
      <c r="BC404" s="76"/>
      <c r="BD404" s="76"/>
      <c r="BE404" s="76"/>
      <c r="BF404" s="76"/>
      <c r="BG404" s="76"/>
      <c r="BH404" s="76"/>
      <c r="BI404" s="76"/>
      <c r="BJ404" s="76"/>
      <c r="BK404" s="76"/>
      <c r="BL404" s="76"/>
      <c r="BM404" s="76"/>
      <c r="BN404" s="76"/>
      <c r="BO404" s="76"/>
      <c r="BP404" s="76"/>
      <c r="BQ404" s="76"/>
      <c r="BR404" s="76"/>
      <c r="BS404" s="76"/>
      <c r="BT404" s="76"/>
      <c r="BU404" s="76"/>
      <c r="BV404" s="76"/>
      <c r="BW404" s="76"/>
      <c r="BX404" s="76"/>
      <c r="BY404" s="76"/>
      <c r="BZ404" s="76"/>
      <c r="CA404" s="27"/>
      <c r="CB404" s="39" t="str">
        <f t="shared" si="63"/>
        <v>Riadok bude skrytý.</v>
      </c>
      <c r="CC404" s="33" t="s">
        <v>78</v>
      </c>
      <c r="CW404" s="22">
        <f t="shared" si="67"/>
        <v>1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">
      <c r="A405" s="11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76"/>
      <c r="W405" s="76"/>
      <c r="X405" s="76"/>
      <c r="Y405" s="76"/>
      <c r="Z405" s="76"/>
      <c r="AA405" s="76"/>
      <c r="AB405" s="76"/>
      <c r="AC405" s="76"/>
      <c r="AD405" s="76"/>
      <c r="AE405" s="76"/>
      <c r="AF405" s="76"/>
      <c r="AG405" s="76"/>
      <c r="AH405" s="76"/>
      <c r="AI405" s="76"/>
      <c r="AJ405" s="76"/>
      <c r="AK405" s="76"/>
      <c r="AL405" s="76"/>
      <c r="AM405" s="76"/>
      <c r="AN405" s="76"/>
      <c r="AO405" s="76"/>
      <c r="AP405" s="76"/>
      <c r="AQ405" s="76"/>
      <c r="AR405" s="76"/>
      <c r="AS405" s="76"/>
      <c r="AT405" s="76"/>
      <c r="AU405" s="76"/>
      <c r="AV405" s="76"/>
      <c r="AW405" s="76"/>
      <c r="AX405" s="76"/>
      <c r="AY405" s="76"/>
      <c r="AZ405" s="76"/>
      <c r="BA405" s="76"/>
      <c r="BB405" s="76"/>
      <c r="BC405" s="76"/>
      <c r="BD405" s="76"/>
      <c r="BE405" s="76"/>
      <c r="BF405" s="76"/>
      <c r="BG405" s="76"/>
      <c r="BH405" s="76"/>
      <c r="BI405" s="76"/>
      <c r="BJ405" s="76"/>
      <c r="BK405" s="76"/>
      <c r="BL405" s="76"/>
      <c r="BM405" s="76"/>
      <c r="BN405" s="76"/>
      <c r="BO405" s="76"/>
      <c r="BP405" s="76"/>
      <c r="BQ405" s="76"/>
      <c r="BR405" s="76"/>
      <c r="BS405" s="76"/>
      <c r="BT405" s="76"/>
      <c r="BU405" s="76"/>
      <c r="BV405" s="76"/>
      <c r="BW405" s="76"/>
      <c r="BX405" s="76"/>
      <c r="BY405" s="76"/>
      <c r="BZ405" s="76"/>
      <c r="CA405" s="27"/>
      <c r="CB405" s="39" t="str">
        <f t="shared" si="63"/>
        <v>Riadok bude skrytý.</v>
      </c>
      <c r="CC405" s="33" t="s">
        <v>78</v>
      </c>
      <c r="CW405" s="22">
        <f t="shared" si="67"/>
        <v>1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">
      <c r="A406" s="11"/>
      <c r="B406" s="76"/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6"/>
      <c r="W406" s="76"/>
      <c r="X406" s="76"/>
      <c r="Y406" s="76"/>
      <c r="Z406" s="76"/>
      <c r="AA406" s="76"/>
      <c r="AB406" s="76"/>
      <c r="AC406" s="76"/>
      <c r="AD406" s="76"/>
      <c r="AE406" s="76"/>
      <c r="AF406" s="76"/>
      <c r="AG406" s="76"/>
      <c r="AH406" s="76"/>
      <c r="AI406" s="76"/>
      <c r="AJ406" s="76"/>
      <c r="AK406" s="76"/>
      <c r="AL406" s="76"/>
      <c r="AM406" s="76"/>
      <c r="AN406" s="76"/>
      <c r="AO406" s="76"/>
      <c r="AP406" s="76"/>
      <c r="AQ406" s="76"/>
      <c r="AR406" s="76"/>
      <c r="AS406" s="76"/>
      <c r="AT406" s="76"/>
      <c r="AU406" s="76"/>
      <c r="AV406" s="76"/>
      <c r="AW406" s="76"/>
      <c r="AX406" s="76"/>
      <c r="AY406" s="76"/>
      <c r="AZ406" s="76"/>
      <c r="BA406" s="76"/>
      <c r="BB406" s="76"/>
      <c r="BC406" s="76"/>
      <c r="BD406" s="76"/>
      <c r="BE406" s="76"/>
      <c r="BF406" s="76"/>
      <c r="BG406" s="76"/>
      <c r="BH406" s="76"/>
      <c r="BI406" s="76"/>
      <c r="BJ406" s="76"/>
      <c r="BK406" s="76"/>
      <c r="BL406" s="76"/>
      <c r="BM406" s="76"/>
      <c r="BN406" s="76"/>
      <c r="BO406" s="76"/>
      <c r="BP406" s="76"/>
      <c r="BQ406" s="76"/>
      <c r="BR406" s="76"/>
      <c r="BS406" s="76"/>
      <c r="BT406" s="76"/>
      <c r="BU406" s="76"/>
      <c r="BV406" s="76"/>
      <c r="BW406" s="76"/>
      <c r="BX406" s="76"/>
      <c r="BY406" s="76"/>
      <c r="BZ406" s="76"/>
      <c r="CA406" s="27"/>
      <c r="CB406" s="39" t="str">
        <f t="shared" si="63"/>
        <v>Riadok bude skrytý.</v>
      </c>
      <c r="CC406" s="33" t="s">
        <v>78</v>
      </c>
      <c r="CW406" s="22">
        <f t="shared" si="67"/>
        <v>1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">
      <c r="A407" s="11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6"/>
      <c r="W407" s="76"/>
      <c r="X407" s="76"/>
      <c r="Y407" s="76"/>
      <c r="Z407" s="76"/>
      <c r="AA407" s="76"/>
      <c r="AB407" s="76"/>
      <c r="AC407" s="76"/>
      <c r="AD407" s="76"/>
      <c r="AE407" s="76"/>
      <c r="AF407" s="76"/>
      <c r="AG407" s="76"/>
      <c r="AH407" s="76"/>
      <c r="AI407" s="76"/>
      <c r="AJ407" s="76"/>
      <c r="AK407" s="76"/>
      <c r="AL407" s="76"/>
      <c r="AM407" s="76"/>
      <c r="AN407" s="76"/>
      <c r="AO407" s="76"/>
      <c r="AP407" s="76"/>
      <c r="AQ407" s="76"/>
      <c r="AR407" s="76"/>
      <c r="AS407" s="76"/>
      <c r="AT407" s="76"/>
      <c r="AU407" s="76"/>
      <c r="AV407" s="76"/>
      <c r="AW407" s="76"/>
      <c r="AX407" s="76"/>
      <c r="AY407" s="76"/>
      <c r="AZ407" s="76"/>
      <c r="BA407" s="76"/>
      <c r="BB407" s="76"/>
      <c r="BC407" s="76"/>
      <c r="BD407" s="76"/>
      <c r="BE407" s="76"/>
      <c r="BF407" s="76"/>
      <c r="BG407" s="76"/>
      <c r="BH407" s="76"/>
      <c r="BI407" s="76"/>
      <c r="BJ407" s="76"/>
      <c r="BK407" s="76"/>
      <c r="BL407" s="76"/>
      <c r="BM407" s="76"/>
      <c r="BN407" s="76"/>
      <c r="BO407" s="76"/>
      <c r="BP407" s="76"/>
      <c r="BQ407" s="76"/>
      <c r="BR407" s="76"/>
      <c r="BS407" s="76"/>
      <c r="BT407" s="76"/>
      <c r="BU407" s="76"/>
      <c r="BV407" s="76"/>
      <c r="BW407" s="76"/>
      <c r="BX407" s="76"/>
      <c r="BY407" s="76"/>
      <c r="BZ407" s="76"/>
      <c r="CA407" s="27"/>
      <c r="CB407" s="39" t="str">
        <f t="shared" si="63"/>
        <v>Riadok bude skrytý.</v>
      </c>
      <c r="CC407" s="33" t="s">
        <v>78</v>
      </c>
      <c r="CW407" s="22">
        <f t="shared" si="67"/>
        <v>1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">
      <c r="A408" s="11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6"/>
      <c r="W408" s="76"/>
      <c r="X408" s="76"/>
      <c r="Y408" s="76"/>
      <c r="Z408" s="76"/>
      <c r="AA408" s="76"/>
      <c r="AB408" s="76"/>
      <c r="AC408" s="76"/>
      <c r="AD408" s="76"/>
      <c r="AE408" s="76"/>
      <c r="AF408" s="76"/>
      <c r="AG408" s="76"/>
      <c r="AH408" s="76"/>
      <c r="AI408" s="76"/>
      <c r="AJ408" s="76"/>
      <c r="AK408" s="76"/>
      <c r="AL408" s="76"/>
      <c r="AM408" s="76"/>
      <c r="AN408" s="76"/>
      <c r="AO408" s="76"/>
      <c r="AP408" s="76"/>
      <c r="AQ408" s="76"/>
      <c r="AR408" s="76"/>
      <c r="AS408" s="76"/>
      <c r="AT408" s="76"/>
      <c r="AU408" s="76"/>
      <c r="AV408" s="76"/>
      <c r="AW408" s="76"/>
      <c r="AX408" s="76"/>
      <c r="AY408" s="76"/>
      <c r="AZ408" s="76"/>
      <c r="BA408" s="76"/>
      <c r="BB408" s="76"/>
      <c r="BC408" s="76"/>
      <c r="BD408" s="76"/>
      <c r="BE408" s="76"/>
      <c r="BF408" s="76"/>
      <c r="BG408" s="76"/>
      <c r="BH408" s="76"/>
      <c r="BI408" s="76"/>
      <c r="BJ408" s="76"/>
      <c r="BK408" s="76"/>
      <c r="BL408" s="76"/>
      <c r="BM408" s="76"/>
      <c r="BN408" s="76"/>
      <c r="BO408" s="76"/>
      <c r="BP408" s="76"/>
      <c r="BQ408" s="76"/>
      <c r="BR408" s="76"/>
      <c r="BS408" s="76"/>
      <c r="BT408" s="76"/>
      <c r="BU408" s="76"/>
      <c r="BV408" s="76"/>
      <c r="BW408" s="76"/>
      <c r="BX408" s="76"/>
      <c r="BY408" s="76"/>
      <c r="BZ408" s="76"/>
      <c r="CA408" s="27"/>
      <c r="CB408" s="39" t="str">
        <f t="shared" si="63"/>
        <v>Riadok bude skrytý.</v>
      </c>
      <c r="CC408" s="33" t="s">
        <v>78</v>
      </c>
      <c r="CW408" s="22">
        <f t="shared" si="67"/>
        <v>1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">
      <c r="A409" s="11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6"/>
      <c r="W409" s="76"/>
      <c r="X409" s="76"/>
      <c r="Y409" s="76"/>
      <c r="Z409" s="76"/>
      <c r="AA409" s="76"/>
      <c r="AB409" s="76"/>
      <c r="AC409" s="76"/>
      <c r="AD409" s="76"/>
      <c r="AE409" s="76"/>
      <c r="AF409" s="76"/>
      <c r="AG409" s="76"/>
      <c r="AH409" s="76"/>
      <c r="AI409" s="76"/>
      <c r="AJ409" s="76"/>
      <c r="AK409" s="76"/>
      <c r="AL409" s="76"/>
      <c r="AM409" s="76"/>
      <c r="AN409" s="76"/>
      <c r="AO409" s="76"/>
      <c r="AP409" s="76"/>
      <c r="AQ409" s="76"/>
      <c r="AR409" s="76"/>
      <c r="AS409" s="76"/>
      <c r="AT409" s="76"/>
      <c r="AU409" s="76"/>
      <c r="AV409" s="76"/>
      <c r="AW409" s="76"/>
      <c r="AX409" s="76"/>
      <c r="AY409" s="76"/>
      <c r="AZ409" s="76"/>
      <c r="BA409" s="76"/>
      <c r="BB409" s="76"/>
      <c r="BC409" s="76"/>
      <c r="BD409" s="76"/>
      <c r="BE409" s="76"/>
      <c r="BF409" s="76"/>
      <c r="BG409" s="76"/>
      <c r="BH409" s="76"/>
      <c r="BI409" s="76"/>
      <c r="BJ409" s="76"/>
      <c r="BK409" s="76"/>
      <c r="BL409" s="76"/>
      <c r="BM409" s="76"/>
      <c r="BN409" s="76"/>
      <c r="BO409" s="76"/>
      <c r="BP409" s="76"/>
      <c r="BQ409" s="76"/>
      <c r="BR409" s="76"/>
      <c r="BS409" s="76"/>
      <c r="BT409" s="76"/>
      <c r="BU409" s="76"/>
      <c r="BV409" s="76"/>
      <c r="BW409" s="76"/>
      <c r="BX409" s="76"/>
      <c r="BY409" s="76"/>
      <c r="BZ409" s="76"/>
      <c r="CA409" s="27"/>
      <c r="CB409" s="39" t="str">
        <f t="shared" si="63"/>
        <v>Riadok bude skrytý.</v>
      </c>
      <c r="CC409" s="33" t="s">
        <v>78</v>
      </c>
      <c r="CW409" s="22">
        <f t="shared" si="67"/>
        <v>1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">
      <c r="A410" s="11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6"/>
      <c r="W410" s="76"/>
      <c r="X410" s="76"/>
      <c r="Y410" s="76"/>
      <c r="Z410" s="76"/>
      <c r="AA410" s="76"/>
      <c r="AB410" s="76"/>
      <c r="AC410" s="76"/>
      <c r="AD410" s="76"/>
      <c r="AE410" s="76"/>
      <c r="AF410" s="76"/>
      <c r="AG410" s="76"/>
      <c r="AH410" s="76"/>
      <c r="AI410" s="76"/>
      <c r="AJ410" s="76"/>
      <c r="AK410" s="76"/>
      <c r="AL410" s="76"/>
      <c r="AM410" s="76"/>
      <c r="AN410" s="76"/>
      <c r="AO410" s="76"/>
      <c r="AP410" s="76"/>
      <c r="AQ410" s="76"/>
      <c r="AR410" s="76"/>
      <c r="AS410" s="76"/>
      <c r="AT410" s="76"/>
      <c r="AU410" s="76"/>
      <c r="AV410" s="76"/>
      <c r="AW410" s="76"/>
      <c r="AX410" s="76"/>
      <c r="AY410" s="76"/>
      <c r="AZ410" s="76"/>
      <c r="BA410" s="76"/>
      <c r="BB410" s="76"/>
      <c r="BC410" s="76"/>
      <c r="BD410" s="76"/>
      <c r="BE410" s="76"/>
      <c r="BF410" s="76"/>
      <c r="BG410" s="76"/>
      <c r="BH410" s="76"/>
      <c r="BI410" s="76"/>
      <c r="BJ410" s="76"/>
      <c r="BK410" s="76"/>
      <c r="BL410" s="76"/>
      <c r="BM410" s="76"/>
      <c r="BN410" s="76"/>
      <c r="BO410" s="76"/>
      <c r="BP410" s="76"/>
      <c r="BQ410" s="76"/>
      <c r="BR410" s="76"/>
      <c r="BS410" s="76"/>
      <c r="BT410" s="76"/>
      <c r="BU410" s="76"/>
      <c r="BV410" s="76"/>
      <c r="BW410" s="76"/>
      <c r="BX410" s="76"/>
      <c r="BY410" s="76"/>
      <c r="BZ410" s="76"/>
      <c r="CA410" s="27"/>
      <c r="CB410" s="39" t="str">
        <f t="shared" si="63"/>
        <v>Riadok bude skrytý.</v>
      </c>
      <c r="CC410" s="33" t="s">
        <v>78</v>
      </c>
      <c r="CW410" s="22">
        <f t="shared" si="67"/>
        <v>1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">
      <c r="A411" s="11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6"/>
      <c r="W411" s="76"/>
      <c r="X411" s="76"/>
      <c r="Y411" s="76"/>
      <c r="Z411" s="76"/>
      <c r="AA411" s="76"/>
      <c r="AB411" s="76"/>
      <c r="AC411" s="76"/>
      <c r="AD411" s="76"/>
      <c r="AE411" s="76"/>
      <c r="AF411" s="76"/>
      <c r="AG411" s="76"/>
      <c r="AH411" s="76"/>
      <c r="AI411" s="76"/>
      <c r="AJ411" s="76"/>
      <c r="AK411" s="76"/>
      <c r="AL411" s="76"/>
      <c r="AM411" s="76"/>
      <c r="AN411" s="76"/>
      <c r="AO411" s="76"/>
      <c r="AP411" s="76"/>
      <c r="AQ411" s="76"/>
      <c r="AR411" s="76"/>
      <c r="AS411" s="76"/>
      <c r="AT411" s="76"/>
      <c r="AU411" s="76"/>
      <c r="AV411" s="76"/>
      <c r="AW411" s="76"/>
      <c r="AX411" s="76"/>
      <c r="AY411" s="76"/>
      <c r="AZ411" s="76"/>
      <c r="BA411" s="76"/>
      <c r="BB411" s="76"/>
      <c r="BC411" s="76"/>
      <c r="BD411" s="76"/>
      <c r="BE411" s="76"/>
      <c r="BF411" s="76"/>
      <c r="BG411" s="76"/>
      <c r="BH411" s="76"/>
      <c r="BI411" s="76"/>
      <c r="BJ411" s="76"/>
      <c r="BK411" s="76"/>
      <c r="BL411" s="76"/>
      <c r="BM411" s="76"/>
      <c r="BN411" s="76"/>
      <c r="BO411" s="76"/>
      <c r="BP411" s="76"/>
      <c r="BQ411" s="76"/>
      <c r="BR411" s="76"/>
      <c r="BS411" s="76"/>
      <c r="BT411" s="76"/>
      <c r="BU411" s="76"/>
      <c r="BV411" s="76"/>
      <c r="BW411" s="76"/>
      <c r="BX411" s="76"/>
      <c r="BY411" s="76"/>
      <c r="BZ411" s="76"/>
      <c r="CA411" s="27"/>
      <c r="CB411" s="39" t="str">
        <f t="shared" si="63"/>
        <v>Riadok bude skrytý.</v>
      </c>
      <c r="CC411" s="33" t="s">
        <v>78</v>
      </c>
      <c r="CW411" s="22">
        <f t="shared" si="67"/>
        <v>1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">
      <c r="A412" s="11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6"/>
      <c r="W412" s="76"/>
      <c r="X412" s="76"/>
      <c r="Y412" s="76"/>
      <c r="Z412" s="76"/>
      <c r="AA412" s="76"/>
      <c r="AB412" s="76"/>
      <c r="AC412" s="76"/>
      <c r="AD412" s="76"/>
      <c r="AE412" s="76"/>
      <c r="AF412" s="76"/>
      <c r="AG412" s="76"/>
      <c r="AH412" s="76"/>
      <c r="AI412" s="76"/>
      <c r="AJ412" s="76"/>
      <c r="AK412" s="76"/>
      <c r="AL412" s="76"/>
      <c r="AM412" s="76"/>
      <c r="AN412" s="76"/>
      <c r="AO412" s="76"/>
      <c r="AP412" s="76"/>
      <c r="AQ412" s="76"/>
      <c r="AR412" s="76"/>
      <c r="AS412" s="76"/>
      <c r="AT412" s="76"/>
      <c r="AU412" s="76"/>
      <c r="AV412" s="76"/>
      <c r="AW412" s="76"/>
      <c r="AX412" s="76"/>
      <c r="AY412" s="76"/>
      <c r="AZ412" s="76"/>
      <c r="BA412" s="76"/>
      <c r="BB412" s="76"/>
      <c r="BC412" s="76"/>
      <c r="BD412" s="76"/>
      <c r="BE412" s="76"/>
      <c r="BF412" s="76"/>
      <c r="BG412" s="76"/>
      <c r="BH412" s="76"/>
      <c r="BI412" s="76"/>
      <c r="BJ412" s="76"/>
      <c r="BK412" s="76"/>
      <c r="BL412" s="76"/>
      <c r="BM412" s="76"/>
      <c r="BN412" s="76"/>
      <c r="BO412" s="76"/>
      <c r="BP412" s="76"/>
      <c r="BQ412" s="76"/>
      <c r="BR412" s="76"/>
      <c r="BS412" s="76"/>
      <c r="BT412" s="76"/>
      <c r="BU412" s="76"/>
      <c r="BV412" s="76"/>
      <c r="BW412" s="76"/>
      <c r="BX412" s="76"/>
      <c r="BY412" s="76"/>
      <c r="BZ412" s="76"/>
      <c r="CA412" s="27"/>
      <c r="CB412" s="39" t="str">
        <f t="shared" si="63"/>
        <v>Riadok bude skrytý.</v>
      </c>
      <c r="CC412" s="33" t="s">
        <v>78</v>
      </c>
      <c r="CW412" s="22">
        <f t="shared" si="67"/>
        <v>1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">
      <c r="A413" s="11"/>
      <c r="B413" s="76"/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6"/>
      <c r="W413" s="76"/>
      <c r="X413" s="76"/>
      <c r="Y413" s="76"/>
      <c r="Z413" s="76"/>
      <c r="AA413" s="76"/>
      <c r="AB413" s="76"/>
      <c r="AC413" s="76"/>
      <c r="AD413" s="76"/>
      <c r="AE413" s="76"/>
      <c r="AF413" s="76"/>
      <c r="AG413" s="76"/>
      <c r="AH413" s="76"/>
      <c r="AI413" s="76"/>
      <c r="AJ413" s="76"/>
      <c r="AK413" s="76"/>
      <c r="AL413" s="76"/>
      <c r="AM413" s="76"/>
      <c r="AN413" s="76"/>
      <c r="AO413" s="76"/>
      <c r="AP413" s="76"/>
      <c r="AQ413" s="76"/>
      <c r="AR413" s="76"/>
      <c r="AS413" s="76"/>
      <c r="AT413" s="76"/>
      <c r="AU413" s="76"/>
      <c r="AV413" s="76"/>
      <c r="AW413" s="76"/>
      <c r="AX413" s="76"/>
      <c r="AY413" s="76"/>
      <c r="AZ413" s="76"/>
      <c r="BA413" s="76"/>
      <c r="BB413" s="76"/>
      <c r="BC413" s="76"/>
      <c r="BD413" s="76"/>
      <c r="BE413" s="76"/>
      <c r="BF413" s="76"/>
      <c r="BG413" s="76"/>
      <c r="BH413" s="76"/>
      <c r="BI413" s="76"/>
      <c r="BJ413" s="76"/>
      <c r="BK413" s="76"/>
      <c r="BL413" s="76"/>
      <c r="BM413" s="76"/>
      <c r="BN413" s="76"/>
      <c r="BO413" s="76"/>
      <c r="BP413" s="76"/>
      <c r="BQ413" s="76"/>
      <c r="BR413" s="76"/>
      <c r="BS413" s="76"/>
      <c r="BT413" s="76"/>
      <c r="BU413" s="76"/>
      <c r="BV413" s="76"/>
      <c r="BW413" s="76"/>
      <c r="BX413" s="76"/>
      <c r="BY413" s="76"/>
      <c r="BZ413" s="76"/>
      <c r="CA413" s="27"/>
      <c r="CB413" s="39" t="str">
        <f t="shared" si="63"/>
        <v>Riadok bude skrytý.</v>
      </c>
      <c r="CC413" s="33" t="s">
        <v>78</v>
      </c>
      <c r="CW413" s="22">
        <f t="shared" si="67"/>
        <v>1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">
      <c r="A414" s="11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6"/>
      <c r="W414" s="76"/>
      <c r="X414" s="76"/>
      <c r="Y414" s="76"/>
      <c r="Z414" s="76"/>
      <c r="AA414" s="76"/>
      <c r="AB414" s="76"/>
      <c r="AC414" s="76"/>
      <c r="AD414" s="76"/>
      <c r="AE414" s="76"/>
      <c r="AF414" s="76"/>
      <c r="AG414" s="76"/>
      <c r="AH414" s="76"/>
      <c r="AI414" s="76"/>
      <c r="AJ414" s="76"/>
      <c r="AK414" s="76"/>
      <c r="AL414" s="76"/>
      <c r="AM414" s="76"/>
      <c r="AN414" s="76"/>
      <c r="AO414" s="76"/>
      <c r="AP414" s="76"/>
      <c r="AQ414" s="76"/>
      <c r="AR414" s="76"/>
      <c r="AS414" s="76"/>
      <c r="AT414" s="76"/>
      <c r="AU414" s="76"/>
      <c r="AV414" s="76"/>
      <c r="AW414" s="76"/>
      <c r="AX414" s="76"/>
      <c r="AY414" s="76"/>
      <c r="AZ414" s="76"/>
      <c r="BA414" s="76"/>
      <c r="BB414" s="76"/>
      <c r="BC414" s="76"/>
      <c r="BD414" s="76"/>
      <c r="BE414" s="76"/>
      <c r="BF414" s="76"/>
      <c r="BG414" s="76"/>
      <c r="BH414" s="76"/>
      <c r="BI414" s="76"/>
      <c r="BJ414" s="76"/>
      <c r="BK414" s="76"/>
      <c r="BL414" s="76"/>
      <c r="BM414" s="76"/>
      <c r="BN414" s="76"/>
      <c r="BO414" s="76"/>
      <c r="BP414" s="76"/>
      <c r="BQ414" s="76"/>
      <c r="BR414" s="76"/>
      <c r="BS414" s="76"/>
      <c r="BT414" s="76"/>
      <c r="BU414" s="76"/>
      <c r="BV414" s="76"/>
      <c r="BW414" s="76"/>
      <c r="BX414" s="76"/>
      <c r="BY414" s="76"/>
      <c r="BZ414" s="76"/>
      <c r="CA414" s="27"/>
      <c r="CB414" s="39" t="str">
        <f t="shared" si="63"/>
        <v>Riadok bude skrytý.</v>
      </c>
      <c r="CC414" s="33" t="s">
        <v>78</v>
      </c>
      <c r="CW414" s="22">
        <f t="shared" si="67"/>
        <v>1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">
      <c r="A415" s="11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6"/>
      <c r="W415" s="76"/>
      <c r="X415" s="76"/>
      <c r="Y415" s="76"/>
      <c r="Z415" s="76"/>
      <c r="AA415" s="76"/>
      <c r="AB415" s="76"/>
      <c r="AC415" s="76"/>
      <c r="AD415" s="76"/>
      <c r="AE415" s="76"/>
      <c r="AF415" s="76"/>
      <c r="AG415" s="76"/>
      <c r="AH415" s="76"/>
      <c r="AI415" s="76"/>
      <c r="AJ415" s="76"/>
      <c r="AK415" s="76"/>
      <c r="AL415" s="76"/>
      <c r="AM415" s="76"/>
      <c r="AN415" s="76"/>
      <c r="AO415" s="76"/>
      <c r="AP415" s="76"/>
      <c r="AQ415" s="76"/>
      <c r="AR415" s="76"/>
      <c r="AS415" s="76"/>
      <c r="AT415" s="76"/>
      <c r="AU415" s="76"/>
      <c r="AV415" s="76"/>
      <c r="AW415" s="76"/>
      <c r="AX415" s="76"/>
      <c r="AY415" s="76"/>
      <c r="AZ415" s="76"/>
      <c r="BA415" s="76"/>
      <c r="BB415" s="76"/>
      <c r="BC415" s="76"/>
      <c r="BD415" s="76"/>
      <c r="BE415" s="76"/>
      <c r="BF415" s="76"/>
      <c r="BG415" s="76"/>
      <c r="BH415" s="76"/>
      <c r="BI415" s="76"/>
      <c r="BJ415" s="76"/>
      <c r="BK415" s="76"/>
      <c r="BL415" s="76"/>
      <c r="BM415" s="76"/>
      <c r="BN415" s="76"/>
      <c r="BO415" s="76"/>
      <c r="BP415" s="76"/>
      <c r="BQ415" s="76"/>
      <c r="BR415" s="76"/>
      <c r="BS415" s="76"/>
      <c r="BT415" s="76"/>
      <c r="BU415" s="76"/>
      <c r="BV415" s="76"/>
      <c r="BW415" s="76"/>
      <c r="BX415" s="76"/>
      <c r="BY415" s="76"/>
      <c r="BZ415" s="76"/>
      <c r="CA415" s="27"/>
      <c r="CB415" s="39" t="str">
        <f t="shared" si="63"/>
        <v>Riadok bude skrytý.</v>
      </c>
      <c r="CC415" s="33" t="s">
        <v>78</v>
      </c>
      <c r="CW415" s="22">
        <f t="shared" si="67"/>
        <v>1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">
      <c r="A416" s="11"/>
      <c r="B416" s="76"/>
      <c r="C416" s="76"/>
      <c r="D416" s="76"/>
      <c r="E416" s="76"/>
      <c r="F416" s="76"/>
      <c r="G416" s="76"/>
      <c r="H416" s="76"/>
      <c r="I416" s="76"/>
      <c r="J416" s="76"/>
      <c r="K416" s="76"/>
      <c r="L416" s="76"/>
      <c r="M416" s="76"/>
      <c r="N416" s="76"/>
      <c r="O416" s="76"/>
      <c r="P416" s="76"/>
      <c r="Q416" s="76"/>
      <c r="R416" s="76"/>
      <c r="S416" s="76"/>
      <c r="T416" s="76"/>
      <c r="U416" s="76"/>
      <c r="V416" s="76"/>
      <c r="W416" s="76"/>
      <c r="X416" s="76"/>
      <c r="Y416" s="76"/>
      <c r="Z416" s="76"/>
      <c r="AA416" s="76"/>
      <c r="AB416" s="76"/>
      <c r="AC416" s="76"/>
      <c r="AD416" s="76"/>
      <c r="AE416" s="76"/>
      <c r="AF416" s="76"/>
      <c r="AG416" s="76"/>
      <c r="AH416" s="76"/>
      <c r="AI416" s="76"/>
      <c r="AJ416" s="76"/>
      <c r="AK416" s="76"/>
      <c r="AL416" s="76"/>
      <c r="AM416" s="76"/>
      <c r="AN416" s="76"/>
      <c r="AO416" s="76"/>
      <c r="AP416" s="76"/>
      <c r="AQ416" s="76"/>
      <c r="AR416" s="76"/>
      <c r="AS416" s="76"/>
      <c r="AT416" s="76"/>
      <c r="AU416" s="76"/>
      <c r="AV416" s="76"/>
      <c r="AW416" s="76"/>
      <c r="AX416" s="76"/>
      <c r="AY416" s="76"/>
      <c r="AZ416" s="76"/>
      <c r="BA416" s="76"/>
      <c r="BB416" s="76"/>
      <c r="BC416" s="76"/>
      <c r="BD416" s="76"/>
      <c r="BE416" s="76"/>
      <c r="BF416" s="76"/>
      <c r="BG416" s="76"/>
      <c r="BH416" s="76"/>
      <c r="BI416" s="76"/>
      <c r="BJ416" s="76"/>
      <c r="BK416" s="76"/>
      <c r="BL416" s="76"/>
      <c r="BM416" s="76"/>
      <c r="BN416" s="76"/>
      <c r="BO416" s="76"/>
      <c r="BP416" s="76"/>
      <c r="BQ416" s="76"/>
      <c r="BR416" s="76"/>
      <c r="BS416" s="76"/>
      <c r="BT416" s="76"/>
      <c r="BU416" s="76"/>
      <c r="BV416" s="76"/>
      <c r="BW416" s="76"/>
      <c r="BX416" s="76"/>
      <c r="BY416" s="76"/>
      <c r="BZ416" s="76"/>
      <c r="CA416" s="27"/>
      <c r="CB416" s="39" t="str">
        <f t="shared" si="63"/>
        <v>Riadok bude skrytý.</v>
      </c>
      <c r="CC416" s="33" t="s">
        <v>78</v>
      </c>
      <c r="CW416" s="22">
        <f t="shared" si="67"/>
        <v>1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">
      <c r="A417" s="11"/>
      <c r="B417" s="76"/>
      <c r="C417" s="76"/>
      <c r="D417" s="76"/>
      <c r="E417" s="76"/>
      <c r="F417" s="76"/>
      <c r="G417" s="76"/>
      <c r="H417" s="76"/>
      <c r="I417" s="76"/>
      <c r="J417" s="76"/>
      <c r="K417" s="76"/>
      <c r="L417" s="76"/>
      <c r="M417" s="76"/>
      <c r="N417" s="76"/>
      <c r="O417" s="76"/>
      <c r="P417" s="76"/>
      <c r="Q417" s="76"/>
      <c r="R417" s="76"/>
      <c r="S417" s="76"/>
      <c r="T417" s="76"/>
      <c r="U417" s="76"/>
      <c r="V417" s="76"/>
      <c r="W417" s="76"/>
      <c r="X417" s="76"/>
      <c r="Y417" s="76"/>
      <c r="Z417" s="76"/>
      <c r="AA417" s="76"/>
      <c r="AB417" s="76"/>
      <c r="AC417" s="76"/>
      <c r="AD417" s="76"/>
      <c r="AE417" s="76"/>
      <c r="AF417" s="76"/>
      <c r="AG417" s="76"/>
      <c r="AH417" s="76"/>
      <c r="AI417" s="76"/>
      <c r="AJ417" s="76"/>
      <c r="AK417" s="76"/>
      <c r="AL417" s="76"/>
      <c r="AM417" s="76"/>
      <c r="AN417" s="76"/>
      <c r="AO417" s="76"/>
      <c r="AP417" s="76"/>
      <c r="AQ417" s="76"/>
      <c r="AR417" s="76"/>
      <c r="AS417" s="76"/>
      <c r="AT417" s="76"/>
      <c r="AU417" s="76"/>
      <c r="AV417" s="76"/>
      <c r="AW417" s="76"/>
      <c r="AX417" s="76"/>
      <c r="AY417" s="76"/>
      <c r="AZ417" s="76"/>
      <c r="BA417" s="76"/>
      <c r="BB417" s="76"/>
      <c r="BC417" s="76"/>
      <c r="BD417" s="76"/>
      <c r="BE417" s="76"/>
      <c r="BF417" s="76"/>
      <c r="BG417" s="76"/>
      <c r="BH417" s="76"/>
      <c r="BI417" s="76"/>
      <c r="BJ417" s="76"/>
      <c r="BK417" s="76"/>
      <c r="BL417" s="76"/>
      <c r="BM417" s="76"/>
      <c r="BN417" s="76"/>
      <c r="BO417" s="76"/>
      <c r="BP417" s="76"/>
      <c r="BQ417" s="76"/>
      <c r="BR417" s="76"/>
      <c r="BS417" s="76"/>
      <c r="BT417" s="76"/>
      <c r="BU417" s="76"/>
      <c r="BV417" s="76"/>
      <c r="BW417" s="76"/>
      <c r="BX417" s="76"/>
      <c r="BY417" s="76"/>
      <c r="BZ417" s="76"/>
      <c r="CA417" s="27"/>
      <c r="CB417" s="39" t="str">
        <f t="shared" si="63"/>
        <v>Riadok bude skrytý.</v>
      </c>
      <c r="CC417" s="33" t="s">
        <v>78</v>
      </c>
      <c r="CW417" s="22">
        <f t="shared" si="67"/>
        <v>1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">
      <c r="A418" s="11"/>
      <c r="B418" s="76"/>
      <c r="C418" s="76"/>
      <c r="D418" s="76"/>
      <c r="E418" s="76"/>
      <c r="F418" s="76"/>
      <c r="G418" s="76"/>
      <c r="H418" s="76"/>
      <c r="I418" s="76"/>
      <c r="J418" s="76"/>
      <c r="K418" s="76"/>
      <c r="L418" s="76"/>
      <c r="M418" s="76"/>
      <c r="N418" s="76"/>
      <c r="O418" s="76"/>
      <c r="P418" s="76"/>
      <c r="Q418" s="76"/>
      <c r="R418" s="76"/>
      <c r="S418" s="76"/>
      <c r="T418" s="76"/>
      <c r="U418" s="76"/>
      <c r="V418" s="76"/>
      <c r="W418" s="76"/>
      <c r="X418" s="76"/>
      <c r="Y418" s="76"/>
      <c r="Z418" s="76"/>
      <c r="AA418" s="76"/>
      <c r="AB418" s="76"/>
      <c r="AC418" s="76"/>
      <c r="AD418" s="76"/>
      <c r="AE418" s="76"/>
      <c r="AF418" s="76"/>
      <c r="AG418" s="76"/>
      <c r="AH418" s="76"/>
      <c r="AI418" s="76"/>
      <c r="AJ418" s="76"/>
      <c r="AK418" s="76"/>
      <c r="AL418" s="76"/>
      <c r="AM418" s="76"/>
      <c r="AN418" s="76"/>
      <c r="AO418" s="76"/>
      <c r="AP418" s="76"/>
      <c r="AQ418" s="76"/>
      <c r="AR418" s="76"/>
      <c r="AS418" s="76"/>
      <c r="AT418" s="76"/>
      <c r="AU418" s="76"/>
      <c r="AV418" s="76"/>
      <c r="AW418" s="76"/>
      <c r="AX418" s="76"/>
      <c r="AY418" s="76"/>
      <c r="AZ418" s="76"/>
      <c r="BA418" s="76"/>
      <c r="BB418" s="76"/>
      <c r="BC418" s="76"/>
      <c r="BD418" s="76"/>
      <c r="BE418" s="76"/>
      <c r="BF418" s="76"/>
      <c r="BG418" s="76"/>
      <c r="BH418" s="76"/>
      <c r="BI418" s="76"/>
      <c r="BJ418" s="76"/>
      <c r="BK418" s="76"/>
      <c r="BL418" s="76"/>
      <c r="BM418" s="76"/>
      <c r="BN418" s="76"/>
      <c r="BO418" s="76"/>
      <c r="BP418" s="76"/>
      <c r="BQ418" s="76"/>
      <c r="BR418" s="76"/>
      <c r="BS418" s="76"/>
      <c r="BT418" s="76"/>
      <c r="BU418" s="76"/>
      <c r="BV418" s="76"/>
      <c r="BW418" s="76"/>
      <c r="BX418" s="76"/>
      <c r="BY418" s="76"/>
      <c r="BZ418" s="76"/>
      <c r="CA418" s="27"/>
      <c r="CB418" s="39" t="str">
        <f t="shared" si="63"/>
        <v>Riadok bude skrytý.</v>
      </c>
      <c r="CC418" s="33" t="s">
        <v>78</v>
      </c>
      <c r="CW418" s="22">
        <f t="shared" si="67"/>
        <v>1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">
      <c r="A419" s="11"/>
      <c r="CA419" s="25"/>
      <c r="CB419" s="39" t="str">
        <f t="shared" si="63"/>
        <v>Riadok bude skrytý.</v>
      </c>
      <c r="CC419" s="33" t="s">
        <v>78</v>
      </c>
      <c r="CW419" s="22">
        <f t="shared" si="67"/>
        <v>1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">
      <c r="A420" s="11"/>
      <c r="B420" s="2" t="s">
        <v>186</v>
      </c>
      <c r="CA420" s="26" t="s">
        <v>69</v>
      </c>
      <c r="CB420" s="39" t="str">
        <f t="shared" si="63"/>
        <v>Riadok bude skrytý.</v>
      </c>
      <c r="CC420" s="33" t="s">
        <v>78</v>
      </c>
      <c r="CW420" s="22">
        <f t="shared" si="67"/>
        <v>1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">
      <c r="A421" s="11"/>
      <c r="CA421" s="24"/>
      <c r="CB421" s="39" t="str">
        <f t="shared" si="63"/>
        <v>Riadok bude skrytý.</v>
      </c>
      <c r="CC421" s="33" t="s">
        <v>78</v>
      </c>
      <c r="CD421" s="23"/>
      <c r="CW421" s="22">
        <f t="shared" si="67"/>
        <v>1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">
      <c r="A422" s="11"/>
      <c r="B422" s="81" t="s">
        <v>126</v>
      </c>
      <c r="C422" s="82"/>
      <c r="D422" s="82"/>
      <c r="E422" s="82"/>
      <c r="F422" s="82"/>
      <c r="G422" s="82"/>
      <c r="H422" s="82"/>
      <c r="I422" s="82"/>
      <c r="J422" s="82"/>
      <c r="K422" s="82"/>
      <c r="L422" s="82"/>
      <c r="M422" s="82"/>
      <c r="N422" s="82"/>
      <c r="O422" s="82"/>
      <c r="P422" s="82"/>
      <c r="Q422" s="82"/>
      <c r="R422" s="82"/>
      <c r="S422" s="82"/>
      <c r="T422" s="82"/>
      <c r="U422" s="82"/>
      <c r="V422" s="82"/>
      <c r="W422" s="82"/>
      <c r="X422" s="82"/>
      <c r="Y422" s="82"/>
      <c r="Z422" s="82"/>
      <c r="AA422" s="82"/>
      <c r="AB422" s="82"/>
      <c r="AC422" s="82"/>
      <c r="AD422" s="82"/>
      <c r="AE422" s="82"/>
      <c r="AF422" s="82"/>
      <c r="AG422" s="82"/>
      <c r="AH422" s="82"/>
      <c r="AI422" s="82"/>
      <c r="AJ422" s="82"/>
      <c r="AK422" s="82"/>
      <c r="AL422" s="83"/>
      <c r="AM422" s="398" t="s">
        <v>127</v>
      </c>
      <c r="AN422" s="390"/>
      <c r="AO422" s="390"/>
      <c r="AP422" s="390"/>
      <c r="AQ422" s="390"/>
      <c r="AR422" s="390"/>
      <c r="AS422" s="390"/>
      <c r="AT422" s="390"/>
      <c r="AU422" s="390"/>
      <c r="AV422" s="390"/>
      <c r="AW422" s="390"/>
      <c r="AX422" s="390"/>
      <c r="AY422" s="390"/>
      <c r="AZ422" s="390"/>
      <c r="BA422" s="390"/>
      <c r="BB422" s="390"/>
      <c r="BC422" s="390"/>
      <c r="BD422" s="390"/>
      <c r="BE422" s="390"/>
      <c r="BF422" s="391"/>
      <c r="BG422" s="389" t="s">
        <v>128</v>
      </c>
      <c r="BH422" s="390"/>
      <c r="BI422" s="390"/>
      <c r="BJ422" s="390"/>
      <c r="BK422" s="390"/>
      <c r="BL422" s="390"/>
      <c r="BM422" s="390"/>
      <c r="BN422" s="390"/>
      <c r="BO422" s="390"/>
      <c r="BP422" s="390"/>
      <c r="BQ422" s="390"/>
      <c r="BR422" s="390"/>
      <c r="BS422" s="390"/>
      <c r="BT422" s="390"/>
      <c r="BU422" s="390"/>
      <c r="BV422" s="390"/>
      <c r="BW422" s="390"/>
      <c r="BX422" s="390"/>
      <c r="BY422" s="390"/>
      <c r="BZ422" s="391"/>
      <c r="CA422" s="26" t="s">
        <v>69</v>
      </c>
      <c r="CB422" s="39" t="str">
        <f t="shared" si="63"/>
        <v>Riadok bude skrytý.</v>
      </c>
      <c r="CC422" s="33" t="s">
        <v>78</v>
      </c>
      <c r="CD422" s="23"/>
      <c r="CW422" s="22">
        <f t="shared" si="67"/>
        <v>1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">
      <c r="A423" s="11"/>
      <c r="B423" s="84"/>
      <c r="C423" s="85"/>
      <c r="D423" s="85"/>
      <c r="E423" s="85"/>
      <c r="F423" s="85"/>
      <c r="G423" s="85"/>
      <c r="H423" s="85"/>
      <c r="I423" s="85"/>
      <c r="J423" s="85"/>
      <c r="K423" s="85"/>
      <c r="L423" s="85"/>
      <c r="M423" s="85"/>
      <c r="N423" s="85"/>
      <c r="O423" s="85"/>
      <c r="P423" s="85"/>
      <c r="Q423" s="85"/>
      <c r="R423" s="85"/>
      <c r="S423" s="85"/>
      <c r="T423" s="85"/>
      <c r="U423" s="85"/>
      <c r="V423" s="85"/>
      <c r="W423" s="85"/>
      <c r="X423" s="85"/>
      <c r="Y423" s="85"/>
      <c r="Z423" s="85"/>
      <c r="AA423" s="85"/>
      <c r="AB423" s="85"/>
      <c r="AC423" s="85"/>
      <c r="AD423" s="85"/>
      <c r="AE423" s="85"/>
      <c r="AF423" s="85"/>
      <c r="AG423" s="85"/>
      <c r="AH423" s="85"/>
      <c r="AI423" s="85"/>
      <c r="AJ423" s="85"/>
      <c r="AK423" s="85"/>
      <c r="AL423" s="86"/>
      <c r="AM423" s="70"/>
      <c r="AN423" s="71"/>
      <c r="AO423" s="71"/>
      <c r="AP423" s="71"/>
      <c r="AQ423" s="71"/>
      <c r="AR423" s="71"/>
      <c r="AS423" s="71"/>
      <c r="AT423" s="71"/>
      <c r="AU423" s="71"/>
      <c r="AV423" s="71"/>
      <c r="AW423" s="71"/>
      <c r="AX423" s="71"/>
      <c r="AY423" s="71"/>
      <c r="AZ423" s="71"/>
      <c r="BA423" s="71"/>
      <c r="BB423" s="71"/>
      <c r="BC423" s="71"/>
      <c r="BD423" s="71"/>
      <c r="BE423" s="71"/>
      <c r="BF423" s="72"/>
      <c r="BG423" s="102"/>
      <c r="BH423" s="103"/>
      <c r="BI423" s="103"/>
      <c r="BJ423" s="103"/>
      <c r="BK423" s="103"/>
      <c r="BL423" s="103"/>
      <c r="BM423" s="103"/>
      <c r="BN423" s="103"/>
      <c r="BO423" s="103"/>
      <c r="BP423" s="103"/>
      <c r="BQ423" s="103"/>
      <c r="BR423" s="103"/>
      <c r="BS423" s="103"/>
      <c r="BT423" s="103"/>
      <c r="BU423" s="103"/>
      <c r="BV423" s="103"/>
      <c r="BW423" s="103"/>
      <c r="BX423" s="103"/>
      <c r="BY423" s="103"/>
      <c r="BZ423" s="104"/>
      <c r="CA423" s="24"/>
      <c r="CB423" s="39" t="str">
        <f t="shared" si="63"/>
        <v>Riadok bude skrytý.</v>
      </c>
      <c r="CC423" s="33" t="s">
        <v>78</v>
      </c>
      <c r="CD423" s="23"/>
      <c r="CE423" s="3"/>
      <c r="CW423" s="22">
        <f t="shared" si="67"/>
        <v>1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">
      <c r="A424" s="11"/>
      <c r="B424" s="156"/>
      <c r="C424" s="157"/>
      <c r="D424" s="157"/>
      <c r="E424" s="157"/>
      <c r="F424" s="157"/>
      <c r="G424" s="157"/>
      <c r="H424" s="157"/>
      <c r="I424" s="157"/>
      <c r="J424" s="157"/>
      <c r="K424" s="157"/>
      <c r="L424" s="157"/>
      <c r="M424" s="157"/>
      <c r="N424" s="157"/>
      <c r="O424" s="157"/>
      <c r="P424" s="157"/>
      <c r="Q424" s="157"/>
      <c r="R424" s="157"/>
      <c r="S424" s="157"/>
      <c r="T424" s="157"/>
      <c r="U424" s="157"/>
      <c r="V424" s="157"/>
      <c r="W424" s="157"/>
      <c r="X424" s="157"/>
      <c r="Y424" s="157"/>
      <c r="Z424" s="157"/>
      <c r="AA424" s="157"/>
      <c r="AB424" s="157"/>
      <c r="AC424" s="157"/>
      <c r="AD424" s="157"/>
      <c r="AE424" s="157"/>
      <c r="AF424" s="157"/>
      <c r="AG424" s="157"/>
      <c r="AH424" s="157"/>
      <c r="AI424" s="157"/>
      <c r="AJ424" s="157"/>
      <c r="AK424" s="157"/>
      <c r="AL424" s="158"/>
      <c r="AM424" s="159"/>
      <c r="AN424" s="160"/>
      <c r="AO424" s="160"/>
      <c r="AP424" s="160"/>
      <c r="AQ424" s="160"/>
      <c r="AR424" s="160"/>
      <c r="AS424" s="160"/>
      <c r="AT424" s="160"/>
      <c r="AU424" s="160"/>
      <c r="AV424" s="160"/>
      <c r="AW424" s="160"/>
      <c r="AX424" s="160"/>
      <c r="AY424" s="160"/>
      <c r="AZ424" s="160"/>
      <c r="BA424" s="160"/>
      <c r="BB424" s="160"/>
      <c r="BC424" s="160"/>
      <c r="BD424" s="160"/>
      <c r="BE424" s="160"/>
      <c r="BF424" s="161"/>
      <c r="BG424" s="127"/>
      <c r="BH424" s="128"/>
      <c r="BI424" s="128"/>
      <c r="BJ424" s="128"/>
      <c r="BK424" s="128"/>
      <c r="BL424" s="128"/>
      <c r="BM424" s="128"/>
      <c r="BN424" s="128"/>
      <c r="BO424" s="128"/>
      <c r="BP424" s="128"/>
      <c r="BQ424" s="128"/>
      <c r="BR424" s="128"/>
      <c r="BS424" s="128"/>
      <c r="BT424" s="128"/>
      <c r="BU424" s="128"/>
      <c r="BV424" s="128"/>
      <c r="BW424" s="128"/>
      <c r="BX424" s="128"/>
      <c r="BY424" s="128"/>
      <c r="BZ424" s="129"/>
      <c r="CA424" s="24"/>
      <c r="CB424" s="39" t="str">
        <f t="shared" si="63"/>
        <v>Riadok bude skrytý.</v>
      </c>
      <c r="CC424" s="33" t="s">
        <v>78</v>
      </c>
      <c r="CD424" s="23"/>
      <c r="CE424" s="3"/>
      <c r="CW424" s="22">
        <f t="shared" si="67"/>
        <v>1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">
      <c r="A425" s="11"/>
      <c r="B425" s="156"/>
      <c r="C425" s="157"/>
      <c r="D425" s="157"/>
      <c r="E425" s="157"/>
      <c r="F425" s="157"/>
      <c r="G425" s="157"/>
      <c r="H425" s="157"/>
      <c r="I425" s="157"/>
      <c r="J425" s="157"/>
      <c r="K425" s="157"/>
      <c r="L425" s="157"/>
      <c r="M425" s="157"/>
      <c r="N425" s="157"/>
      <c r="O425" s="157"/>
      <c r="P425" s="157"/>
      <c r="Q425" s="157"/>
      <c r="R425" s="157"/>
      <c r="S425" s="157"/>
      <c r="T425" s="157"/>
      <c r="U425" s="157"/>
      <c r="V425" s="157"/>
      <c r="W425" s="157"/>
      <c r="X425" s="157"/>
      <c r="Y425" s="157"/>
      <c r="Z425" s="157"/>
      <c r="AA425" s="157"/>
      <c r="AB425" s="157"/>
      <c r="AC425" s="157"/>
      <c r="AD425" s="157"/>
      <c r="AE425" s="157"/>
      <c r="AF425" s="157"/>
      <c r="AG425" s="157"/>
      <c r="AH425" s="157"/>
      <c r="AI425" s="157"/>
      <c r="AJ425" s="157"/>
      <c r="AK425" s="157"/>
      <c r="AL425" s="158"/>
      <c r="AM425" s="159"/>
      <c r="AN425" s="160"/>
      <c r="AO425" s="160"/>
      <c r="AP425" s="160"/>
      <c r="AQ425" s="160"/>
      <c r="AR425" s="160"/>
      <c r="AS425" s="160"/>
      <c r="AT425" s="160"/>
      <c r="AU425" s="160"/>
      <c r="AV425" s="160"/>
      <c r="AW425" s="160"/>
      <c r="AX425" s="160"/>
      <c r="AY425" s="160"/>
      <c r="AZ425" s="160"/>
      <c r="BA425" s="160"/>
      <c r="BB425" s="160"/>
      <c r="BC425" s="160"/>
      <c r="BD425" s="160"/>
      <c r="BE425" s="160"/>
      <c r="BF425" s="161"/>
      <c r="BG425" s="127"/>
      <c r="BH425" s="128"/>
      <c r="BI425" s="128"/>
      <c r="BJ425" s="128"/>
      <c r="BK425" s="128"/>
      <c r="BL425" s="128"/>
      <c r="BM425" s="128"/>
      <c r="BN425" s="128"/>
      <c r="BO425" s="128"/>
      <c r="BP425" s="128"/>
      <c r="BQ425" s="128"/>
      <c r="BR425" s="128"/>
      <c r="BS425" s="128"/>
      <c r="BT425" s="128"/>
      <c r="BU425" s="128"/>
      <c r="BV425" s="128"/>
      <c r="BW425" s="128"/>
      <c r="BX425" s="128"/>
      <c r="BY425" s="128"/>
      <c r="BZ425" s="129"/>
      <c r="CA425" s="24"/>
      <c r="CB425" s="39" t="str">
        <f t="shared" si="63"/>
        <v>Riadok bude skrytý.</v>
      </c>
      <c r="CC425" s="33" t="s">
        <v>78</v>
      </c>
      <c r="CD425" s="23"/>
      <c r="CE425" s="3"/>
      <c r="CW425" s="22">
        <f t="shared" si="67"/>
        <v>1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">
      <c r="A426" s="11"/>
      <c r="B426" s="156"/>
      <c r="C426" s="157"/>
      <c r="D426" s="157"/>
      <c r="E426" s="157"/>
      <c r="F426" s="157"/>
      <c r="G426" s="157"/>
      <c r="H426" s="157"/>
      <c r="I426" s="157"/>
      <c r="J426" s="157"/>
      <c r="K426" s="157"/>
      <c r="L426" s="157"/>
      <c r="M426" s="157"/>
      <c r="N426" s="157"/>
      <c r="O426" s="157"/>
      <c r="P426" s="157"/>
      <c r="Q426" s="157"/>
      <c r="R426" s="157"/>
      <c r="S426" s="157"/>
      <c r="T426" s="157"/>
      <c r="U426" s="157"/>
      <c r="V426" s="157"/>
      <c r="W426" s="157"/>
      <c r="X426" s="157"/>
      <c r="Y426" s="157"/>
      <c r="Z426" s="157"/>
      <c r="AA426" s="157"/>
      <c r="AB426" s="157"/>
      <c r="AC426" s="157"/>
      <c r="AD426" s="157"/>
      <c r="AE426" s="157"/>
      <c r="AF426" s="157"/>
      <c r="AG426" s="157"/>
      <c r="AH426" s="157"/>
      <c r="AI426" s="157"/>
      <c r="AJ426" s="157"/>
      <c r="AK426" s="157"/>
      <c r="AL426" s="158"/>
      <c r="AM426" s="159"/>
      <c r="AN426" s="160"/>
      <c r="AO426" s="160"/>
      <c r="AP426" s="160"/>
      <c r="AQ426" s="160"/>
      <c r="AR426" s="160"/>
      <c r="AS426" s="160"/>
      <c r="AT426" s="160"/>
      <c r="AU426" s="160"/>
      <c r="AV426" s="160"/>
      <c r="AW426" s="160"/>
      <c r="AX426" s="160"/>
      <c r="AY426" s="160"/>
      <c r="AZ426" s="160"/>
      <c r="BA426" s="160"/>
      <c r="BB426" s="160"/>
      <c r="BC426" s="160"/>
      <c r="BD426" s="160"/>
      <c r="BE426" s="160"/>
      <c r="BF426" s="161"/>
      <c r="BG426" s="127"/>
      <c r="BH426" s="128"/>
      <c r="BI426" s="128"/>
      <c r="BJ426" s="128"/>
      <c r="BK426" s="128"/>
      <c r="BL426" s="128"/>
      <c r="BM426" s="128"/>
      <c r="BN426" s="128"/>
      <c r="BO426" s="128"/>
      <c r="BP426" s="128"/>
      <c r="BQ426" s="128"/>
      <c r="BR426" s="128"/>
      <c r="BS426" s="128"/>
      <c r="BT426" s="128"/>
      <c r="BU426" s="128"/>
      <c r="BV426" s="128"/>
      <c r="BW426" s="128"/>
      <c r="BX426" s="128"/>
      <c r="BY426" s="128"/>
      <c r="BZ426" s="129"/>
      <c r="CA426" s="24"/>
      <c r="CB426" s="39" t="str">
        <f t="shared" si="63"/>
        <v>Riadok bude skrytý.</v>
      </c>
      <c r="CC426" s="33" t="s">
        <v>78</v>
      </c>
      <c r="CD426" s="23"/>
      <c r="CE426" s="3"/>
      <c r="CW426" s="22">
        <f t="shared" si="67"/>
        <v>1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">
      <c r="A427" s="11"/>
      <c r="B427" s="156"/>
      <c r="C427" s="157"/>
      <c r="D427" s="157"/>
      <c r="E427" s="157"/>
      <c r="F427" s="157"/>
      <c r="G427" s="157"/>
      <c r="H427" s="157"/>
      <c r="I427" s="157"/>
      <c r="J427" s="157"/>
      <c r="K427" s="157"/>
      <c r="L427" s="157"/>
      <c r="M427" s="157"/>
      <c r="N427" s="157"/>
      <c r="O427" s="157"/>
      <c r="P427" s="157"/>
      <c r="Q427" s="157"/>
      <c r="R427" s="157"/>
      <c r="S427" s="157"/>
      <c r="T427" s="157"/>
      <c r="U427" s="157"/>
      <c r="V427" s="157"/>
      <c r="W427" s="157"/>
      <c r="X427" s="157"/>
      <c r="Y427" s="157"/>
      <c r="Z427" s="157"/>
      <c r="AA427" s="157"/>
      <c r="AB427" s="157"/>
      <c r="AC427" s="157"/>
      <c r="AD427" s="157"/>
      <c r="AE427" s="157"/>
      <c r="AF427" s="157"/>
      <c r="AG427" s="157"/>
      <c r="AH427" s="157"/>
      <c r="AI427" s="157"/>
      <c r="AJ427" s="157"/>
      <c r="AK427" s="157"/>
      <c r="AL427" s="158"/>
      <c r="AM427" s="159"/>
      <c r="AN427" s="160"/>
      <c r="AO427" s="160"/>
      <c r="AP427" s="160"/>
      <c r="AQ427" s="160"/>
      <c r="AR427" s="160"/>
      <c r="AS427" s="160"/>
      <c r="AT427" s="160"/>
      <c r="AU427" s="160"/>
      <c r="AV427" s="160"/>
      <c r="AW427" s="160"/>
      <c r="AX427" s="160"/>
      <c r="AY427" s="160"/>
      <c r="AZ427" s="160"/>
      <c r="BA427" s="160"/>
      <c r="BB427" s="160"/>
      <c r="BC427" s="160"/>
      <c r="BD427" s="160"/>
      <c r="BE427" s="160"/>
      <c r="BF427" s="161"/>
      <c r="BG427" s="127"/>
      <c r="BH427" s="128"/>
      <c r="BI427" s="128"/>
      <c r="BJ427" s="128"/>
      <c r="BK427" s="128"/>
      <c r="BL427" s="128"/>
      <c r="BM427" s="128"/>
      <c r="BN427" s="128"/>
      <c r="BO427" s="128"/>
      <c r="BP427" s="128"/>
      <c r="BQ427" s="128"/>
      <c r="BR427" s="128"/>
      <c r="BS427" s="128"/>
      <c r="BT427" s="128"/>
      <c r="BU427" s="128"/>
      <c r="BV427" s="128"/>
      <c r="BW427" s="128"/>
      <c r="BX427" s="128"/>
      <c r="BY427" s="128"/>
      <c r="BZ427" s="129"/>
      <c r="CA427" s="24"/>
      <c r="CB427" s="39" t="str">
        <f t="shared" si="63"/>
        <v>Riadok bude skrytý.</v>
      </c>
      <c r="CC427" s="33" t="s">
        <v>78</v>
      </c>
      <c r="CD427" s="23"/>
      <c r="CE427" s="3"/>
      <c r="CW427" s="22">
        <f t="shared" si="67"/>
        <v>1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">
      <c r="A428" s="11"/>
      <c r="B428" s="156"/>
      <c r="C428" s="157"/>
      <c r="D428" s="157"/>
      <c r="E428" s="157"/>
      <c r="F428" s="157"/>
      <c r="G428" s="157"/>
      <c r="H428" s="157"/>
      <c r="I428" s="157"/>
      <c r="J428" s="157"/>
      <c r="K428" s="157"/>
      <c r="L428" s="157"/>
      <c r="M428" s="157"/>
      <c r="N428" s="157"/>
      <c r="O428" s="157"/>
      <c r="P428" s="157"/>
      <c r="Q428" s="157"/>
      <c r="R428" s="157"/>
      <c r="S428" s="157"/>
      <c r="T428" s="157"/>
      <c r="U428" s="157"/>
      <c r="V428" s="157"/>
      <c r="W428" s="157"/>
      <c r="X428" s="157"/>
      <c r="Y428" s="157"/>
      <c r="Z428" s="157"/>
      <c r="AA428" s="157"/>
      <c r="AB428" s="157"/>
      <c r="AC428" s="157"/>
      <c r="AD428" s="157"/>
      <c r="AE428" s="157"/>
      <c r="AF428" s="157"/>
      <c r="AG428" s="157"/>
      <c r="AH428" s="157"/>
      <c r="AI428" s="157"/>
      <c r="AJ428" s="157"/>
      <c r="AK428" s="157"/>
      <c r="AL428" s="158"/>
      <c r="AM428" s="159"/>
      <c r="AN428" s="160"/>
      <c r="AO428" s="160"/>
      <c r="AP428" s="160"/>
      <c r="AQ428" s="160"/>
      <c r="AR428" s="160"/>
      <c r="AS428" s="160"/>
      <c r="AT428" s="160"/>
      <c r="AU428" s="160"/>
      <c r="AV428" s="160"/>
      <c r="AW428" s="160"/>
      <c r="AX428" s="160"/>
      <c r="AY428" s="160"/>
      <c r="AZ428" s="160"/>
      <c r="BA428" s="160"/>
      <c r="BB428" s="160"/>
      <c r="BC428" s="160"/>
      <c r="BD428" s="160"/>
      <c r="BE428" s="160"/>
      <c r="BF428" s="161"/>
      <c r="BG428" s="127"/>
      <c r="BH428" s="128"/>
      <c r="BI428" s="128"/>
      <c r="BJ428" s="128"/>
      <c r="BK428" s="128"/>
      <c r="BL428" s="128"/>
      <c r="BM428" s="128"/>
      <c r="BN428" s="128"/>
      <c r="BO428" s="128"/>
      <c r="BP428" s="128"/>
      <c r="BQ428" s="128"/>
      <c r="BR428" s="128"/>
      <c r="BS428" s="128"/>
      <c r="BT428" s="128"/>
      <c r="BU428" s="128"/>
      <c r="BV428" s="128"/>
      <c r="BW428" s="128"/>
      <c r="BX428" s="128"/>
      <c r="BY428" s="128"/>
      <c r="BZ428" s="129"/>
      <c r="CA428" s="24"/>
      <c r="CB428" s="39" t="str">
        <f t="shared" si="63"/>
        <v>Riadok bude skrytý.</v>
      </c>
      <c r="CC428" s="33" t="s">
        <v>78</v>
      </c>
      <c r="CD428" s="23"/>
      <c r="CE428" s="3"/>
      <c r="CW428" s="22">
        <f t="shared" si="67"/>
        <v>1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">
      <c r="A429" s="11"/>
      <c r="B429" s="156"/>
      <c r="C429" s="157"/>
      <c r="D429" s="157"/>
      <c r="E429" s="157"/>
      <c r="F429" s="157"/>
      <c r="G429" s="157"/>
      <c r="H429" s="157"/>
      <c r="I429" s="157"/>
      <c r="J429" s="157"/>
      <c r="K429" s="157"/>
      <c r="L429" s="157"/>
      <c r="M429" s="157"/>
      <c r="N429" s="157"/>
      <c r="O429" s="157"/>
      <c r="P429" s="157"/>
      <c r="Q429" s="157"/>
      <c r="R429" s="157"/>
      <c r="S429" s="157"/>
      <c r="T429" s="157"/>
      <c r="U429" s="157"/>
      <c r="V429" s="157"/>
      <c r="W429" s="157"/>
      <c r="X429" s="157"/>
      <c r="Y429" s="157"/>
      <c r="Z429" s="157"/>
      <c r="AA429" s="157"/>
      <c r="AB429" s="157"/>
      <c r="AC429" s="157"/>
      <c r="AD429" s="157"/>
      <c r="AE429" s="157"/>
      <c r="AF429" s="157"/>
      <c r="AG429" s="157"/>
      <c r="AH429" s="157"/>
      <c r="AI429" s="157"/>
      <c r="AJ429" s="157"/>
      <c r="AK429" s="157"/>
      <c r="AL429" s="158"/>
      <c r="AM429" s="159"/>
      <c r="AN429" s="160"/>
      <c r="AO429" s="160"/>
      <c r="AP429" s="160"/>
      <c r="AQ429" s="160"/>
      <c r="AR429" s="160"/>
      <c r="AS429" s="160"/>
      <c r="AT429" s="160"/>
      <c r="AU429" s="160"/>
      <c r="AV429" s="160"/>
      <c r="AW429" s="160"/>
      <c r="AX429" s="160"/>
      <c r="AY429" s="160"/>
      <c r="AZ429" s="160"/>
      <c r="BA429" s="160"/>
      <c r="BB429" s="160"/>
      <c r="BC429" s="160"/>
      <c r="BD429" s="160"/>
      <c r="BE429" s="160"/>
      <c r="BF429" s="161"/>
      <c r="BG429" s="127"/>
      <c r="BH429" s="128"/>
      <c r="BI429" s="128"/>
      <c r="BJ429" s="128"/>
      <c r="BK429" s="128"/>
      <c r="BL429" s="128"/>
      <c r="BM429" s="128"/>
      <c r="BN429" s="128"/>
      <c r="BO429" s="128"/>
      <c r="BP429" s="128"/>
      <c r="BQ429" s="128"/>
      <c r="BR429" s="128"/>
      <c r="BS429" s="128"/>
      <c r="BT429" s="128"/>
      <c r="BU429" s="128"/>
      <c r="BV429" s="128"/>
      <c r="BW429" s="128"/>
      <c r="BX429" s="128"/>
      <c r="BY429" s="128"/>
      <c r="BZ429" s="129"/>
      <c r="CA429" s="24"/>
      <c r="CB429" s="39" t="str">
        <f t="shared" si="63"/>
        <v>Riadok bude skrytý.</v>
      </c>
      <c r="CC429" s="33" t="s">
        <v>78</v>
      </c>
      <c r="CD429" s="23"/>
      <c r="CE429" s="3"/>
      <c r="CW429" s="22">
        <f t="shared" si="67"/>
        <v>1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">
      <c r="A430" s="11"/>
      <c r="B430" s="156"/>
      <c r="C430" s="157"/>
      <c r="D430" s="157"/>
      <c r="E430" s="157"/>
      <c r="F430" s="157"/>
      <c r="G430" s="157"/>
      <c r="H430" s="157"/>
      <c r="I430" s="157"/>
      <c r="J430" s="157"/>
      <c r="K430" s="157"/>
      <c r="L430" s="157"/>
      <c r="M430" s="157"/>
      <c r="N430" s="157"/>
      <c r="O430" s="157"/>
      <c r="P430" s="157"/>
      <c r="Q430" s="157"/>
      <c r="R430" s="157"/>
      <c r="S430" s="157"/>
      <c r="T430" s="157"/>
      <c r="U430" s="157"/>
      <c r="V430" s="157"/>
      <c r="W430" s="157"/>
      <c r="X430" s="157"/>
      <c r="Y430" s="157"/>
      <c r="Z430" s="157"/>
      <c r="AA430" s="157"/>
      <c r="AB430" s="157"/>
      <c r="AC430" s="157"/>
      <c r="AD430" s="157"/>
      <c r="AE430" s="157"/>
      <c r="AF430" s="157"/>
      <c r="AG430" s="157"/>
      <c r="AH430" s="157"/>
      <c r="AI430" s="157"/>
      <c r="AJ430" s="157"/>
      <c r="AK430" s="157"/>
      <c r="AL430" s="158"/>
      <c r="AM430" s="159"/>
      <c r="AN430" s="160"/>
      <c r="AO430" s="160"/>
      <c r="AP430" s="160"/>
      <c r="AQ430" s="160"/>
      <c r="AR430" s="160"/>
      <c r="AS430" s="160"/>
      <c r="AT430" s="160"/>
      <c r="AU430" s="160"/>
      <c r="AV430" s="160"/>
      <c r="AW430" s="160"/>
      <c r="AX430" s="160"/>
      <c r="AY430" s="160"/>
      <c r="AZ430" s="160"/>
      <c r="BA430" s="160"/>
      <c r="BB430" s="160"/>
      <c r="BC430" s="160"/>
      <c r="BD430" s="160"/>
      <c r="BE430" s="160"/>
      <c r="BF430" s="161"/>
      <c r="BG430" s="127"/>
      <c r="BH430" s="128"/>
      <c r="BI430" s="128"/>
      <c r="BJ430" s="128"/>
      <c r="BK430" s="128"/>
      <c r="BL430" s="128"/>
      <c r="BM430" s="128"/>
      <c r="BN430" s="128"/>
      <c r="BO430" s="128"/>
      <c r="BP430" s="128"/>
      <c r="BQ430" s="128"/>
      <c r="BR430" s="128"/>
      <c r="BS430" s="128"/>
      <c r="BT430" s="128"/>
      <c r="BU430" s="128"/>
      <c r="BV430" s="128"/>
      <c r="BW430" s="128"/>
      <c r="BX430" s="128"/>
      <c r="BY430" s="128"/>
      <c r="BZ430" s="129"/>
      <c r="CA430" s="24"/>
      <c r="CB430" s="39" t="str">
        <f t="shared" si="63"/>
        <v>Riadok bude skrytý.</v>
      </c>
      <c r="CC430" s="33" t="s">
        <v>78</v>
      </c>
      <c r="CE430" s="3"/>
      <c r="CW430" s="22">
        <f t="shared" si="67"/>
        <v>1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">
      <c r="A431" s="11"/>
      <c r="B431" s="156"/>
      <c r="C431" s="157"/>
      <c r="D431" s="157"/>
      <c r="E431" s="157"/>
      <c r="F431" s="157"/>
      <c r="G431" s="157"/>
      <c r="H431" s="157"/>
      <c r="I431" s="157"/>
      <c r="J431" s="157"/>
      <c r="K431" s="157"/>
      <c r="L431" s="157"/>
      <c r="M431" s="157"/>
      <c r="N431" s="157"/>
      <c r="O431" s="157"/>
      <c r="P431" s="157"/>
      <c r="Q431" s="157"/>
      <c r="R431" s="157"/>
      <c r="S431" s="157"/>
      <c r="T431" s="157"/>
      <c r="U431" s="157"/>
      <c r="V431" s="157"/>
      <c r="W431" s="157"/>
      <c r="X431" s="157"/>
      <c r="Y431" s="157"/>
      <c r="Z431" s="157"/>
      <c r="AA431" s="157"/>
      <c r="AB431" s="157"/>
      <c r="AC431" s="157"/>
      <c r="AD431" s="157"/>
      <c r="AE431" s="157"/>
      <c r="AF431" s="157"/>
      <c r="AG431" s="157"/>
      <c r="AH431" s="157"/>
      <c r="AI431" s="157"/>
      <c r="AJ431" s="157"/>
      <c r="AK431" s="157"/>
      <c r="AL431" s="158"/>
      <c r="AM431" s="159"/>
      <c r="AN431" s="160"/>
      <c r="AO431" s="160"/>
      <c r="AP431" s="160"/>
      <c r="AQ431" s="160"/>
      <c r="AR431" s="160"/>
      <c r="AS431" s="160"/>
      <c r="AT431" s="160"/>
      <c r="AU431" s="160"/>
      <c r="AV431" s="160"/>
      <c r="AW431" s="160"/>
      <c r="AX431" s="160"/>
      <c r="AY431" s="160"/>
      <c r="AZ431" s="160"/>
      <c r="BA431" s="160"/>
      <c r="BB431" s="160"/>
      <c r="BC431" s="160"/>
      <c r="BD431" s="160"/>
      <c r="BE431" s="160"/>
      <c r="BF431" s="161"/>
      <c r="BG431" s="127"/>
      <c r="BH431" s="128"/>
      <c r="BI431" s="128"/>
      <c r="BJ431" s="128"/>
      <c r="BK431" s="128"/>
      <c r="BL431" s="128"/>
      <c r="BM431" s="128"/>
      <c r="BN431" s="128"/>
      <c r="BO431" s="128"/>
      <c r="BP431" s="128"/>
      <c r="BQ431" s="128"/>
      <c r="BR431" s="128"/>
      <c r="BS431" s="128"/>
      <c r="BT431" s="128"/>
      <c r="BU431" s="128"/>
      <c r="BV431" s="128"/>
      <c r="BW431" s="128"/>
      <c r="BX431" s="128"/>
      <c r="BY431" s="128"/>
      <c r="BZ431" s="129"/>
      <c r="CA431" s="24"/>
      <c r="CB431" s="39" t="str">
        <f t="shared" si="63"/>
        <v>Riadok bude skrytý.</v>
      </c>
      <c r="CC431" s="33" t="s">
        <v>78</v>
      </c>
      <c r="CE431" s="3"/>
      <c r="CW431" s="22">
        <f t="shared" si="67"/>
        <v>1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">
      <c r="A432" s="11"/>
      <c r="B432" s="153"/>
      <c r="C432" s="154"/>
      <c r="D432" s="154"/>
      <c r="E432" s="154"/>
      <c r="F432" s="154"/>
      <c r="G432" s="154"/>
      <c r="H432" s="154"/>
      <c r="I432" s="154"/>
      <c r="J432" s="154"/>
      <c r="K432" s="154"/>
      <c r="L432" s="154"/>
      <c r="M432" s="154"/>
      <c r="N432" s="154"/>
      <c r="O432" s="154"/>
      <c r="P432" s="154"/>
      <c r="Q432" s="154"/>
      <c r="R432" s="154"/>
      <c r="S432" s="154"/>
      <c r="T432" s="154"/>
      <c r="U432" s="154"/>
      <c r="V432" s="154"/>
      <c r="W432" s="154"/>
      <c r="X432" s="154"/>
      <c r="Y432" s="154"/>
      <c r="Z432" s="154"/>
      <c r="AA432" s="154"/>
      <c r="AB432" s="154"/>
      <c r="AC432" s="154"/>
      <c r="AD432" s="154"/>
      <c r="AE432" s="154"/>
      <c r="AF432" s="154"/>
      <c r="AG432" s="154"/>
      <c r="AH432" s="154"/>
      <c r="AI432" s="154"/>
      <c r="AJ432" s="154"/>
      <c r="AK432" s="154"/>
      <c r="AL432" s="155"/>
      <c r="AM432" s="162"/>
      <c r="AN432" s="163"/>
      <c r="AO432" s="163"/>
      <c r="AP432" s="163"/>
      <c r="AQ432" s="163"/>
      <c r="AR432" s="163"/>
      <c r="AS432" s="163"/>
      <c r="AT432" s="163"/>
      <c r="AU432" s="163"/>
      <c r="AV432" s="163"/>
      <c r="AW432" s="163"/>
      <c r="AX432" s="163"/>
      <c r="AY432" s="163"/>
      <c r="AZ432" s="163"/>
      <c r="BA432" s="163"/>
      <c r="BB432" s="163"/>
      <c r="BC432" s="163"/>
      <c r="BD432" s="163"/>
      <c r="BE432" s="163"/>
      <c r="BF432" s="164"/>
      <c r="BG432" s="133"/>
      <c r="BH432" s="134"/>
      <c r="BI432" s="134"/>
      <c r="BJ432" s="134"/>
      <c r="BK432" s="134"/>
      <c r="BL432" s="134"/>
      <c r="BM432" s="134"/>
      <c r="BN432" s="134"/>
      <c r="BO432" s="134"/>
      <c r="BP432" s="134"/>
      <c r="BQ432" s="134"/>
      <c r="BR432" s="134"/>
      <c r="BS432" s="134"/>
      <c r="BT432" s="134"/>
      <c r="BU432" s="134"/>
      <c r="BV432" s="134"/>
      <c r="BW432" s="134"/>
      <c r="BX432" s="134"/>
      <c r="BY432" s="134"/>
      <c r="BZ432" s="135"/>
      <c r="CA432" s="24"/>
      <c r="CB432" s="39" t="str">
        <f>+IF(DA432=0,"Riadok bude skrytý.","Riadok bude vidieť.")</f>
        <v>Riadok bude skrytý.</v>
      </c>
      <c r="CC432" s="33" t="s">
        <v>78</v>
      </c>
      <c r="CE432" s="3"/>
      <c r="CW432" s="22">
        <f t="shared" si="67"/>
        <v>1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">
      <c r="A433" s="11"/>
      <c r="CA433" s="24"/>
      <c r="CB433" s="39" t="str">
        <f>+IF(DA433=0,"Riadok bude skrytý.","Riadok bude vidieť.")</f>
        <v>Riadok bude vidieť.</v>
      </c>
      <c r="CW433" s="20">
        <f t="shared" ref="CW433:CW438" si="70">+IF($J$436="neeviduje",0,1)</f>
        <v>1</v>
      </c>
      <c r="CZ433" s="20">
        <f>IF(CC433="",1,IF(CC433="Chcem skryť riadok.",0,1))</f>
        <v>1</v>
      </c>
      <c r="DA433" s="20">
        <f>+IF(CW433+CX433+CY433=0,0,IF(CZ433=0,0,1))</f>
        <v>1</v>
      </c>
      <c r="DZ433" s="62"/>
    </row>
    <row r="434" spans="1:130" x14ac:dyDescent="0.3">
      <c r="A434" s="11"/>
      <c r="B434" s="64" t="s">
        <v>129</v>
      </c>
      <c r="C434" s="1"/>
      <c r="D434" s="1"/>
      <c r="E434" s="1"/>
      <c r="F434" s="1"/>
      <c r="CA434" s="25" t="s">
        <v>69</v>
      </c>
      <c r="CB434" s="39" t="str">
        <f t="shared" ref="CB434:CB480" si="71">+IF(DA434=0,"Riadok bude skrytý.","Riadok bude vidieť.")</f>
        <v>Riadok bude vidieť.</v>
      </c>
      <c r="CW434" s="20">
        <f t="shared" si="70"/>
        <v>1</v>
      </c>
      <c r="CZ434" s="20">
        <f t="shared" ref="CZ434:CZ480" si="72">IF(CC434="",1,IF(CC434="Chcem skryť riadok.",0,1))</f>
        <v>1</v>
      </c>
      <c r="DA434" s="20">
        <f>+IF(CW434+CX434+CY434=0,0,IF(CZ434=0,0,1))</f>
        <v>1</v>
      </c>
      <c r="DZ434" s="62"/>
    </row>
    <row r="435" spans="1:130" ht="15" customHeight="1" x14ac:dyDescent="0.3">
      <c r="A435" s="11"/>
      <c r="CA435" s="24"/>
      <c r="CB435" s="39" t="str">
        <f t="shared" si="71"/>
        <v>Riadok bude vidieť.</v>
      </c>
      <c r="CW435" s="20">
        <f t="shared" si="70"/>
        <v>1</v>
      </c>
      <c r="CZ435" s="20">
        <f t="shared" si="72"/>
        <v>1</v>
      </c>
      <c r="DA435" s="20">
        <f>+IF(CW435+CX435+CY435=0,0,IF(CZ435=0,0,1))</f>
        <v>1</v>
      </c>
      <c r="DZ435" s="62"/>
    </row>
    <row r="436" spans="1:130" x14ac:dyDescent="0.3">
      <c r="A436" s="11"/>
      <c r="B436" s="2" t="s">
        <v>36</v>
      </c>
      <c r="J436" s="80" t="s">
        <v>34</v>
      </c>
      <c r="K436" s="80"/>
      <c r="L436" s="80"/>
      <c r="M436" s="80"/>
      <c r="N436" s="80"/>
      <c r="O436" s="80"/>
      <c r="P436" s="80"/>
      <c r="Q436" s="80"/>
      <c r="R436" s="80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vidieť.</v>
      </c>
      <c r="CC436" s="33" t="s">
        <v>78</v>
      </c>
      <c r="CF436" s="7"/>
      <c r="CW436" s="20">
        <f t="shared" si="70"/>
        <v>1</v>
      </c>
      <c r="CZ436" s="20">
        <f t="shared" si="72"/>
        <v>1</v>
      </c>
      <c r="DA436" s="20">
        <f>+IF(CW436+CX436+CY436=0,0,IF(CZ436=0,0,1))</f>
        <v>1</v>
      </c>
      <c r="DZ436" s="62"/>
    </row>
    <row r="437" spans="1:130" x14ac:dyDescent="0.3">
      <c r="A437" s="11"/>
      <c r="B437" s="2" t="str">
        <f>+IF(J436="eviduje","K dôvodu nadobudnutia vlastných akcií Spoločnosť uvádza:","")</f>
        <v>K dôvodu nadobudnutia vlastných akcií Spoločnosť uvádza:</v>
      </c>
      <c r="CA437" s="24"/>
      <c r="CB437" s="39" t="str">
        <f t="shared" si="71"/>
        <v>Riadok bude skrytý.</v>
      </c>
      <c r="CC437" s="33" t="s">
        <v>78</v>
      </c>
      <c r="CW437" s="20">
        <f t="shared" si="70"/>
        <v>1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">
      <c r="A438" s="11"/>
      <c r="B438" s="76"/>
      <c r="C438" s="76"/>
      <c r="D438" s="76"/>
      <c r="E438" s="76"/>
      <c r="F438" s="76"/>
      <c r="G438" s="76"/>
      <c r="H438" s="76"/>
      <c r="I438" s="76"/>
      <c r="J438" s="76"/>
      <c r="K438" s="76"/>
      <c r="L438" s="76"/>
      <c r="M438" s="76"/>
      <c r="N438" s="76"/>
      <c r="O438" s="76"/>
      <c r="P438" s="76"/>
      <c r="Q438" s="76"/>
      <c r="R438" s="76"/>
      <c r="S438" s="76"/>
      <c r="T438" s="76"/>
      <c r="U438" s="76"/>
      <c r="V438" s="76"/>
      <c r="W438" s="76"/>
      <c r="X438" s="76"/>
      <c r="Y438" s="76"/>
      <c r="Z438" s="76"/>
      <c r="AA438" s="76"/>
      <c r="AB438" s="76"/>
      <c r="AC438" s="76"/>
      <c r="AD438" s="76"/>
      <c r="AE438" s="76"/>
      <c r="AF438" s="76"/>
      <c r="AG438" s="76"/>
      <c r="AH438" s="76"/>
      <c r="AI438" s="76"/>
      <c r="AJ438" s="76"/>
      <c r="AK438" s="76"/>
      <c r="AL438" s="76"/>
      <c r="AM438" s="76"/>
      <c r="AN438" s="76"/>
      <c r="AO438" s="76"/>
      <c r="AP438" s="76"/>
      <c r="AQ438" s="76"/>
      <c r="AR438" s="76"/>
      <c r="AS438" s="76"/>
      <c r="AT438" s="76"/>
      <c r="AU438" s="76"/>
      <c r="AV438" s="76"/>
      <c r="AW438" s="76"/>
      <c r="AX438" s="76"/>
      <c r="AY438" s="76"/>
      <c r="AZ438" s="76"/>
      <c r="BA438" s="76"/>
      <c r="BB438" s="76"/>
      <c r="BC438" s="76"/>
      <c r="BD438" s="76"/>
      <c r="BE438" s="76"/>
      <c r="BF438" s="76"/>
      <c r="BG438" s="76"/>
      <c r="BH438" s="76"/>
      <c r="BI438" s="76"/>
      <c r="BJ438" s="76"/>
      <c r="BK438" s="76"/>
      <c r="BL438" s="76"/>
      <c r="BM438" s="76"/>
      <c r="BN438" s="76"/>
      <c r="BO438" s="76"/>
      <c r="BP438" s="76"/>
      <c r="BQ438" s="76"/>
      <c r="BR438" s="76"/>
      <c r="BS438" s="76"/>
      <c r="BT438" s="76"/>
      <c r="BU438" s="76"/>
      <c r="BV438" s="76"/>
      <c r="BW438" s="76"/>
      <c r="BX438" s="76"/>
      <c r="BY438" s="76"/>
      <c r="BZ438" s="76"/>
      <c r="CA438" s="27"/>
      <c r="CB438" s="39" t="str">
        <f t="shared" si="71"/>
        <v>Riadok bude skrytý.</v>
      </c>
      <c r="CC438" s="33" t="s">
        <v>78</v>
      </c>
      <c r="CW438" s="20">
        <f t="shared" si="70"/>
        <v>1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">
      <c r="A439" s="11"/>
      <c r="B439" s="76"/>
      <c r="C439" s="76"/>
      <c r="D439" s="76"/>
      <c r="E439" s="76"/>
      <c r="F439" s="76"/>
      <c r="G439" s="76"/>
      <c r="H439" s="76"/>
      <c r="I439" s="76"/>
      <c r="J439" s="76"/>
      <c r="K439" s="76"/>
      <c r="L439" s="76"/>
      <c r="M439" s="76"/>
      <c r="N439" s="76"/>
      <c r="O439" s="76"/>
      <c r="P439" s="76"/>
      <c r="Q439" s="76"/>
      <c r="R439" s="76"/>
      <c r="S439" s="76"/>
      <c r="T439" s="76"/>
      <c r="U439" s="76"/>
      <c r="V439" s="76"/>
      <c r="W439" s="76"/>
      <c r="X439" s="76"/>
      <c r="Y439" s="76"/>
      <c r="Z439" s="76"/>
      <c r="AA439" s="76"/>
      <c r="AB439" s="76"/>
      <c r="AC439" s="76"/>
      <c r="AD439" s="76"/>
      <c r="AE439" s="76"/>
      <c r="AF439" s="76"/>
      <c r="AG439" s="76"/>
      <c r="AH439" s="76"/>
      <c r="AI439" s="76"/>
      <c r="AJ439" s="76"/>
      <c r="AK439" s="76"/>
      <c r="AL439" s="76"/>
      <c r="AM439" s="76"/>
      <c r="AN439" s="76"/>
      <c r="AO439" s="76"/>
      <c r="AP439" s="76"/>
      <c r="AQ439" s="76"/>
      <c r="AR439" s="76"/>
      <c r="AS439" s="76"/>
      <c r="AT439" s="76"/>
      <c r="AU439" s="76"/>
      <c r="AV439" s="76"/>
      <c r="AW439" s="76"/>
      <c r="AX439" s="76"/>
      <c r="AY439" s="76"/>
      <c r="AZ439" s="76"/>
      <c r="BA439" s="76"/>
      <c r="BB439" s="76"/>
      <c r="BC439" s="76"/>
      <c r="BD439" s="76"/>
      <c r="BE439" s="76"/>
      <c r="BF439" s="76"/>
      <c r="BG439" s="76"/>
      <c r="BH439" s="76"/>
      <c r="BI439" s="76"/>
      <c r="BJ439" s="76"/>
      <c r="BK439" s="76"/>
      <c r="BL439" s="76"/>
      <c r="BM439" s="76"/>
      <c r="BN439" s="76"/>
      <c r="BO439" s="76"/>
      <c r="BP439" s="76"/>
      <c r="BQ439" s="76"/>
      <c r="BR439" s="76"/>
      <c r="BS439" s="76"/>
      <c r="BT439" s="76"/>
      <c r="BU439" s="76"/>
      <c r="BV439" s="76"/>
      <c r="BW439" s="76"/>
      <c r="BX439" s="76"/>
      <c r="BY439" s="76"/>
      <c r="BZ439" s="76"/>
      <c r="CA439" s="27"/>
      <c r="CB439" s="39" t="str">
        <f t="shared" si="71"/>
        <v>Riadok bude skrytý.</v>
      </c>
      <c r="CC439" s="33" t="s">
        <v>78</v>
      </c>
      <c r="CW439" s="20">
        <f t="shared" ref="CW439:CW501" si="75">+IF($J$436="neeviduje",0,1)</f>
        <v>1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">
      <c r="A440" s="11"/>
      <c r="B440" s="76"/>
      <c r="C440" s="76"/>
      <c r="D440" s="76"/>
      <c r="E440" s="76"/>
      <c r="F440" s="76"/>
      <c r="G440" s="76"/>
      <c r="H440" s="76"/>
      <c r="I440" s="76"/>
      <c r="J440" s="76"/>
      <c r="K440" s="76"/>
      <c r="L440" s="76"/>
      <c r="M440" s="76"/>
      <c r="N440" s="76"/>
      <c r="O440" s="76"/>
      <c r="P440" s="76"/>
      <c r="Q440" s="76"/>
      <c r="R440" s="76"/>
      <c r="S440" s="76"/>
      <c r="T440" s="76"/>
      <c r="U440" s="76"/>
      <c r="V440" s="76"/>
      <c r="W440" s="76"/>
      <c r="X440" s="76"/>
      <c r="Y440" s="76"/>
      <c r="Z440" s="76"/>
      <c r="AA440" s="76"/>
      <c r="AB440" s="76"/>
      <c r="AC440" s="76"/>
      <c r="AD440" s="76"/>
      <c r="AE440" s="76"/>
      <c r="AF440" s="76"/>
      <c r="AG440" s="76"/>
      <c r="AH440" s="76"/>
      <c r="AI440" s="76"/>
      <c r="AJ440" s="76"/>
      <c r="AK440" s="76"/>
      <c r="AL440" s="76"/>
      <c r="AM440" s="76"/>
      <c r="AN440" s="76"/>
      <c r="AO440" s="76"/>
      <c r="AP440" s="76"/>
      <c r="AQ440" s="76"/>
      <c r="AR440" s="76"/>
      <c r="AS440" s="76"/>
      <c r="AT440" s="76"/>
      <c r="AU440" s="76"/>
      <c r="AV440" s="76"/>
      <c r="AW440" s="76"/>
      <c r="AX440" s="76"/>
      <c r="AY440" s="76"/>
      <c r="AZ440" s="76"/>
      <c r="BA440" s="76"/>
      <c r="BB440" s="76"/>
      <c r="BC440" s="76"/>
      <c r="BD440" s="76"/>
      <c r="BE440" s="76"/>
      <c r="BF440" s="76"/>
      <c r="BG440" s="76"/>
      <c r="BH440" s="76"/>
      <c r="BI440" s="76"/>
      <c r="BJ440" s="76"/>
      <c r="BK440" s="76"/>
      <c r="BL440" s="76"/>
      <c r="BM440" s="76"/>
      <c r="BN440" s="76"/>
      <c r="BO440" s="76"/>
      <c r="BP440" s="76"/>
      <c r="BQ440" s="76"/>
      <c r="BR440" s="76"/>
      <c r="BS440" s="76"/>
      <c r="BT440" s="76"/>
      <c r="BU440" s="76"/>
      <c r="BV440" s="76"/>
      <c r="BW440" s="76"/>
      <c r="BX440" s="76"/>
      <c r="BY440" s="76"/>
      <c r="BZ440" s="76"/>
      <c r="CA440" s="27"/>
      <c r="CB440" s="39" t="str">
        <f t="shared" si="71"/>
        <v>Riadok bude skrytý.</v>
      </c>
      <c r="CC440" s="33" t="s">
        <v>78</v>
      </c>
      <c r="CW440" s="20">
        <f t="shared" si="75"/>
        <v>1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">
      <c r="A441" s="11"/>
      <c r="B441" s="76"/>
      <c r="C441" s="76"/>
      <c r="D441" s="76"/>
      <c r="E441" s="76"/>
      <c r="F441" s="76"/>
      <c r="G441" s="76"/>
      <c r="H441" s="76"/>
      <c r="I441" s="76"/>
      <c r="J441" s="76"/>
      <c r="K441" s="76"/>
      <c r="L441" s="76"/>
      <c r="M441" s="76"/>
      <c r="N441" s="76"/>
      <c r="O441" s="76"/>
      <c r="P441" s="76"/>
      <c r="Q441" s="76"/>
      <c r="R441" s="76"/>
      <c r="S441" s="76"/>
      <c r="T441" s="76"/>
      <c r="U441" s="76"/>
      <c r="V441" s="76"/>
      <c r="W441" s="76"/>
      <c r="X441" s="76"/>
      <c r="Y441" s="76"/>
      <c r="Z441" s="76"/>
      <c r="AA441" s="76"/>
      <c r="AB441" s="76"/>
      <c r="AC441" s="76"/>
      <c r="AD441" s="76"/>
      <c r="AE441" s="76"/>
      <c r="AF441" s="76"/>
      <c r="AG441" s="76"/>
      <c r="AH441" s="76"/>
      <c r="AI441" s="76"/>
      <c r="AJ441" s="76"/>
      <c r="AK441" s="76"/>
      <c r="AL441" s="76"/>
      <c r="AM441" s="76"/>
      <c r="AN441" s="76"/>
      <c r="AO441" s="76"/>
      <c r="AP441" s="76"/>
      <c r="AQ441" s="76"/>
      <c r="AR441" s="76"/>
      <c r="AS441" s="76"/>
      <c r="AT441" s="76"/>
      <c r="AU441" s="76"/>
      <c r="AV441" s="76"/>
      <c r="AW441" s="76"/>
      <c r="AX441" s="76"/>
      <c r="AY441" s="76"/>
      <c r="AZ441" s="76"/>
      <c r="BA441" s="76"/>
      <c r="BB441" s="76"/>
      <c r="BC441" s="76"/>
      <c r="BD441" s="76"/>
      <c r="BE441" s="76"/>
      <c r="BF441" s="76"/>
      <c r="BG441" s="76"/>
      <c r="BH441" s="76"/>
      <c r="BI441" s="76"/>
      <c r="BJ441" s="76"/>
      <c r="BK441" s="76"/>
      <c r="BL441" s="76"/>
      <c r="BM441" s="76"/>
      <c r="BN441" s="76"/>
      <c r="BO441" s="76"/>
      <c r="BP441" s="76"/>
      <c r="BQ441" s="76"/>
      <c r="BR441" s="76"/>
      <c r="BS441" s="76"/>
      <c r="BT441" s="76"/>
      <c r="BU441" s="76"/>
      <c r="BV441" s="76"/>
      <c r="BW441" s="76"/>
      <c r="BX441" s="76"/>
      <c r="BY441" s="76"/>
      <c r="BZ441" s="76"/>
      <c r="CA441" s="27"/>
      <c r="CB441" s="39" t="str">
        <f t="shared" si="71"/>
        <v>Riadok bude skrytý.</v>
      </c>
      <c r="CC441" s="33" t="s">
        <v>78</v>
      </c>
      <c r="CW441" s="20">
        <f t="shared" si="75"/>
        <v>1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">
      <c r="A442" s="11"/>
      <c r="B442" s="76"/>
      <c r="C442" s="76"/>
      <c r="D442" s="76"/>
      <c r="E442" s="76"/>
      <c r="F442" s="76"/>
      <c r="G442" s="76"/>
      <c r="H442" s="76"/>
      <c r="I442" s="76"/>
      <c r="J442" s="76"/>
      <c r="K442" s="76"/>
      <c r="L442" s="76"/>
      <c r="M442" s="76"/>
      <c r="N442" s="76"/>
      <c r="O442" s="76"/>
      <c r="P442" s="76"/>
      <c r="Q442" s="76"/>
      <c r="R442" s="76"/>
      <c r="S442" s="76"/>
      <c r="T442" s="76"/>
      <c r="U442" s="76"/>
      <c r="V442" s="76"/>
      <c r="W442" s="76"/>
      <c r="X442" s="76"/>
      <c r="Y442" s="76"/>
      <c r="Z442" s="76"/>
      <c r="AA442" s="76"/>
      <c r="AB442" s="76"/>
      <c r="AC442" s="76"/>
      <c r="AD442" s="76"/>
      <c r="AE442" s="76"/>
      <c r="AF442" s="76"/>
      <c r="AG442" s="76"/>
      <c r="AH442" s="76"/>
      <c r="AI442" s="76"/>
      <c r="AJ442" s="76"/>
      <c r="AK442" s="76"/>
      <c r="AL442" s="76"/>
      <c r="AM442" s="76"/>
      <c r="AN442" s="76"/>
      <c r="AO442" s="76"/>
      <c r="AP442" s="76"/>
      <c r="AQ442" s="76"/>
      <c r="AR442" s="76"/>
      <c r="AS442" s="76"/>
      <c r="AT442" s="76"/>
      <c r="AU442" s="76"/>
      <c r="AV442" s="76"/>
      <c r="AW442" s="76"/>
      <c r="AX442" s="76"/>
      <c r="AY442" s="76"/>
      <c r="AZ442" s="76"/>
      <c r="BA442" s="76"/>
      <c r="BB442" s="76"/>
      <c r="BC442" s="76"/>
      <c r="BD442" s="76"/>
      <c r="BE442" s="76"/>
      <c r="BF442" s="76"/>
      <c r="BG442" s="76"/>
      <c r="BH442" s="76"/>
      <c r="BI442" s="76"/>
      <c r="BJ442" s="76"/>
      <c r="BK442" s="76"/>
      <c r="BL442" s="76"/>
      <c r="BM442" s="76"/>
      <c r="BN442" s="76"/>
      <c r="BO442" s="76"/>
      <c r="BP442" s="76"/>
      <c r="BQ442" s="76"/>
      <c r="BR442" s="76"/>
      <c r="BS442" s="76"/>
      <c r="BT442" s="76"/>
      <c r="BU442" s="76"/>
      <c r="BV442" s="76"/>
      <c r="BW442" s="76"/>
      <c r="BX442" s="76"/>
      <c r="BY442" s="76"/>
      <c r="BZ442" s="76"/>
      <c r="CA442" s="27"/>
      <c r="CB442" s="39" t="str">
        <f t="shared" si="71"/>
        <v>Riadok bude skrytý.</v>
      </c>
      <c r="CC442" s="33" t="s">
        <v>78</v>
      </c>
      <c r="CW442" s="20">
        <f t="shared" si="75"/>
        <v>1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">
      <c r="A443" s="11"/>
      <c r="B443" s="76"/>
      <c r="C443" s="76"/>
      <c r="D443" s="76"/>
      <c r="E443" s="76"/>
      <c r="F443" s="76"/>
      <c r="G443" s="76"/>
      <c r="H443" s="76"/>
      <c r="I443" s="76"/>
      <c r="J443" s="76"/>
      <c r="K443" s="76"/>
      <c r="L443" s="76"/>
      <c r="M443" s="76"/>
      <c r="N443" s="76"/>
      <c r="O443" s="76"/>
      <c r="P443" s="76"/>
      <c r="Q443" s="76"/>
      <c r="R443" s="76"/>
      <c r="S443" s="76"/>
      <c r="T443" s="76"/>
      <c r="U443" s="76"/>
      <c r="V443" s="76"/>
      <c r="W443" s="76"/>
      <c r="X443" s="76"/>
      <c r="Y443" s="76"/>
      <c r="Z443" s="76"/>
      <c r="AA443" s="76"/>
      <c r="AB443" s="76"/>
      <c r="AC443" s="76"/>
      <c r="AD443" s="76"/>
      <c r="AE443" s="76"/>
      <c r="AF443" s="76"/>
      <c r="AG443" s="76"/>
      <c r="AH443" s="76"/>
      <c r="AI443" s="76"/>
      <c r="AJ443" s="76"/>
      <c r="AK443" s="76"/>
      <c r="AL443" s="76"/>
      <c r="AM443" s="76"/>
      <c r="AN443" s="76"/>
      <c r="AO443" s="76"/>
      <c r="AP443" s="76"/>
      <c r="AQ443" s="76"/>
      <c r="AR443" s="76"/>
      <c r="AS443" s="76"/>
      <c r="AT443" s="76"/>
      <c r="AU443" s="76"/>
      <c r="AV443" s="76"/>
      <c r="AW443" s="76"/>
      <c r="AX443" s="76"/>
      <c r="AY443" s="76"/>
      <c r="AZ443" s="76"/>
      <c r="BA443" s="76"/>
      <c r="BB443" s="76"/>
      <c r="BC443" s="76"/>
      <c r="BD443" s="76"/>
      <c r="BE443" s="76"/>
      <c r="BF443" s="76"/>
      <c r="BG443" s="76"/>
      <c r="BH443" s="76"/>
      <c r="BI443" s="76"/>
      <c r="BJ443" s="76"/>
      <c r="BK443" s="76"/>
      <c r="BL443" s="76"/>
      <c r="BM443" s="76"/>
      <c r="BN443" s="76"/>
      <c r="BO443" s="76"/>
      <c r="BP443" s="76"/>
      <c r="BQ443" s="76"/>
      <c r="BR443" s="76"/>
      <c r="BS443" s="76"/>
      <c r="BT443" s="76"/>
      <c r="BU443" s="76"/>
      <c r="BV443" s="76"/>
      <c r="BW443" s="76"/>
      <c r="BX443" s="76"/>
      <c r="BY443" s="76"/>
      <c r="BZ443" s="76"/>
      <c r="CA443" s="27"/>
      <c r="CB443" s="39" t="str">
        <f t="shared" si="71"/>
        <v>Riadok bude skrytý.</v>
      </c>
      <c r="CC443" s="33" t="s">
        <v>78</v>
      </c>
      <c r="CW443" s="20">
        <f t="shared" si="75"/>
        <v>1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">
      <c r="A444" s="11"/>
      <c r="B444" s="76"/>
      <c r="C444" s="76"/>
      <c r="D444" s="76"/>
      <c r="E444" s="76"/>
      <c r="F444" s="76"/>
      <c r="G444" s="76"/>
      <c r="H444" s="76"/>
      <c r="I444" s="76"/>
      <c r="J444" s="76"/>
      <c r="K444" s="76"/>
      <c r="L444" s="76"/>
      <c r="M444" s="76"/>
      <c r="N444" s="76"/>
      <c r="O444" s="76"/>
      <c r="P444" s="76"/>
      <c r="Q444" s="76"/>
      <c r="R444" s="76"/>
      <c r="S444" s="76"/>
      <c r="T444" s="76"/>
      <c r="U444" s="76"/>
      <c r="V444" s="76"/>
      <c r="W444" s="76"/>
      <c r="X444" s="76"/>
      <c r="Y444" s="76"/>
      <c r="Z444" s="76"/>
      <c r="AA444" s="76"/>
      <c r="AB444" s="76"/>
      <c r="AC444" s="76"/>
      <c r="AD444" s="76"/>
      <c r="AE444" s="76"/>
      <c r="AF444" s="76"/>
      <c r="AG444" s="76"/>
      <c r="AH444" s="76"/>
      <c r="AI444" s="76"/>
      <c r="AJ444" s="76"/>
      <c r="AK444" s="76"/>
      <c r="AL444" s="76"/>
      <c r="AM444" s="76"/>
      <c r="AN444" s="76"/>
      <c r="AO444" s="76"/>
      <c r="AP444" s="76"/>
      <c r="AQ444" s="76"/>
      <c r="AR444" s="76"/>
      <c r="AS444" s="76"/>
      <c r="AT444" s="76"/>
      <c r="AU444" s="76"/>
      <c r="AV444" s="76"/>
      <c r="AW444" s="76"/>
      <c r="AX444" s="76"/>
      <c r="AY444" s="76"/>
      <c r="AZ444" s="76"/>
      <c r="BA444" s="76"/>
      <c r="BB444" s="76"/>
      <c r="BC444" s="76"/>
      <c r="BD444" s="76"/>
      <c r="BE444" s="76"/>
      <c r="BF444" s="76"/>
      <c r="BG444" s="76"/>
      <c r="BH444" s="76"/>
      <c r="BI444" s="76"/>
      <c r="BJ444" s="76"/>
      <c r="BK444" s="76"/>
      <c r="BL444" s="76"/>
      <c r="BM444" s="76"/>
      <c r="BN444" s="76"/>
      <c r="BO444" s="76"/>
      <c r="BP444" s="76"/>
      <c r="BQ444" s="76"/>
      <c r="BR444" s="76"/>
      <c r="BS444" s="76"/>
      <c r="BT444" s="76"/>
      <c r="BU444" s="76"/>
      <c r="BV444" s="76"/>
      <c r="BW444" s="76"/>
      <c r="BX444" s="76"/>
      <c r="BY444" s="76"/>
      <c r="BZ444" s="76"/>
      <c r="CA444" s="27"/>
      <c r="CB444" s="39" t="str">
        <f t="shared" si="71"/>
        <v>Riadok bude skrytý.</v>
      </c>
      <c r="CC444" s="33" t="s">
        <v>78</v>
      </c>
      <c r="CW444" s="20">
        <f t="shared" si="75"/>
        <v>1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">
      <c r="A445" s="11"/>
      <c r="B445" s="76"/>
      <c r="C445" s="76"/>
      <c r="D445" s="76"/>
      <c r="E445" s="76"/>
      <c r="F445" s="76"/>
      <c r="G445" s="76"/>
      <c r="H445" s="76"/>
      <c r="I445" s="76"/>
      <c r="J445" s="76"/>
      <c r="K445" s="76"/>
      <c r="L445" s="76"/>
      <c r="M445" s="76"/>
      <c r="N445" s="76"/>
      <c r="O445" s="76"/>
      <c r="P445" s="76"/>
      <c r="Q445" s="76"/>
      <c r="R445" s="76"/>
      <c r="S445" s="76"/>
      <c r="T445" s="76"/>
      <c r="U445" s="76"/>
      <c r="V445" s="76"/>
      <c r="W445" s="76"/>
      <c r="X445" s="76"/>
      <c r="Y445" s="76"/>
      <c r="Z445" s="76"/>
      <c r="AA445" s="76"/>
      <c r="AB445" s="76"/>
      <c r="AC445" s="76"/>
      <c r="AD445" s="76"/>
      <c r="AE445" s="76"/>
      <c r="AF445" s="76"/>
      <c r="AG445" s="76"/>
      <c r="AH445" s="76"/>
      <c r="AI445" s="76"/>
      <c r="AJ445" s="76"/>
      <c r="AK445" s="76"/>
      <c r="AL445" s="76"/>
      <c r="AM445" s="76"/>
      <c r="AN445" s="76"/>
      <c r="AO445" s="76"/>
      <c r="AP445" s="76"/>
      <c r="AQ445" s="76"/>
      <c r="AR445" s="76"/>
      <c r="AS445" s="76"/>
      <c r="AT445" s="76"/>
      <c r="AU445" s="76"/>
      <c r="AV445" s="76"/>
      <c r="AW445" s="76"/>
      <c r="AX445" s="76"/>
      <c r="AY445" s="76"/>
      <c r="AZ445" s="76"/>
      <c r="BA445" s="76"/>
      <c r="BB445" s="76"/>
      <c r="BC445" s="76"/>
      <c r="BD445" s="76"/>
      <c r="BE445" s="76"/>
      <c r="BF445" s="76"/>
      <c r="BG445" s="76"/>
      <c r="BH445" s="76"/>
      <c r="BI445" s="76"/>
      <c r="BJ445" s="76"/>
      <c r="BK445" s="76"/>
      <c r="BL445" s="76"/>
      <c r="BM445" s="76"/>
      <c r="BN445" s="76"/>
      <c r="BO445" s="76"/>
      <c r="BP445" s="76"/>
      <c r="BQ445" s="76"/>
      <c r="BR445" s="76"/>
      <c r="BS445" s="76"/>
      <c r="BT445" s="76"/>
      <c r="BU445" s="76"/>
      <c r="BV445" s="76"/>
      <c r="BW445" s="76"/>
      <c r="BX445" s="76"/>
      <c r="BY445" s="76"/>
      <c r="BZ445" s="76"/>
      <c r="CA445" s="27"/>
      <c r="CB445" s="39" t="str">
        <f t="shared" si="71"/>
        <v>Riadok bude skrytý.</v>
      </c>
      <c r="CC445" s="33" t="s">
        <v>78</v>
      </c>
      <c r="CW445" s="20">
        <f t="shared" si="75"/>
        <v>1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">
      <c r="A446" s="11"/>
      <c r="B446" s="76"/>
      <c r="C446" s="76"/>
      <c r="D446" s="76"/>
      <c r="E446" s="76"/>
      <c r="F446" s="76"/>
      <c r="G446" s="76"/>
      <c r="H446" s="76"/>
      <c r="I446" s="76"/>
      <c r="J446" s="76"/>
      <c r="K446" s="76"/>
      <c r="L446" s="76"/>
      <c r="M446" s="76"/>
      <c r="N446" s="76"/>
      <c r="O446" s="76"/>
      <c r="P446" s="76"/>
      <c r="Q446" s="76"/>
      <c r="R446" s="76"/>
      <c r="S446" s="76"/>
      <c r="T446" s="76"/>
      <c r="U446" s="76"/>
      <c r="V446" s="76"/>
      <c r="W446" s="76"/>
      <c r="X446" s="76"/>
      <c r="Y446" s="76"/>
      <c r="Z446" s="76"/>
      <c r="AA446" s="76"/>
      <c r="AB446" s="76"/>
      <c r="AC446" s="76"/>
      <c r="AD446" s="76"/>
      <c r="AE446" s="76"/>
      <c r="AF446" s="76"/>
      <c r="AG446" s="76"/>
      <c r="AH446" s="76"/>
      <c r="AI446" s="76"/>
      <c r="AJ446" s="76"/>
      <c r="AK446" s="76"/>
      <c r="AL446" s="76"/>
      <c r="AM446" s="76"/>
      <c r="AN446" s="76"/>
      <c r="AO446" s="76"/>
      <c r="AP446" s="76"/>
      <c r="AQ446" s="76"/>
      <c r="AR446" s="76"/>
      <c r="AS446" s="76"/>
      <c r="AT446" s="76"/>
      <c r="AU446" s="76"/>
      <c r="AV446" s="76"/>
      <c r="AW446" s="76"/>
      <c r="AX446" s="76"/>
      <c r="AY446" s="76"/>
      <c r="AZ446" s="76"/>
      <c r="BA446" s="76"/>
      <c r="BB446" s="76"/>
      <c r="BC446" s="76"/>
      <c r="BD446" s="76"/>
      <c r="BE446" s="76"/>
      <c r="BF446" s="76"/>
      <c r="BG446" s="76"/>
      <c r="BH446" s="76"/>
      <c r="BI446" s="76"/>
      <c r="BJ446" s="76"/>
      <c r="BK446" s="76"/>
      <c r="BL446" s="76"/>
      <c r="BM446" s="76"/>
      <c r="BN446" s="76"/>
      <c r="BO446" s="76"/>
      <c r="BP446" s="76"/>
      <c r="BQ446" s="76"/>
      <c r="BR446" s="76"/>
      <c r="BS446" s="76"/>
      <c r="BT446" s="76"/>
      <c r="BU446" s="76"/>
      <c r="BV446" s="76"/>
      <c r="BW446" s="76"/>
      <c r="BX446" s="76"/>
      <c r="BY446" s="76"/>
      <c r="BZ446" s="76"/>
      <c r="CA446" s="27"/>
      <c r="CB446" s="39" t="str">
        <f t="shared" si="71"/>
        <v>Riadok bude skrytý.</v>
      </c>
      <c r="CC446" s="33" t="s">
        <v>78</v>
      </c>
      <c r="CW446" s="20">
        <f t="shared" si="75"/>
        <v>1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">
      <c r="A447" s="11"/>
      <c r="B447" s="76"/>
      <c r="C447" s="76"/>
      <c r="D447" s="76"/>
      <c r="E447" s="76"/>
      <c r="F447" s="76"/>
      <c r="G447" s="76"/>
      <c r="H447" s="76"/>
      <c r="I447" s="76"/>
      <c r="J447" s="76"/>
      <c r="K447" s="76"/>
      <c r="L447" s="76"/>
      <c r="M447" s="76"/>
      <c r="N447" s="76"/>
      <c r="O447" s="76"/>
      <c r="P447" s="76"/>
      <c r="Q447" s="76"/>
      <c r="R447" s="76"/>
      <c r="S447" s="76"/>
      <c r="T447" s="76"/>
      <c r="U447" s="76"/>
      <c r="V447" s="76"/>
      <c r="W447" s="76"/>
      <c r="X447" s="76"/>
      <c r="Y447" s="76"/>
      <c r="Z447" s="76"/>
      <c r="AA447" s="76"/>
      <c r="AB447" s="76"/>
      <c r="AC447" s="76"/>
      <c r="AD447" s="76"/>
      <c r="AE447" s="76"/>
      <c r="AF447" s="76"/>
      <c r="AG447" s="76"/>
      <c r="AH447" s="76"/>
      <c r="AI447" s="76"/>
      <c r="AJ447" s="76"/>
      <c r="AK447" s="76"/>
      <c r="AL447" s="76"/>
      <c r="AM447" s="76"/>
      <c r="AN447" s="76"/>
      <c r="AO447" s="76"/>
      <c r="AP447" s="76"/>
      <c r="AQ447" s="76"/>
      <c r="AR447" s="76"/>
      <c r="AS447" s="76"/>
      <c r="AT447" s="76"/>
      <c r="AU447" s="76"/>
      <c r="AV447" s="76"/>
      <c r="AW447" s="76"/>
      <c r="AX447" s="76"/>
      <c r="AY447" s="76"/>
      <c r="AZ447" s="76"/>
      <c r="BA447" s="76"/>
      <c r="BB447" s="76"/>
      <c r="BC447" s="76"/>
      <c r="BD447" s="76"/>
      <c r="BE447" s="76"/>
      <c r="BF447" s="76"/>
      <c r="BG447" s="76"/>
      <c r="BH447" s="76"/>
      <c r="BI447" s="76"/>
      <c r="BJ447" s="76"/>
      <c r="BK447" s="76"/>
      <c r="BL447" s="76"/>
      <c r="BM447" s="76"/>
      <c r="BN447" s="76"/>
      <c r="BO447" s="76"/>
      <c r="BP447" s="76"/>
      <c r="BQ447" s="76"/>
      <c r="BR447" s="76"/>
      <c r="BS447" s="76"/>
      <c r="BT447" s="76"/>
      <c r="BU447" s="76"/>
      <c r="BV447" s="76"/>
      <c r="BW447" s="76"/>
      <c r="BX447" s="76"/>
      <c r="BY447" s="76"/>
      <c r="BZ447" s="76"/>
      <c r="CA447" s="27"/>
      <c r="CB447" s="39" t="str">
        <f t="shared" si="71"/>
        <v>Riadok bude skrytý.</v>
      </c>
      <c r="CC447" s="33" t="s">
        <v>78</v>
      </c>
      <c r="CW447" s="20">
        <f t="shared" si="75"/>
        <v>1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">
      <c r="A448" s="11"/>
      <c r="B448" s="76"/>
      <c r="C448" s="76"/>
      <c r="D448" s="76"/>
      <c r="E448" s="76"/>
      <c r="F448" s="76"/>
      <c r="G448" s="76"/>
      <c r="H448" s="76"/>
      <c r="I448" s="76"/>
      <c r="J448" s="76"/>
      <c r="K448" s="76"/>
      <c r="L448" s="76"/>
      <c r="M448" s="76"/>
      <c r="N448" s="76"/>
      <c r="O448" s="76"/>
      <c r="P448" s="76"/>
      <c r="Q448" s="76"/>
      <c r="R448" s="76"/>
      <c r="S448" s="76"/>
      <c r="T448" s="76"/>
      <c r="U448" s="76"/>
      <c r="V448" s="76"/>
      <c r="W448" s="76"/>
      <c r="X448" s="76"/>
      <c r="Y448" s="76"/>
      <c r="Z448" s="76"/>
      <c r="AA448" s="76"/>
      <c r="AB448" s="76"/>
      <c r="AC448" s="76"/>
      <c r="AD448" s="76"/>
      <c r="AE448" s="76"/>
      <c r="AF448" s="76"/>
      <c r="AG448" s="76"/>
      <c r="AH448" s="76"/>
      <c r="AI448" s="76"/>
      <c r="AJ448" s="76"/>
      <c r="AK448" s="76"/>
      <c r="AL448" s="76"/>
      <c r="AM448" s="76"/>
      <c r="AN448" s="76"/>
      <c r="AO448" s="76"/>
      <c r="AP448" s="76"/>
      <c r="AQ448" s="76"/>
      <c r="AR448" s="76"/>
      <c r="AS448" s="76"/>
      <c r="AT448" s="76"/>
      <c r="AU448" s="76"/>
      <c r="AV448" s="76"/>
      <c r="AW448" s="76"/>
      <c r="AX448" s="76"/>
      <c r="AY448" s="76"/>
      <c r="AZ448" s="76"/>
      <c r="BA448" s="76"/>
      <c r="BB448" s="76"/>
      <c r="BC448" s="76"/>
      <c r="BD448" s="76"/>
      <c r="BE448" s="76"/>
      <c r="BF448" s="76"/>
      <c r="BG448" s="76"/>
      <c r="BH448" s="76"/>
      <c r="BI448" s="76"/>
      <c r="BJ448" s="76"/>
      <c r="BK448" s="76"/>
      <c r="BL448" s="76"/>
      <c r="BM448" s="76"/>
      <c r="BN448" s="76"/>
      <c r="BO448" s="76"/>
      <c r="BP448" s="76"/>
      <c r="BQ448" s="76"/>
      <c r="BR448" s="76"/>
      <c r="BS448" s="76"/>
      <c r="BT448" s="76"/>
      <c r="BU448" s="76"/>
      <c r="BV448" s="76"/>
      <c r="BW448" s="76"/>
      <c r="BX448" s="76"/>
      <c r="BY448" s="76"/>
      <c r="BZ448" s="76"/>
      <c r="CA448" s="27"/>
      <c r="CB448" s="39" t="str">
        <f t="shared" si="71"/>
        <v>Riadok bude skrytý.</v>
      </c>
      <c r="CC448" s="33" t="s">
        <v>78</v>
      </c>
      <c r="CW448" s="20">
        <f t="shared" si="75"/>
        <v>1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">
      <c r="A449" s="11"/>
      <c r="B449" s="76"/>
      <c r="C449" s="76"/>
      <c r="D449" s="76"/>
      <c r="E449" s="76"/>
      <c r="F449" s="76"/>
      <c r="G449" s="76"/>
      <c r="H449" s="76"/>
      <c r="I449" s="76"/>
      <c r="J449" s="76"/>
      <c r="K449" s="76"/>
      <c r="L449" s="76"/>
      <c r="M449" s="76"/>
      <c r="N449" s="76"/>
      <c r="O449" s="76"/>
      <c r="P449" s="76"/>
      <c r="Q449" s="76"/>
      <c r="R449" s="76"/>
      <c r="S449" s="76"/>
      <c r="T449" s="76"/>
      <c r="U449" s="76"/>
      <c r="V449" s="76"/>
      <c r="W449" s="76"/>
      <c r="X449" s="76"/>
      <c r="Y449" s="76"/>
      <c r="Z449" s="76"/>
      <c r="AA449" s="76"/>
      <c r="AB449" s="76"/>
      <c r="AC449" s="76"/>
      <c r="AD449" s="76"/>
      <c r="AE449" s="76"/>
      <c r="AF449" s="76"/>
      <c r="AG449" s="76"/>
      <c r="AH449" s="76"/>
      <c r="AI449" s="76"/>
      <c r="AJ449" s="76"/>
      <c r="AK449" s="76"/>
      <c r="AL449" s="76"/>
      <c r="AM449" s="76"/>
      <c r="AN449" s="76"/>
      <c r="AO449" s="76"/>
      <c r="AP449" s="76"/>
      <c r="AQ449" s="76"/>
      <c r="AR449" s="76"/>
      <c r="AS449" s="76"/>
      <c r="AT449" s="76"/>
      <c r="AU449" s="76"/>
      <c r="AV449" s="76"/>
      <c r="AW449" s="76"/>
      <c r="AX449" s="76"/>
      <c r="AY449" s="76"/>
      <c r="AZ449" s="76"/>
      <c r="BA449" s="76"/>
      <c r="BB449" s="76"/>
      <c r="BC449" s="76"/>
      <c r="BD449" s="76"/>
      <c r="BE449" s="76"/>
      <c r="BF449" s="76"/>
      <c r="BG449" s="76"/>
      <c r="BH449" s="76"/>
      <c r="BI449" s="76"/>
      <c r="BJ449" s="76"/>
      <c r="BK449" s="76"/>
      <c r="BL449" s="76"/>
      <c r="BM449" s="76"/>
      <c r="BN449" s="76"/>
      <c r="BO449" s="76"/>
      <c r="BP449" s="76"/>
      <c r="BQ449" s="76"/>
      <c r="BR449" s="76"/>
      <c r="BS449" s="76"/>
      <c r="BT449" s="76"/>
      <c r="BU449" s="76"/>
      <c r="BV449" s="76"/>
      <c r="BW449" s="76"/>
      <c r="BX449" s="76"/>
      <c r="BY449" s="76"/>
      <c r="BZ449" s="76"/>
      <c r="CA449" s="27"/>
      <c r="CB449" s="39" t="str">
        <f t="shared" si="71"/>
        <v>Riadok bude skrytý.</v>
      </c>
      <c r="CC449" s="33" t="s">
        <v>78</v>
      </c>
      <c r="CW449" s="20">
        <f t="shared" si="75"/>
        <v>1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">
      <c r="A450" s="11"/>
      <c r="B450" s="76"/>
      <c r="C450" s="76"/>
      <c r="D450" s="76"/>
      <c r="E450" s="76"/>
      <c r="F450" s="76"/>
      <c r="G450" s="76"/>
      <c r="H450" s="76"/>
      <c r="I450" s="76"/>
      <c r="J450" s="76"/>
      <c r="K450" s="76"/>
      <c r="L450" s="76"/>
      <c r="M450" s="76"/>
      <c r="N450" s="76"/>
      <c r="O450" s="76"/>
      <c r="P450" s="76"/>
      <c r="Q450" s="76"/>
      <c r="R450" s="76"/>
      <c r="S450" s="76"/>
      <c r="T450" s="76"/>
      <c r="U450" s="76"/>
      <c r="V450" s="76"/>
      <c r="W450" s="76"/>
      <c r="X450" s="76"/>
      <c r="Y450" s="76"/>
      <c r="Z450" s="76"/>
      <c r="AA450" s="76"/>
      <c r="AB450" s="76"/>
      <c r="AC450" s="76"/>
      <c r="AD450" s="76"/>
      <c r="AE450" s="76"/>
      <c r="AF450" s="76"/>
      <c r="AG450" s="76"/>
      <c r="AH450" s="76"/>
      <c r="AI450" s="76"/>
      <c r="AJ450" s="76"/>
      <c r="AK450" s="76"/>
      <c r="AL450" s="76"/>
      <c r="AM450" s="76"/>
      <c r="AN450" s="76"/>
      <c r="AO450" s="76"/>
      <c r="AP450" s="76"/>
      <c r="AQ450" s="76"/>
      <c r="AR450" s="76"/>
      <c r="AS450" s="76"/>
      <c r="AT450" s="76"/>
      <c r="AU450" s="76"/>
      <c r="AV450" s="76"/>
      <c r="AW450" s="76"/>
      <c r="AX450" s="76"/>
      <c r="AY450" s="76"/>
      <c r="AZ450" s="76"/>
      <c r="BA450" s="76"/>
      <c r="BB450" s="76"/>
      <c r="BC450" s="76"/>
      <c r="BD450" s="76"/>
      <c r="BE450" s="76"/>
      <c r="BF450" s="76"/>
      <c r="BG450" s="76"/>
      <c r="BH450" s="76"/>
      <c r="BI450" s="76"/>
      <c r="BJ450" s="76"/>
      <c r="BK450" s="76"/>
      <c r="BL450" s="76"/>
      <c r="BM450" s="76"/>
      <c r="BN450" s="76"/>
      <c r="BO450" s="76"/>
      <c r="BP450" s="76"/>
      <c r="BQ450" s="76"/>
      <c r="BR450" s="76"/>
      <c r="BS450" s="76"/>
      <c r="BT450" s="76"/>
      <c r="BU450" s="76"/>
      <c r="BV450" s="76"/>
      <c r="BW450" s="76"/>
      <c r="BX450" s="76"/>
      <c r="BY450" s="76"/>
      <c r="BZ450" s="76"/>
      <c r="CA450" s="27"/>
      <c r="CB450" s="39" t="str">
        <f t="shared" si="71"/>
        <v>Riadok bude skrytý.</v>
      </c>
      <c r="CC450" s="33" t="s">
        <v>78</v>
      </c>
      <c r="CW450" s="20">
        <f t="shared" si="75"/>
        <v>1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">
      <c r="A451" s="11"/>
      <c r="B451" s="76"/>
      <c r="C451" s="76"/>
      <c r="D451" s="76"/>
      <c r="E451" s="76"/>
      <c r="F451" s="76"/>
      <c r="G451" s="76"/>
      <c r="H451" s="76"/>
      <c r="I451" s="76"/>
      <c r="J451" s="76"/>
      <c r="K451" s="76"/>
      <c r="L451" s="76"/>
      <c r="M451" s="76"/>
      <c r="N451" s="76"/>
      <c r="O451" s="76"/>
      <c r="P451" s="76"/>
      <c r="Q451" s="76"/>
      <c r="R451" s="76"/>
      <c r="S451" s="76"/>
      <c r="T451" s="76"/>
      <c r="U451" s="76"/>
      <c r="V451" s="76"/>
      <c r="W451" s="76"/>
      <c r="X451" s="76"/>
      <c r="Y451" s="76"/>
      <c r="Z451" s="76"/>
      <c r="AA451" s="76"/>
      <c r="AB451" s="76"/>
      <c r="AC451" s="76"/>
      <c r="AD451" s="76"/>
      <c r="AE451" s="76"/>
      <c r="AF451" s="76"/>
      <c r="AG451" s="76"/>
      <c r="AH451" s="76"/>
      <c r="AI451" s="76"/>
      <c r="AJ451" s="76"/>
      <c r="AK451" s="76"/>
      <c r="AL451" s="76"/>
      <c r="AM451" s="76"/>
      <c r="AN451" s="76"/>
      <c r="AO451" s="76"/>
      <c r="AP451" s="76"/>
      <c r="AQ451" s="76"/>
      <c r="AR451" s="76"/>
      <c r="AS451" s="76"/>
      <c r="AT451" s="76"/>
      <c r="AU451" s="76"/>
      <c r="AV451" s="76"/>
      <c r="AW451" s="76"/>
      <c r="AX451" s="76"/>
      <c r="AY451" s="76"/>
      <c r="AZ451" s="76"/>
      <c r="BA451" s="76"/>
      <c r="BB451" s="76"/>
      <c r="BC451" s="76"/>
      <c r="BD451" s="76"/>
      <c r="BE451" s="76"/>
      <c r="BF451" s="76"/>
      <c r="BG451" s="76"/>
      <c r="BH451" s="76"/>
      <c r="BI451" s="76"/>
      <c r="BJ451" s="76"/>
      <c r="BK451" s="76"/>
      <c r="BL451" s="76"/>
      <c r="BM451" s="76"/>
      <c r="BN451" s="76"/>
      <c r="BO451" s="76"/>
      <c r="BP451" s="76"/>
      <c r="BQ451" s="76"/>
      <c r="BR451" s="76"/>
      <c r="BS451" s="76"/>
      <c r="BT451" s="76"/>
      <c r="BU451" s="76"/>
      <c r="BV451" s="76"/>
      <c r="BW451" s="76"/>
      <c r="BX451" s="76"/>
      <c r="BY451" s="76"/>
      <c r="BZ451" s="76"/>
      <c r="CA451" s="27"/>
      <c r="CB451" s="39" t="str">
        <f t="shared" si="71"/>
        <v>Riadok bude skrytý.</v>
      </c>
      <c r="CC451" s="33" t="s">
        <v>78</v>
      </c>
      <c r="CW451" s="20">
        <f t="shared" si="75"/>
        <v>1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">
      <c r="A452" s="11"/>
      <c r="B452" s="76"/>
      <c r="C452" s="76"/>
      <c r="D452" s="76"/>
      <c r="E452" s="76"/>
      <c r="F452" s="76"/>
      <c r="G452" s="76"/>
      <c r="H452" s="76"/>
      <c r="I452" s="76"/>
      <c r="J452" s="76"/>
      <c r="K452" s="76"/>
      <c r="L452" s="76"/>
      <c r="M452" s="76"/>
      <c r="N452" s="76"/>
      <c r="O452" s="76"/>
      <c r="P452" s="76"/>
      <c r="Q452" s="76"/>
      <c r="R452" s="76"/>
      <c r="S452" s="76"/>
      <c r="T452" s="76"/>
      <c r="U452" s="76"/>
      <c r="V452" s="76"/>
      <c r="W452" s="76"/>
      <c r="X452" s="76"/>
      <c r="Y452" s="76"/>
      <c r="Z452" s="76"/>
      <c r="AA452" s="76"/>
      <c r="AB452" s="76"/>
      <c r="AC452" s="76"/>
      <c r="AD452" s="76"/>
      <c r="AE452" s="76"/>
      <c r="AF452" s="76"/>
      <c r="AG452" s="76"/>
      <c r="AH452" s="76"/>
      <c r="AI452" s="76"/>
      <c r="AJ452" s="76"/>
      <c r="AK452" s="76"/>
      <c r="AL452" s="76"/>
      <c r="AM452" s="76"/>
      <c r="AN452" s="76"/>
      <c r="AO452" s="76"/>
      <c r="AP452" s="76"/>
      <c r="AQ452" s="76"/>
      <c r="AR452" s="76"/>
      <c r="AS452" s="76"/>
      <c r="AT452" s="76"/>
      <c r="AU452" s="76"/>
      <c r="AV452" s="76"/>
      <c r="AW452" s="76"/>
      <c r="AX452" s="76"/>
      <c r="AY452" s="76"/>
      <c r="AZ452" s="76"/>
      <c r="BA452" s="76"/>
      <c r="BB452" s="76"/>
      <c r="BC452" s="76"/>
      <c r="BD452" s="76"/>
      <c r="BE452" s="76"/>
      <c r="BF452" s="76"/>
      <c r="BG452" s="76"/>
      <c r="BH452" s="76"/>
      <c r="BI452" s="76"/>
      <c r="BJ452" s="76"/>
      <c r="BK452" s="76"/>
      <c r="BL452" s="76"/>
      <c r="BM452" s="76"/>
      <c r="BN452" s="76"/>
      <c r="BO452" s="76"/>
      <c r="BP452" s="76"/>
      <c r="BQ452" s="76"/>
      <c r="BR452" s="76"/>
      <c r="BS452" s="76"/>
      <c r="BT452" s="76"/>
      <c r="BU452" s="76"/>
      <c r="BV452" s="76"/>
      <c r="BW452" s="76"/>
      <c r="BX452" s="76"/>
      <c r="BY452" s="76"/>
      <c r="BZ452" s="76"/>
      <c r="CA452" s="27"/>
      <c r="CB452" s="39" t="str">
        <f t="shared" si="71"/>
        <v>Riadok bude skrytý.</v>
      </c>
      <c r="CC452" s="33" t="s">
        <v>78</v>
      </c>
      <c r="CW452" s="20">
        <f t="shared" si="75"/>
        <v>1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">
      <c r="A453" s="11"/>
      <c r="B453" s="76"/>
      <c r="C453" s="76"/>
      <c r="D453" s="76"/>
      <c r="E453" s="76"/>
      <c r="F453" s="76"/>
      <c r="G453" s="76"/>
      <c r="H453" s="76"/>
      <c r="I453" s="76"/>
      <c r="J453" s="76"/>
      <c r="K453" s="76"/>
      <c r="L453" s="76"/>
      <c r="M453" s="76"/>
      <c r="N453" s="76"/>
      <c r="O453" s="76"/>
      <c r="P453" s="76"/>
      <c r="Q453" s="76"/>
      <c r="R453" s="76"/>
      <c r="S453" s="76"/>
      <c r="T453" s="76"/>
      <c r="U453" s="76"/>
      <c r="V453" s="76"/>
      <c r="W453" s="76"/>
      <c r="X453" s="76"/>
      <c r="Y453" s="76"/>
      <c r="Z453" s="76"/>
      <c r="AA453" s="76"/>
      <c r="AB453" s="76"/>
      <c r="AC453" s="76"/>
      <c r="AD453" s="76"/>
      <c r="AE453" s="76"/>
      <c r="AF453" s="76"/>
      <c r="AG453" s="76"/>
      <c r="AH453" s="76"/>
      <c r="AI453" s="76"/>
      <c r="AJ453" s="76"/>
      <c r="AK453" s="76"/>
      <c r="AL453" s="76"/>
      <c r="AM453" s="76"/>
      <c r="AN453" s="76"/>
      <c r="AO453" s="76"/>
      <c r="AP453" s="76"/>
      <c r="AQ453" s="76"/>
      <c r="AR453" s="76"/>
      <c r="AS453" s="76"/>
      <c r="AT453" s="76"/>
      <c r="AU453" s="76"/>
      <c r="AV453" s="76"/>
      <c r="AW453" s="76"/>
      <c r="AX453" s="76"/>
      <c r="AY453" s="76"/>
      <c r="AZ453" s="76"/>
      <c r="BA453" s="76"/>
      <c r="BB453" s="76"/>
      <c r="BC453" s="76"/>
      <c r="BD453" s="76"/>
      <c r="BE453" s="76"/>
      <c r="BF453" s="76"/>
      <c r="BG453" s="76"/>
      <c r="BH453" s="76"/>
      <c r="BI453" s="76"/>
      <c r="BJ453" s="76"/>
      <c r="BK453" s="76"/>
      <c r="BL453" s="76"/>
      <c r="BM453" s="76"/>
      <c r="BN453" s="76"/>
      <c r="BO453" s="76"/>
      <c r="BP453" s="76"/>
      <c r="BQ453" s="76"/>
      <c r="BR453" s="76"/>
      <c r="BS453" s="76"/>
      <c r="BT453" s="76"/>
      <c r="BU453" s="76"/>
      <c r="BV453" s="76"/>
      <c r="BW453" s="76"/>
      <c r="BX453" s="76"/>
      <c r="BY453" s="76"/>
      <c r="BZ453" s="76"/>
      <c r="CA453" s="27"/>
      <c r="CB453" s="39" t="str">
        <f t="shared" si="71"/>
        <v>Riadok bude skrytý.</v>
      </c>
      <c r="CC453" s="33" t="s">
        <v>78</v>
      </c>
      <c r="CW453" s="20">
        <f t="shared" si="75"/>
        <v>1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">
      <c r="A454" s="11"/>
      <c r="B454" s="76"/>
      <c r="C454" s="76"/>
      <c r="D454" s="76"/>
      <c r="E454" s="76"/>
      <c r="F454" s="76"/>
      <c r="G454" s="76"/>
      <c r="H454" s="76"/>
      <c r="I454" s="76"/>
      <c r="J454" s="76"/>
      <c r="K454" s="76"/>
      <c r="L454" s="76"/>
      <c r="M454" s="76"/>
      <c r="N454" s="76"/>
      <c r="O454" s="76"/>
      <c r="P454" s="76"/>
      <c r="Q454" s="76"/>
      <c r="R454" s="76"/>
      <c r="S454" s="76"/>
      <c r="T454" s="76"/>
      <c r="U454" s="76"/>
      <c r="V454" s="76"/>
      <c r="W454" s="76"/>
      <c r="X454" s="76"/>
      <c r="Y454" s="76"/>
      <c r="Z454" s="76"/>
      <c r="AA454" s="76"/>
      <c r="AB454" s="76"/>
      <c r="AC454" s="76"/>
      <c r="AD454" s="76"/>
      <c r="AE454" s="76"/>
      <c r="AF454" s="76"/>
      <c r="AG454" s="76"/>
      <c r="AH454" s="76"/>
      <c r="AI454" s="76"/>
      <c r="AJ454" s="76"/>
      <c r="AK454" s="76"/>
      <c r="AL454" s="76"/>
      <c r="AM454" s="76"/>
      <c r="AN454" s="76"/>
      <c r="AO454" s="76"/>
      <c r="AP454" s="76"/>
      <c r="AQ454" s="76"/>
      <c r="AR454" s="76"/>
      <c r="AS454" s="76"/>
      <c r="AT454" s="76"/>
      <c r="AU454" s="76"/>
      <c r="AV454" s="76"/>
      <c r="AW454" s="76"/>
      <c r="AX454" s="76"/>
      <c r="AY454" s="76"/>
      <c r="AZ454" s="76"/>
      <c r="BA454" s="76"/>
      <c r="BB454" s="76"/>
      <c r="BC454" s="76"/>
      <c r="BD454" s="76"/>
      <c r="BE454" s="76"/>
      <c r="BF454" s="76"/>
      <c r="BG454" s="76"/>
      <c r="BH454" s="76"/>
      <c r="BI454" s="76"/>
      <c r="BJ454" s="76"/>
      <c r="BK454" s="76"/>
      <c r="BL454" s="76"/>
      <c r="BM454" s="76"/>
      <c r="BN454" s="76"/>
      <c r="BO454" s="76"/>
      <c r="BP454" s="76"/>
      <c r="BQ454" s="76"/>
      <c r="BR454" s="76"/>
      <c r="BS454" s="76"/>
      <c r="BT454" s="76"/>
      <c r="BU454" s="76"/>
      <c r="BV454" s="76"/>
      <c r="BW454" s="76"/>
      <c r="BX454" s="76"/>
      <c r="BY454" s="76"/>
      <c r="BZ454" s="76"/>
      <c r="CA454" s="27"/>
      <c r="CB454" s="39" t="str">
        <f t="shared" si="71"/>
        <v>Riadok bude skrytý.</v>
      </c>
      <c r="CC454" s="33" t="s">
        <v>78</v>
      </c>
      <c r="CW454" s="20">
        <f t="shared" si="75"/>
        <v>1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">
      <c r="A455" s="11"/>
      <c r="B455" s="76"/>
      <c r="C455" s="76"/>
      <c r="D455" s="76"/>
      <c r="E455" s="76"/>
      <c r="F455" s="76"/>
      <c r="G455" s="76"/>
      <c r="H455" s="76"/>
      <c r="I455" s="76"/>
      <c r="J455" s="76"/>
      <c r="K455" s="76"/>
      <c r="L455" s="76"/>
      <c r="M455" s="76"/>
      <c r="N455" s="76"/>
      <c r="O455" s="76"/>
      <c r="P455" s="76"/>
      <c r="Q455" s="76"/>
      <c r="R455" s="76"/>
      <c r="S455" s="76"/>
      <c r="T455" s="76"/>
      <c r="U455" s="76"/>
      <c r="V455" s="76"/>
      <c r="W455" s="76"/>
      <c r="X455" s="76"/>
      <c r="Y455" s="76"/>
      <c r="Z455" s="76"/>
      <c r="AA455" s="76"/>
      <c r="AB455" s="76"/>
      <c r="AC455" s="76"/>
      <c r="AD455" s="76"/>
      <c r="AE455" s="76"/>
      <c r="AF455" s="76"/>
      <c r="AG455" s="76"/>
      <c r="AH455" s="76"/>
      <c r="AI455" s="76"/>
      <c r="AJ455" s="76"/>
      <c r="AK455" s="76"/>
      <c r="AL455" s="76"/>
      <c r="AM455" s="76"/>
      <c r="AN455" s="76"/>
      <c r="AO455" s="76"/>
      <c r="AP455" s="76"/>
      <c r="AQ455" s="76"/>
      <c r="AR455" s="76"/>
      <c r="AS455" s="76"/>
      <c r="AT455" s="76"/>
      <c r="AU455" s="76"/>
      <c r="AV455" s="76"/>
      <c r="AW455" s="76"/>
      <c r="AX455" s="76"/>
      <c r="AY455" s="76"/>
      <c r="AZ455" s="76"/>
      <c r="BA455" s="76"/>
      <c r="BB455" s="76"/>
      <c r="BC455" s="76"/>
      <c r="BD455" s="76"/>
      <c r="BE455" s="76"/>
      <c r="BF455" s="76"/>
      <c r="BG455" s="76"/>
      <c r="BH455" s="76"/>
      <c r="BI455" s="76"/>
      <c r="BJ455" s="76"/>
      <c r="BK455" s="76"/>
      <c r="BL455" s="76"/>
      <c r="BM455" s="76"/>
      <c r="BN455" s="76"/>
      <c r="BO455" s="76"/>
      <c r="BP455" s="76"/>
      <c r="BQ455" s="76"/>
      <c r="BR455" s="76"/>
      <c r="BS455" s="76"/>
      <c r="BT455" s="76"/>
      <c r="BU455" s="76"/>
      <c r="BV455" s="76"/>
      <c r="BW455" s="76"/>
      <c r="BX455" s="76"/>
      <c r="BY455" s="76"/>
      <c r="BZ455" s="76"/>
      <c r="CA455" s="27"/>
      <c r="CB455" s="39" t="str">
        <f t="shared" si="71"/>
        <v>Riadok bude skrytý.</v>
      </c>
      <c r="CC455" s="33" t="s">
        <v>78</v>
      </c>
      <c r="CW455" s="20">
        <f t="shared" si="75"/>
        <v>1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">
      <c r="A456" s="11"/>
      <c r="B456" s="76"/>
      <c r="C456" s="76"/>
      <c r="D456" s="76"/>
      <c r="E456" s="76"/>
      <c r="F456" s="76"/>
      <c r="G456" s="76"/>
      <c r="H456" s="76"/>
      <c r="I456" s="76"/>
      <c r="J456" s="76"/>
      <c r="K456" s="76"/>
      <c r="L456" s="76"/>
      <c r="M456" s="76"/>
      <c r="N456" s="76"/>
      <c r="O456" s="76"/>
      <c r="P456" s="76"/>
      <c r="Q456" s="76"/>
      <c r="R456" s="76"/>
      <c r="S456" s="76"/>
      <c r="T456" s="76"/>
      <c r="U456" s="76"/>
      <c r="V456" s="76"/>
      <c r="W456" s="76"/>
      <c r="X456" s="76"/>
      <c r="Y456" s="76"/>
      <c r="Z456" s="76"/>
      <c r="AA456" s="76"/>
      <c r="AB456" s="76"/>
      <c r="AC456" s="76"/>
      <c r="AD456" s="76"/>
      <c r="AE456" s="76"/>
      <c r="AF456" s="76"/>
      <c r="AG456" s="76"/>
      <c r="AH456" s="76"/>
      <c r="AI456" s="76"/>
      <c r="AJ456" s="76"/>
      <c r="AK456" s="76"/>
      <c r="AL456" s="76"/>
      <c r="AM456" s="76"/>
      <c r="AN456" s="76"/>
      <c r="AO456" s="76"/>
      <c r="AP456" s="76"/>
      <c r="AQ456" s="76"/>
      <c r="AR456" s="76"/>
      <c r="AS456" s="76"/>
      <c r="AT456" s="76"/>
      <c r="AU456" s="76"/>
      <c r="AV456" s="76"/>
      <c r="AW456" s="76"/>
      <c r="AX456" s="76"/>
      <c r="AY456" s="76"/>
      <c r="AZ456" s="76"/>
      <c r="BA456" s="76"/>
      <c r="BB456" s="76"/>
      <c r="BC456" s="76"/>
      <c r="BD456" s="76"/>
      <c r="BE456" s="76"/>
      <c r="BF456" s="76"/>
      <c r="BG456" s="76"/>
      <c r="BH456" s="76"/>
      <c r="BI456" s="76"/>
      <c r="BJ456" s="76"/>
      <c r="BK456" s="76"/>
      <c r="BL456" s="76"/>
      <c r="BM456" s="76"/>
      <c r="BN456" s="76"/>
      <c r="BO456" s="76"/>
      <c r="BP456" s="76"/>
      <c r="BQ456" s="76"/>
      <c r="BR456" s="76"/>
      <c r="BS456" s="76"/>
      <c r="BT456" s="76"/>
      <c r="BU456" s="76"/>
      <c r="BV456" s="76"/>
      <c r="BW456" s="76"/>
      <c r="BX456" s="76"/>
      <c r="BY456" s="76"/>
      <c r="BZ456" s="76"/>
      <c r="CA456" s="27"/>
      <c r="CB456" s="39" t="str">
        <f t="shared" si="71"/>
        <v>Riadok bude skrytý.</v>
      </c>
      <c r="CC456" s="33" t="s">
        <v>78</v>
      </c>
      <c r="CW456" s="20">
        <f t="shared" si="75"/>
        <v>1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">
      <c r="A457" s="11"/>
      <c r="B457" s="76"/>
      <c r="C457" s="76"/>
      <c r="D457" s="76"/>
      <c r="E457" s="76"/>
      <c r="F457" s="76"/>
      <c r="G457" s="76"/>
      <c r="H457" s="76"/>
      <c r="I457" s="76"/>
      <c r="J457" s="76"/>
      <c r="K457" s="76"/>
      <c r="L457" s="76"/>
      <c r="M457" s="76"/>
      <c r="N457" s="76"/>
      <c r="O457" s="76"/>
      <c r="P457" s="76"/>
      <c r="Q457" s="76"/>
      <c r="R457" s="76"/>
      <c r="S457" s="76"/>
      <c r="T457" s="76"/>
      <c r="U457" s="76"/>
      <c r="V457" s="76"/>
      <c r="W457" s="76"/>
      <c r="X457" s="76"/>
      <c r="Y457" s="76"/>
      <c r="Z457" s="76"/>
      <c r="AA457" s="76"/>
      <c r="AB457" s="76"/>
      <c r="AC457" s="76"/>
      <c r="AD457" s="76"/>
      <c r="AE457" s="76"/>
      <c r="AF457" s="76"/>
      <c r="AG457" s="76"/>
      <c r="AH457" s="76"/>
      <c r="AI457" s="76"/>
      <c r="AJ457" s="76"/>
      <c r="AK457" s="76"/>
      <c r="AL457" s="76"/>
      <c r="AM457" s="76"/>
      <c r="AN457" s="76"/>
      <c r="AO457" s="76"/>
      <c r="AP457" s="76"/>
      <c r="AQ457" s="76"/>
      <c r="AR457" s="76"/>
      <c r="AS457" s="76"/>
      <c r="AT457" s="76"/>
      <c r="AU457" s="76"/>
      <c r="AV457" s="76"/>
      <c r="AW457" s="76"/>
      <c r="AX457" s="76"/>
      <c r="AY457" s="76"/>
      <c r="AZ457" s="76"/>
      <c r="BA457" s="76"/>
      <c r="BB457" s="76"/>
      <c r="BC457" s="76"/>
      <c r="BD457" s="76"/>
      <c r="BE457" s="76"/>
      <c r="BF457" s="76"/>
      <c r="BG457" s="76"/>
      <c r="BH457" s="76"/>
      <c r="BI457" s="76"/>
      <c r="BJ457" s="76"/>
      <c r="BK457" s="76"/>
      <c r="BL457" s="76"/>
      <c r="BM457" s="76"/>
      <c r="BN457" s="76"/>
      <c r="BO457" s="76"/>
      <c r="BP457" s="76"/>
      <c r="BQ457" s="76"/>
      <c r="BR457" s="76"/>
      <c r="BS457" s="76"/>
      <c r="BT457" s="76"/>
      <c r="BU457" s="76"/>
      <c r="BV457" s="76"/>
      <c r="BW457" s="76"/>
      <c r="BX457" s="76"/>
      <c r="BY457" s="76"/>
      <c r="BZ457" s="76"/>
      <c r="CA457" s="27"/>
      <c r="CB457" s="39" t="str">
        <f t="shared" si="71"/>
        <v>Riadok bude skrytý.</v>
      </c>
      <c r="CC457" s="33" t="s">
        <v>78</v>
      </c>
      <c r="CW457" s="20">
        <f t="shared" si="75"/>
        <v>1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">
      <c r="A458" s="11"/>
      <c r="CA458" s="25"/>
      <c r="CB458" s="39" t="str">
        <f t="shared" si="71"/>
        <v>Riadok bude skrytý.</v>
      </c>
      <c r="CC458" s="33" t="s">
        <v>78</v>
      </c>
      <c r="CW458" s="20">
        <f t="shared" si="75"/>
        <v>1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6" x14ac:dyDescent="0.3">
      <c r="A459" s="11"/>
      <c r="B459" s="2" t="s">
        <v>187</v>
      </c>
      <c r="G459" s="10"/>
      <c r="H459" s="10"/>
      <c r="CA459" s="26" t="s">
        <v>69</v>
      </c>
      <c r="CB459" s="39" t="str">
        <f t="shared" si="71"/>
        <v>Riadok bude skrytý.</v>
      </c>
      <c r="CC459" s="33" t="s">
        <v>78</v>
      </c>
      <c r="CW459" s="20">
        <f t="shared" si="75"/>
        <v>1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">
      <c r="A460" s="11"/>
      <c r="CA460" s="27"/>
      <c r="CB460" s="39" t="str">
        <f t="shared" si="71"/>
        <v>Riadok bude skrytý.</v>
      </c>
      <c r="CC460" s="33" t="s">
        <v>78</v>
      </c>
      <c r="CW460" s="20">
        <f t="shared" si="75"/>
        <v>1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">
      <c r="A461" s="11"/>
      <c r="B461" s="130" t="s">
        <v>135</v>
      </c>
      <c r="C461" s="131"/>
      <c r="D461" s="131"/>
      <c r="E461" s="131"/>
      <c r="F461" s="131"/>
      <c r="G461" s="131"/>
      <c r="H461" s="131"/>
      <c r="I461" s="131"/>
      <c r="J461" s="131"/>
      <c r="K461" s="131"/>
      <c r="L461" s="131"/>
      <c r="M461" s="131"/>
      <c r="N461" s="131"/>
      <c r="O461" s="131"/>
      <c r="P461" s="131"/>
      <c r="Q461" s="131"/>
      <c r="R461" s="131"/>
      <c r="S461" s="131"/>
      <c r="T461" s="131"/>
      <c r="U461" s="131"/>
      <c r="V461" s="131"/>
      <c r="W461" s="131"/>
      <c r="X461" s="131"/>
      <c r="Y461" s="131"/>
      <c r="Z461" s="131"/>
      <c r="AA461" s="131"/>
      <c r="AB461" s="131"/>
      <c r="AC461" s="131"/>
      <c r="AD461" s="131"/>
      <c r="AE461" s="131"/>
      <c r="AF461" s="131"/>
      <c r="AG461" s="131"/>
      <c r="AH461" s="131"/>
      <c r="AI461" s="131"/>
      <c r="AJ461" s="131"/>
      <c r="AK461" s="131"/>
      <c r="AL461" s="131"/>
      <c r="AM461" s="131"/>
      <c r="AN461" s="131"/>
      <c r="AO461" s="131"/>
      <c r="AP461" s="131"/>
      <c r="AQ461" s="131"/>
      <c r="AR461" s="131"/>
      <c r="AS461" s="131"/>
      <c r="AT461" s="131"/>
      <c r="AU461" s="131"/>
      <c r="AV461" s="131"/>
      <c r="AW461" s="131"/>
      <c r="AX461" s="131"/>
      <c r="AY461" s="131"/>
      <c r="AZ461" s="131"/>
      <c r="BA461" s="131"/>
      <c r="BB461" s="131"/>
      <c r="BC461" s="131"/>
      <c r="BD461" s="131"/>
      <c r="BE461" s="131"/>
      <c r="BF461" s="131"/>
      <c r="BG461" s="131"/>
      <c r="BH461" s="131"/>
      <c r="BI461" s="131"/>
      <c r="BJ461" s="131"/>
      <c r="BK461" s="131"/>
      <c r="BL461" s="131"/>
      <c r="BM461" s="131"/>
      <c r="BN461" s="131"/>
      <c r="BO461" s="131"/>
      <c r="BP461" s="131"/>
      <c r="BQ461" s="131"/>
      <c r="BR461" s="131"/>
      <c r="BS461" s="131"/>
      <c r="BT461" s="131"/>
      <c r="BU461" s="131"/>
      <c r="BV461" s="131"/>
      <c r="BW461" s="131"/>
      <c r="BX461" s="131"/>
      <c r="BY461" s="131"/>
      <c r="BZ461" s="132"/>
      <c r="CA461" s="26" t="s">
        <v>69</v>
      </c>
      <c r="CB461" s="39" t="str">
        <f t="shared" si="71"/>
        <v>Riadok bude skrytý.</v>
      </c>
      <c r="CC461" s="33" t="s">
        <v>78</v>
      </c>
      <c r="CD461" s="3"/>
      <c r="CW461" s="20">
        <f t="shared" si="75"/>
        <v>1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">
      <c r="A462" s="11"/>
      <c r="B462" s="176" t="s">
        <v>131</v>
      </c>
      <c r="C462" s="177"/>
      <c r="D462" s="177"/>
      <c r="E462" s="177"/>
      <c r="F462" s="177"/>
      <c r="G462" s="177"/>
      <c r="H462" s="177"/>
      <c r="I462" s="177"/>
      <c r="J462" s="177"/>
      <c r="K462" s="177"/>
      <c r="L462" s="177"/>
      <c r="M462" s="177"/>
      <c r="N462" s="177"/>
      <c r="O462" s="177"/>
      <c r="P462" s="177"/>
      <c r="Q462" s="177" t="s">
        <v>130</v>
      </c>
      <c r="R462" s="177"/>
      <c r="S462" s="177"/>
      <c r="T462" s="177"/>
      <c r="U462" s="177"/>
      <c r="V462" s="177"/>
      <c r="W462" s="177"/>
      <c r="X462" s="177"/>
      <c r="Y462" s="177"/>
      <c r="Z462" s="177"/>
      <c r="AA462" s="177"/>
      <c r="AB462" s="177"/>
      <c r="AC462" s="177"/>
      <c r="AD462" s="177"/>
      <c r="AE462" s="177"/>
      <c r="AF462" s="178" t="s">
        <v>132</v>
      </c>
      <c r="AG462" s="178"/>
      <c r="AH462" s="178"/>
      <c r="AI462" s="178"/>
      <c r="AJ462" s="178"/>
      <c r="AK462" s="178"/>
      <c r="AL462" s="178"/>
      <c r="AM462" s="178"/>
      <c r="AN462" s="178"/>
      <c r="AO462" s="178"/>
      <c r="AP462" s="178"/>
      <c r="AQ462" s="178"/>
      <c r="AR462" s="178"/>
      <c r="AS462" s="178"/>
      <c r="AT462" s="178"/>
      <c r="AU462" s="178"/>
      <c r="AV462" s="178"/>
      <c r="AW462" s="178" t="s">
        <v>133</v>
      </c>
      <c r="AX462" s="178"/>
      <c r="AY462" s="178"/>
      <c r="AZ462" s="178"/>
      <c r="BA462" s="178"/>
      <c r="BB462" s="178"/>
      <c r="BC462" s="178"/>
      <c r="BD462" s="178"/>
      <c r="BE462" s="178"/>
      <c r="BF462" s="178"/>
      <c r="BG462" s="178"/>
      <c r="BH462" s="178"/>
      <c r="BI462" s="178"/>
      <c r="BJ462" s="178"/>
      <c r="BK462" s="178"/>
      <c r="BL462" s="178"/>
      <c r="BM462" s="178"/>
      <c r="BN462" s="178"/>
      <c r="BO462" s="172" t="s">
        <v>134</v>
      </c>
      <c r="BP462" s="172"/>
      <c r="BQ462" s="172"/>
      <c r="BR462" s="172"/>
      <c r="BS462" s="172"/>
      <c r="BT462" s="172"/>
      <c r="BU462" s="172"/>
      <c r="BV462" s="172"/>
      <c r="BW462" s="172"/>
      <c r="BX462" s="172"/>
      <c r="BY462" s="172"/>
      <c r="BZ462" s="173"/>
      <c r="CA462" s="24"/>
      <c r="CB462" s="39" t="str">
        <f t="shared" si="71"/>
        <v>Riadok bude skrytý.</v>
      </c>
      <c r="CC462" s="33" t="s">
        <v>78</v>
      </c>
      <c r="CW462" s="20">
        <f t="shared" si="75"/>
        <v>1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">
      <c r="A463" s="11"/>
      <c r="B463" s="139"/>
      <c r="C463" s="128"/>
      <c r="D463" s="128"/>
      <c r="E463" s="128"/>
      <c r="F463" s="128"/>
      <c r="G463" s="128"/>
      <c r="H463" s="128"/>
      <c r="I463" s="128"/>
      <c r="J463" s="128"/>
      <c r="K463" s="128"/>
      <c r="L463" s="128"/>
      <c r="M463" s="128"/>
      <c r="N463" s="128"/>
      <c r="O463" s="128"/>
      <c r="P463" s="128"/>
      <c r="Q463" s="140"/>
      <c r="R463" s="140"/>
      <c r="S463" s="140"/>
      <c r="T463" s="140"/>
      <c r="U463" s="140"/>
      <c r="V463" s="140"/>
      <c r="W463" s="140"/>
      <c r="X463" s="140"/>
      <c r="Y463" s="140"/>
      <c r="Z463" s="140"/>
      <c r="AA463" s="140"/>
      <c r="AB463" s="140"/>
      <c r="AC463" s="140"/>
      <c r="AD463" s="140"/>
      <c r="AE463" s="140"/>
      <c r="AF463" s="141" t="str">
        <f t="shared" ref="AF463:AF472" si="76">+IF(B463="","",ROUND(B463*Q463,2))</f>
        <v/>
      </c>
      <c r="AG463" s="141"/>
      <c r="AH463" s="141"/>
      <c r="AI463" s="141"/>
      <c r="AJ463" s="141"/>
      <c r="AK463" s="141"/>
      <c r="AL463" s="141"/>
      <c r="AM463" s="141"/>
      <c r="AN463" s="141"/>
      <c r="AO463" s="141"/>
      <c r="AP463" s="141"/>
      <c r="AQ463" s="141"/>
      <c r="AR463" s="141"/>
      <c r="AS463" s="141"/>
      <c r="AT463" s="141"/>
      <c r="AU463" s="141"/>
      <c r="AV463" s="141"/>
      <c r="AW463" s="136"/>
      <c r="AX463" s="136"/>
      <c r="AY463" s="136"/>
      <c r="AZ463" s="136"/>
      <c r="BA463" s="136"/>
      <c r="BB463" s="136"/>
      <c r="BC463" s="136"/>
      <c r="BD463" s="136"/>
      <c r="BE463" s="136"/>
      <c r="BF463" s="136"/>
      <c r="BG463" s="136"/>
      <c r="BH463" s="136"/>
      <c r="BI463" s="136"/>
      <c r="BJ463" s="136"/>
      <c r="BK463" s="136"/>
      <c r="BL463" s="136"/>
      <c r="BM463" s="136"/>
      <c r="BN463" s="136"/>
      <c r="BO463" s="137" t="str">
        <f t="shared" ref="BO463:BO472" si="77">+IF(AF463="","",IF(AW463="","",IF(ROUND(AF463/AW463,4)&gt;100%,"chyba",ROUND(AF463/AW463,4))))</f>
        <v/>
      </c>
      <c r="BP463" s="137"/>
      <c r="BQ463" s="137"/>
      <c r="BR463" s="137"/>
      <c r="BS463" s="137"/>
      <c r="BT463" s="137"/>
      <c r="BU463" s="137"/>
      <c r="BV463" s="137"/>
      <c r="BW463" s="137"/>
      <c r="BX463" s="137"/>
      <c r="BY463" s="137"/>
      <c r="BZ463" s="138"/>
      <c r="CA463" s="24"/>
      <c r="CB463" s="39" t="str">
        <f t="shared" si="71"/>
        <v>Riadok bude skrytý.</v>
      </c>
      <c r="CC463" s="33" t="s">
        <v>78</v>
      </c>
      <c r="CW463" s="20">
        <f t="shared" si="75"/>
        <v>1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">
      <c r="A464" s="11"/>
      <c r="B464" s="139"/>
      <c r="C464" s="128"/>
      <c r="D464" s="128"/>
      <c r="E464" s="128"/>
      <c r="F464" s="128"/>
      <c r="G464" s="128"/>
      <c r="H464" s="128"/>
      <c r="I464" s="128"/>
      <c r="J464" s="128"/>
      <c r="K464" s="128"/>
      <c r="L464" s="128"/>
      <c r="M464" s="128"/>
      <c r="N464" s="128"/>
      <c r="O464" s="128"/>
      <c r="P464" s="128"/>
      <c r="Q464" s="140"/>
      <c r="R464" s="140"/>
      <c r="S464" s="140"/>
      <c r="T464" s="140"/>
      <c r="U464" s="140"/>
      <c r="V464" s="140"/>
      <c r="W464" s="140"/>
      <c r="X464" s="140"/>
      <c r="Y464" s="140"/>
      <c r="Z464" s="140"/>
      <c r="AA464" s="140"/>
      <c r="AB464" s="140"/>
      <c r="AC464" s="140"/>
      <c r="AD464" s="140"/>
      <c r="AE464" s="140"/>
      <c r="AF464" s="141" t="str">
        <f t="shared" si="76"/>
        <v/>
      </c>
      <c r="AG464" s="141"/>
      <c r="AH464" s="141"/>
      <c r="AI464" s="141"/>
      <c r="AJ464" s="141"/>
      <c r="AK464" s="141"/>
      <c r="AL464" s="141"/>
      <c r="AM464" s="141"/>
      <c r="AN464" s="141"/>
      <c r="AO464" s="141"/>
      <c r="AP464" s="141"/>
      <c r="AQ464" s="141"/>
      <c r="AR464" s="141"/>
      <c r="AS464" s="141"/>
      <c r="AT464" s="141"/>
      <c r="AU464" s="141"/>
      <c r="AV464" s="141"/>
      <c r="AW464" s="136"/>
      <c r="AX464" s="136"/>
      <c r="AY464" s="136"/>
      <c r="AZ464" s="136"/>
      <c r="BA464" s="136"/>
      <c r="BB464" s="136"/>
      <c r="BC464" s="136"/>
      <c r="BD464" s="136"/>
      <c r="BE464" s="136"/>
      <c r="BF464" s="136"/>
      <c r="BG464" s="136"/>
      <c r="BH464" s="136"/>
      <c r="BI464" s="136"/>
      <c r="BJ464" s="136"/>
      <c r="BK464" s="136"/>
      <c r="BL464" s="136"/>
      <c r="BM464" s="136"/>
      <c r="BN464" s="136"/>
      <c r="BO464" s="137" t="str">
        <f t="shared" si="77"/>
        <v/>
      </c>
      <c r="BP464" s="137"/>
      <c r="BQ464" s="137"/>
      <c r="BR464" s="137"/>
      <c r="BS464" s="137"/>
      <c r="BT464" s="137"/>
      <c r="BU464" s="137"/>
      <c r="BV464" s="137"/>
      <c r="BW464" s="137"/>
      <c r="BX464" s="137"/>
      <c r="BY464" s="137"/>
      <c r="BZ464" s="138"/>
      <c r="CA464" s="24"/>
      <c r="CB464" s="39" t="str">
        <f t="shared" si="71"/>
        <v>Riadok bude skrytý.</v>
      </c>
      <c r="CC464" s="33" t="s">
        <v>78</v>
      </c>
      <c r="CW464" s="20">
        <f t="shared" si="75"/>
        <v>1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">
      <c r="A465" s="11"/>
      <c r="B465" s="139"/>
      <c r="C465" s="128"/>
      <c r="D465" s="128"/>
      <c r="E465" s="128"/>
      <c r="F465" s="128"/>
      <c r="G465" s="128"/>
      <c r="H465" s="128"/>
      <c r="I465" s="128"/>
      <c r="J465" s="128"/>
      <c r="K465" s="128"/>
      <c r="L465" s="128"/>
      <c r="M465" s="128"/>
      <c r="N465" s="128"/>
      <c r="O465" s="128"/>
      <c r="P465" s="128"/>
      <c r="Q465" s="140"/>
      <c r="R465" s="140"/>
      <c r="S465" s="140"/>
      <c r="T465" s="140"/>
      <c r="U465" s="140"/>
      <c r="V465" s="140"/>
      <c r="W465" s="140"/>
      <c r="X465" s="140"/>
      <c r="Y465" s="140"/>
      <c r="Z465" s="140"/>
      <c r="AA465" s="140"/>
      <c r="AB465" s="140"/>
      <c r="AC465" s="140"/>
      <c r="AD465" s="140"/>
      <c r="AE465" s="140"/>
      <c r="AF465" s="141" t="str">
        <f t="shared" si="76"/>
        <v/>
      </c>
      <c r="AG465" s="141"/>
      <c r="AH465" s="141"/>
      <c r="AI465" s="141"/>
      <c r="AJ465" s="141"/>
      <c r="AK465" s="141"/>
      <c r="AL465" s="141"/>
      <c r="AM465" s="141"/>
      <c r="AN465" s="141"/>
      <c r="AO465" s="141"/>
      <c r="AP465" s="141"/>
      <c r="AQ465" s="141"/>
      <c r="AR465" s="141"/>
      <c r="AS465" s="141"/>
      <c r="AT465" s="141"/>
      <c r="AU465" s="141"/>
      <c r="AV465" s="141"/>
      <c r="AW465" s="136"/>
      <c r="AX465" s="136"/>
      <c r="AY465" s="136"/>
      <c r="AZ465" s="136"/>
      <c r="BA465" s="136"/>
      <c r="BB465" s="136"/>
      <c r="BC465" s="136"/>
      <c r="BD465" s="136"/>
      <c r="BE465" s="136"/>
      <c r="BF465" s="136"/>
      <c r="BG465" s="136"/>
      <c r="BH465" s="136"/>
      <c r="BI465" s="136"/>
      <c r="BJ465" s="136"/>
      <c r="BK465" s="136"/>
      <c r="BL465" s="136"/>
      <c r="BM465" s="136"/>
      <c r="BN465" s="136"/>
      <c r="BO465" s="137" t="str">
        <f t="shared" si="77"/>
        <v/>
      </c>
      <c r="BP465" s="137"/>
      <c r="BQ465" s="137"/>
      <c r="BR465" s="137"/>
      <c r="BS465" s="137"/>
      <c r="BT465" s="137"/>
      <c r="BU465" s="137"/>
      <c r="BV465" s="137"/>
      <c r="BW465" s="137"/>
      <c r="BX465" s="137"/>
      <c r="BY465" s="137"/>
      <c r="BZ465" s="138"/>
      <c r="CA465" s="24"/>
      <c r="CB465" s="39" t="str">
        <f t="shared" si="71"/>
        <v>Riadok bude skrytý.</v>
      </c>
      <c r="CC465" s="33" t="s">
        <v>78</v>
      </c>
      <c r="CW465" s="20">
        <f t="shared" si="75"/>
        <v>1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">
      <c r="A466" s="11"/>
      <c r="B466" s="139"/>
      <c r="C466" s="128"/>
      <c r="D466" s="128"/>
      <c r="E466" s="128"/>
      <c r="F466" s="128"/>
      <c r="G466" s="128"/>
      <c r="H466" s="128"/>
      <c r="I466" s="128"/>
      <c r="J466" s="128"/>
      <c r="K466" s="128"/>
      <c r="L466" s="128"/>
      <c r="M466" s="128"/>
      <c r="N466" s="128"/>
      <c r="O466" s="128"/>
      <c r="P466" s="128"/>
      <c r="Q466" s="140"/>
      <c r="R466" s="140"/>
      <c r="S466" s="140"/>
      <c r="T466" s="140"/>
      <c r="U466" s="140"/>
      <c r="V466" s="140"/>
      <c r="W466" s="140"/>
      <c r="X466" s="140"/>
      <c r="Y466" s="140"/>
      <c r="Z466" s="140"/>
      <c r="AA466" s="140"/>
      <c r="AB466" s="140"/>
      <c r="AC466" s="140"/>
      <c r="AD466" s="140"/>
      <c r="AE466" s="140"/>
      <c r="AF466" s="141" t="str">
        <f t="shared" si="76"/>
        <v/>
      </c>
      <c r="AG466" s="141"/>
      <c r="AH466" s="141"/>
      <c r="AI466" s="141"/>
      <c r="AJ466" s="141"/>
      <c r="AK466" s="141"/>
      <c r="AL466" s="141"/>
      <c r="AM466" s="141"/>
      <c r="AN466" s="141"/>
      <c r="AO466" s="141"/>
      <c r="AP466" s="141"/>
      <c r="AQ466" s="141"/>
      <c r="AR466" s="141"/>
      <c r="AS466" s="141"/>
      <c r="AT466" s="141"/>
      <c r="AU466" s="141"/>
      <c r="AV466" s="141"/>
      <c r="AW466" s="136"/>
      <c r="AX466" s="136"/>
      <c r="AY466" s="136"/>
      <c r="AZ466" s="136"/>
      <c r="BA466" s="136"/>
      <c r="BB466" s="136"/>
      <c r="BC466" s="136"/>
      <c r="BD466" s="136"/>
      <c r="BE466" s="136"/>
      <c r="BF466" s="136"/>
      <c r="BG466" s="136"/>
      <c r="BH466" s="136"/>
      <c r="BI466" s="136"/>
      <c r="BJ466" s="136"/>
      <c r="BK466" s="136"/>
      <c r="BL466" s="136"/>
      <c r="BM466" s="136"/>
      <c r="BN466" s="136"/>
      <c r="BO466" s="137" t="str">
        <f t="shared" si="77"/>
        <v/>
      </c>
      <c r="BP466" s="137"/>
      <c r="BQ466" s="137"/>
      <c r="BR466" s="137"/>
      <c r="BS466" s="137"/>
      <c r="BT466" s="137"/>
      <c r="BU466" s="137"/>
      <c r="BV466" s="137"/>
      <c r="BW466" s="137"/>
      <c r="BX466" s="137"/>
      <c r="BY466" s="137"/>
      <c r="BZ466" s="138"/>
      <c r="CA466" s="24"/>
      <c r="CB466" s="39" t="str">
        <f t="shared" si="71"/>
        <v>Riadok bude skrytý.</v>
      </c>
      <c r="CC466" s="33" t="s">
        <v>78</v>
      </c>
      <c r="CW466" s="20">
        <f t="shared" si="75"/>
        <v>1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">
      <c r="A467" s="11"/>
      <c r="B467" s="139"/>
      <c r="C467" s="128"/>
      <c r="D467" s="128"/>
      <c r="E467" s="128"/>
      <c r="F467" s="128"/>
      <c r="G467" s="128"/>
      <c r="H467" s="128"/>
      <c r="I467" s="128"/>
      <c r="J467" s="128"/>
      <c r="K467" s="128"/>
      <c r="L467" s="128"/>
      <c r="M467" s="128"/>
      <c r="N467" s="128"/>
      <c r="O467" s="128"/>
      <c r="P467" s="128"/>
      <c r="Q467" s="140"/>
      <c r="R467" s="140"/>
      <c r="S467" s="140"/>
      <c r="T467" s="140"/>
      <c r="U467" s="140"/>
      <c r="V467" s="140"/>
      <c r="W467" s="140"/>
      <c r="X467" s="140"/>
      <c r="Y467" s="140"/>
      <c r="Z467" s="140"/>
      <c r="AA467" s="140"/>
      <c r="AB467" s="140"/>
      <c r="AC467" s="140"/>
      <c r="AD467" s="140"/>
      <c r="AE467" s="140"/>
      <c r="AF467" s="141" t="str">
        <f t="shared" si="76"/>
        <v/>
      </c>
      <c r="AG467" s="141"/>
      <c r="AH467" s="141"/>
      <c r="AI467" s="141"/>
      <c r="AJ467" s="141"/>
      <c r="AK467" s="141"/>
      <c r="AL467" s="141"/>
      <c r="AM467" s="141"/>
      <c r="AN467" s="141"/>
      <c r="AO467" s="141"/>
      <c r="AP467" s="141"/>
      <c r="AQ467" s="141"/>
      <c r="AR467" s="141"/>
      <c r="AS467" s="141"/>
      <c r="AT467" s="141"/>
      <c r="AU467" s="141"/>
      <c r="AV467" s="141"/>
      <c r="AW467" s="136"/>
      <c r="AX467" s="136"/>
      <c r="AY467" s="136"/>
      <c r="AZ467" s="136"/>
      <c r="BA467" s="136"/>
      <c r="BB467" s="136"/>
      <c r="BC467" s="136"/>
      <c r="BD467" s="136"/>
      <c r="BE467" s="136"/>
      <c r="BF467" s="136"/>
      <c r="BG467" s="136"/>
      <c r="BH467" s="136"/>
      <c r="BI467" s="136"/>
      <c r="BJ467" s="136"/>
      <c r="BK467" s="136"/>
      <c r="BL467" s="136"/>
      <c r="BM467" s="136"/>
      <c r="BN467" s="136"/>
      <c r="BO467" s="137" t="str">
        <f t="shared" si="77"/>
        <v/>
      </c>
      <c r="BP467" s="137"/>
      <c r="BQ467" s="137"/>
      <c r="BR467" s="137"/>
      <c r="BS467" s="137"/>
      <c r="BT467" s="137"/>
      <c r="BU467" s="137"/>
      <c r="BV467" s="137"/>
      <c r="BW467" s="137"/>
      <c r="BX467" s="137"/>
      <c r="BY467" s="137"/>
      <c r="BZ467" s="138"/>
      <c r="CA467" s="24"/>
      <c r="CB467" s="39" t="str">
        <f>+IF(DA467=0,"Riadok bude skrytý.","Riadok bude vidieť.")</f>
        <v>Riadok bude skrytý.</v>
      </c>
      <c r="CC467" s="33" t="s">
        <v>78</v>
      </c>
      <c r="CW467" s="20">
        <f t="shared" si="75"/>
        <v>1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">
      <c r="A468" s="11"/>
      <c r="B468" s="139"/>
      <c r="C468" s="128"/>
      <c r="D468" s="128"/>
      <c r="E468" s="128"/>
      <c r="F468" s="128"/>
      <c r="G468" s="128"/>
      <c r="H468" s="128"/>
      <c r="I468" s="128"/>
      <c r="J468" s="128"/>
      <c r="K468" s="128"/>
      <c r="L468" s="128"/>
      <c r="M468" s="128"/>
      <c r="N468" s="128"/>
      <c r="O468" s="128"/>
      <c r="P468" s="128"/>
      <c r="Q468" s="140"/>
      <c r="R468" s="140"/>
      <c r="S468" s="140"/>
      <c r="T468" s="140"/>
      <c r="U468" s="140"/>
      <c r="V468" s="140"/>
      <c r="W468" s="140"/>
      <c r="X468" s="140"/>
      <c r="Y468" s="140"/>
      <c r="Z468" s="140"/>
      <c r="AA468" s="140"/>
      <c r="AB468" s="140"/>
      <c r="AC468" s="140"/>
      <c r="AD468" s="140"/>
      <c r="AE468" s="140"/>
      <c r="AF468" s="141" t="str">
        <f t="shared" si="76"/>
        <v/>
      </c>
      <c r="AG468" s="141"/>
      <c r="AH468" s="141"/>
      <c r="AI468" s="141"/>
      <c r="AJ468" s="141"/>
      <c r="AK468" s="141"/>
      <c r="AL468" s="141"/>
      <c r="AM468" s="141"/>
      <c r="AN468" s="141"/>
      <c r="AO468" s="141"/>
      <c r="AP468" s="141"/>
      <c r="AQ468" s="141"/>
      <c r="AR468" s="141"/>
      <c r="AS468" s="141"/>
      <c r="AT468" s="141"/>
      <c r="AU468" s="141"/>
      <c r="AV468" s="141"/>
      <c r="AW468" s="136"/>
      <c r="AX468" s="136"/>
      <c r="AY468" s="136"/>
      <c r="AZ468" s="136"/>
      <c r="BA468" s="136"/>
      <c r="BB468" s="136"/>
      <c r="BC468" s="136"/>
      <c r="BD468" s="136"/>
      <c r="BE468" s="136"/>
      <c r="BF468" s="136"/>
      <c r="BG468" s="136"/>
      <c r="BH468" s="136"/>
      <c r="BI468" s="136"/>
      <c r="BJ468" s="136"/>
      <c r="BK468" s="136"/>
      <c r="BL468" s="136"/>
      <c r="BM468" s="136"/>
      <c r="BN468" s="136"/>
      <c r="BO468" s="137" t="str">
        <f t="shared" si="77"/>
        <v/>
      </c>
      <c r="BP468" s="137"/>
      <c r="BQ468" s="137"/>
      <c r="BR468" s="137"/>
      <c r="BS468" s="137"/>
      <c r="BT468" s="137"/>
      <c r="BU468" s="137"/>
      <c r="BV468" s="137"/>
      <c r="BW468" s="137"/>
      <c r="BX468" s="137"/>
      <c r="BY468" s="137"/>
      <c r="BZ468" s="138"/>
      <c r="CA468" s="24"/>
      <c r="CB468" s="39" t="str">
        <f t="shared" si="71"/>
        <v>Riadok bude skrytý.</v>
      </c>
      <c r="CC468" s="33" t="s">
        <v>78</v>
      </c>
      <c r="CW468" s="20">
        <f t="shared" si="75"/>
        <v>1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">
      <c r="A469" s="11"/>
      <c r="B469" s="139"/>
      <c r="C469" s="128"/>
      <c r="D469" s="128"/>
      <c r="E469" s="128"/>
      <c r="F469" s="128"/>
      <c r="G469" s="128"/>
      <c r="H469" s="128"/>
      <c r="I469" s="128"/>
      <c r="J469" s="128"/>
      <c r="K469" s="128"/>
      <c r="L469" s="128"/>
      <c r="M469" s="128"/>
      <c r="N469" s="128"/>
      <c r="O469" s="128"/>
      <c r="P469" s="128"/>
      <c r="Q469" s="140"/>
      <c r="R469" s="140"/>
      <c r="S469" s="140"/>
      <c r="T469" s="140"/>
      <c r="U469" s="140"/>
      <c r="V469" s="140"/>
      <c r="W469" s="140"/>
      <c r="X469" s="140"/>
      <c r="Y469" s="140"/>
      <c r="Z469" s="140"/>
      <c r="AA469" s="140"/>
      <c r="AB469" s="140"/>
      <c r="AC469" s="140"/>
      <c r="AD469" s="140"/>
      <c r="AE469" s="140"/>
      <c r="AF469" s="141" t="str">
        <f t="shared" si="76"/>
        <v/>
      </c>
      <c r="AG469" s="141"/>
      <c r="AH469" s="141"/>
      <c r="AI469" s="141"/>
      <c r="AJ469" s="141"/>
      <c r="AK469" s="141"/>
      <c r="AL469" s="141"/>
      <c r="AM469" s="141"/>
      <c r="AN469" s="141"/>
      <c r="AO469" s="141"/>
      <c r="AP469" s="141"/>
      <c r="AQ469" s="141"/>
      <c r="AR469" s="141"/>
      <c r="AS469" s="141"/>
      <c r="AT469" s="141"/>
      <c r="AU469" s="141"/>
      <c r="AV469" s="141"/>
      <c r="AW469" s="136"/>
      <c r="AX469" s="136"/>
      <c r="AY469" s="136"/>
      <c r="AZ469" s="136"/>
      <c r="BA469" s="136"/>
      <c r="BB469" s="136"/>
      <c r="BC469" s="136"/>
      <c r="BD469" s="136"/>
      <c r="BE469" s="136"/>
      <c r="BF469" s="136"/>
      <c r="BG469" s="136"/>
      <c r="BH469" s="136"/>
      <c r="BI469" s="136"/>
      <c r="BJ469" s="136"/>
      <c r="BK469" s="136"/>
      <c r="BL469" s="136"/>
      <c r="BM469" s="136"/>
      <c r="BN469" s="136"/>
      <c r="BO469" s="137" t="str">
        <f t="shared" si="77"/>
        <v/>
      </c>
      <c r="BP469" s="137"/>
      <c r="BQ469" s="137"/>
      <c r="BR469" s="137"/>
      <c r="BS469" s="137"/>
      <c r="BT469" s="137"/>
      <c r="BU469" s="137"/>
      <c r="BV469" s="137"/>
      <c r="BW469" s="137"/>
      <c r="BX469" s="137"/>
      <c r="BY469" s="137"/>
      <c r="BZ469" s="138"/>
      <c r="CA469" s="24"/>
      <c r="CB469" s="39" t="str">
        <f>+IF(DA469=0,"Riadok bude skrytý.","Riadok bude vidieť.")</f>
        <v>Riadok bude skrytý.</v>
      </c>
      <c r="CC469" s="33" t="s">
        <v>78</v>
      </c>
      <c r="CW469" s="20">
        <f t="shared" si="75"/>
        <v>1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">
      <c r="A470" s="11"/>
      <c r="B470" s="139"/>
      <c r="C470" s="128"/>
      <c r="D470" s="128"/>
      <c r="E470" s="128"/>
      <c r="F470" s="128"/>
      <c r="G470" s="128"/>
      <c r="H470" s="128"/>
      <c r="I470" s="128"/>
      <c r="J470" s="128"/>
      <c r="K470" s="128"/>
      <c r="L470" s="128"/>
      <c r="M470" s="128"/>
      <c r="N470" s="128"/>
      <c r="O470" s="128"/>
      <c r="P470" s="128"/>
      <c r="Q470" s="140"/>
      <c r="R470" s="140"/>
      <c r="S470" s="140"/>
      <c r="T470" s="140"/>
      <c r="U470" s="140"/>
      <c r="V470" s="140"/>
      <c r="W470" s="140"/>
      <c r="X470" s="140"/>
      <c r="Y470" s="140"/>
      <c r="Z470" s="140"/>
      <c r="AA470" s="140"/>
      <c r="AB470" s="140"/>
      <c r="AC470" s="140"/>
      <c r="AD470" s="140"/>
      <c r="AE470" s="140"/>
      <c r="AF470" s="141" t="str">
        <f t="shared" si="76"/>
        <v/>
      </c>
      <c r="AG470" s="141"/>
      <c r="AH470" s="141"/>
      <c r="AI470" s="141"/>
      <c r="AJ470" s="141"/>
      <c r="AK470" s="141"/>
      <c r="AL470" s="141"/>
      <c r="AM470" s="141"/>
      <c r="AN470" s="141"/>
      <c r="AO470" s="141"/>
      <c r="AP470" s="141"/>
      <c r="AQ470" s="141"/>
      <c r="AR470" s="141"/>
      <c r="AS470" s="141"/>
      <c r="AT470" s="141"/>
      <c r="AU470" s="141"/>
      <c r="AV470" s="141"/>
      <c r="AW470" s="136"/>
      <c r="AX470" s="136"/>
      <c r="AY470" s="136"/>
      <c r="AZ470" s="136"/>
      <c r="BA470" s="136"/>
      <c r="BB470" s="136"/>
      <c r="BC470" s="136"/>
      <c r="BD470" s="136"/>
      <c r="BE470" s="136"/>
      <c r="BF470" s="136"/>
      <c r="BG470" s="136"/>
      <c r="BH470" s="136"/>
      <c r="BI470" s="136"/>
      <c r="BJ470" s="136"/>
      <c r="BK470" s="136"/>
      <c r="BL470" s="136"/>
      <c r="BM470" s="136"/>
      <c r="BN470" s="136"/>
      <c r="BO470" s="137" t="str">
        <f t="shared" si="77"/>
        <v/>
      </c>
      <c r="BP470" s="137"/>
      <c r="BQ470" s="137"/>
      <c r="BR470" s="137"/>
      <c r="BS470" s="137"/>
      <c r="BT470" s="137"/>
      <c r="BU470" s="137"/>
      <c r="BV470" s="137"/>
      <c r="BW470" s="137"/>
      <c r="BX470" s="137"/>
      <c r="BY470" s="137"/>
      <c r="BZ470" s="138"/>
      <c r="CA470" s="24"/>
      <c r="CB470" s="39" t="str">
        <f>+IF(DA470=0,"Riadok bude skrytý.","Riadok bude vidieť.")</f>
        <v>Riadok bude skrytý.</v>
      </c>
      <c r="CC470" s="33" t="s">
        <v>78</v>
      </c>
      <c r="CW470" s="20">
        <f t="shared" si="75"/>
        <v>1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">
      <c r="A471" s="11"/>
      <c r="B471" s="139"/>
      <c r="C471" s="128"/>
      <c r="D471" s="128"/>
      <c r="E471" s="128"/>
      <c r="F471" s="128"/>
      <c r="G471" s="128"/>
      <c r="H471" s="128"/>
      <c r="I471" s="128"/>
      <c r="J471" s="128"/>
      <c r="K471" s="128"/>
      <c r="L471" s="128"/>
      <c r="M471" s="128"/>
      <c r="N471" s="128"/>
      <c r="O471" s="128"/>
      <c r="P471" s="128"/>
      <c r="Q471" s="140"/>
      <c r="R471" s="140"/>
      <c r="S471" s="140"/>
      <c r="T471" s="140"/>
      <c r="U471" s="140"/>
      <c r="V471" s="140"/>
      <c r="W471" s="140"/>
      <c r="X471" s="140"/>
      <c r="Y471" s="140"/>
      <c r="Z471" s="140"/>
      <c r="AA471" s="140"/>
      <c r="AB471" s="140"/>
      <c r="AC471" s="140"/>
      <c r="AD471" s="140"/>
      <c r="AE471" s="140"/>
      <c r="AF471" s="141" t="str">
        <f t="shared" si="76"/>
        <v/>
      </c>
      <c r="AG471" s="141"/>
      <c r="AH471" s="141"/>
      <c r="AI471" s="141"/>
      <c r="AJ471" s="141"/>
      <c r="AK471" s="141"/>
      <c r="AL471" s="141"/>
      <c r="AM471" s="141"/>
      <c r="AN471" s="141"/>
      <c r="AO471" s="141"/>
      <c r="AP471" s="141"/>
      <c r="AQ471" s="141"/>
      <c r="AR471" s="141"/>
      <c r="AS471" s="141"/>
      <c r="AT471" s="141"/>
      <c r="AU471" s="141"/>
      <c r="AV471" s="141"/>
      <c r="AW471" s="136"/>
      <c r="AX471" s="136"/>
      <c r="AY471" s="136"/>
      <c r="AZ471" s="136"/>
      <c r="BA471" s="136"/>
      <c r="BB471" s="136"/>
      <c r="BC471" s="136"/>
      <c r="BD471" s="136"/>
      <c r="BE471" s="136"/>
      <c r="BF471" s="136"/>
      <c r="BG471" s="136"/>
      <c r="BH471" s="136"/>
      <c r="BI471" s="136"/>
      <c r="BJ471" s="136"/>
      <c r="BK471" s="136"/>
      <c r="BL471" s="136"/>
      <c r="BM471" s="136"/>
      <c r="BN471" s="136"/>
      <c r="BO471" s="137" t="str">
        <f t="shared" si="77"/>
        <v/>
      </c>
      <c r="BP471" s="137"/>
      <c r="BQ471" s="137"/>
      <c r="BR471" s="137"/>
      <c r="BS471" s="137"/>
      <c r="BT471" s="137"/>
      <c r="BU471" s="137"/>
      <c r="BV471" s="137"/>
      <c r="BW471" s="137"/>
      <c r="BX471" s="137"/>
      <c r="BY471" s="137"/>
      <c r="BZ471" s="138"/>
      <c r="CA471" s="24"/>
      <c r="CB471" s="39" t="str">
        <f t="shared" si="71"/>
        <v>Riadok bude skrytý.</v>
      </c>
      <c r="CC471" s="33" t="s">
        <v>78</v>
      </c>
      <c r="CW471" s="20">
        <f t="shared" si="75"/>
        <v>1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">
      <c r="A472" s="11"/>
      <c r="B472" s="183"/>
      <c r="C472" s="134"/>
      <c r="D472" s="134"/>
      <c r="E472" s="134"/>
      <c r="F472" s="134"/>
      <c r="G472" s="134"/>
      <c r="H472" s="134"/>
      <c r="I472" s="134"/>
      <c r="J472" s="134"/>
      <c r="K472" s="134"/>
      <c r="L472" s="134"/>
      <c r="M472" s="134"/>
      <c r="N472" s="134"/>
      <c r="O472" s="134"/>
      <c r="P472" s="134"/>
      <c r="Q472" s="184"/>
      <c r="R472" s="184"/>
      <c r="S472" s="184"/>
      <c r="T472" s="184"/>
      <c r="U472" s="184"/>
      <c r="V472" s="184"/>
      <c r="W472" s="184"/>
      <c r="X472" s="184"/>
      <c r="Y472" s="184"/>
      <c r="Z472" s="184"/>
      <c r="AA472" s="184"/>
      <c r="AB472" s="184"/>
      <c r="AC472" s="184"/>
      <c r="AD472" s="184"/>
      <c r="AE472" s="184"/>
      <c r="AF472" s="185" t="str">
        <f t="shared" si="76"/>
        <v/>
      </c>
      <c r="AG472" s="185"/>
      <c r="AH472" s="185"/>
      <c r="AI472" s="185"/>
      <c r="AJ472" s="185"/>
      <c r="AK472" s="185"/>
      <c r="AL472" s="185"/>
      <c r="AM472" s="185"/>
      <c r="AN472" s="185"/>
      <c r="AO472" s="185"/>
      <c r="AP472" s="185"/>
      <c r="AQ472" s="185"/>
      <c r="AR472" s="185"/>
      <c r="AS472" s="185"/>
      <c r="AT472" s="185"/>
      <c r="AU472" s="185"/>
      <c r="AV472" s="185"/>
      <c r="AW472" s="186"/>
      <c r="AX472" s="186"/>
      <c r="AY472" s="186"/>
      <c r="AZ472" s="186"/>
      <c r="BA472" s="186"/>
      <c r="BB472" s="186"/>
      <c r="BC472" s="186"/>
      <c r="BD472" s="186"/>
      <c r="BE472" s="186"/>
      <c r="BF472" s="186"/>
      <c r="BG472" s="186"/>
      <c r="BH472" s="186"/>
      <c r="BI472" s="186"/>
      <c r="BJ472" s="186"/>
      <c r="BK472" s="186"/>
      <c r="BL472" s="186"/>
      <c r="BM472" s="186"/>
      <c r="BN472" s="186"/>
      <c r="BO472" s="187" t="str">
        <f t="shared" si="77"/>
        <v/>
      </c>
      <c r="BP472" s="187"/>
      <c r="BQ472" s="187"/>
      <c r="BR472" s="187"/>
      <c r="BS472" s="187"/>
      <c r="BT472" s="187"/>
      <c r="BU472" s="187"/>
      <c r="BV472" s="187"/>
      <c r="BW472" s="187"/>
      <c r="BX472" s="187"/>
      <c r="BY472" s="187"/>
      <c r="BZ472" s="188"/>
      <c r="CA472" s="24"/>
      <c r="CB472" s="39" t="str">
        <f t="shared" si="71"/>
        <v>Riadok bude skrytý.</v>
      </c>
      <c r="CC472" s="33" t="s">
        <v>78</v>
      </c>
      <c r="CW472" s="20">
        <f t="shared" si="75"/>
        <v>1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">
      <c r="A473" s="11"/>
      <c r="B473" s="130" t="s">
        <v>136</v>
      </c>
      <c r="C473" s="131"/>
      <c r="D473" s="131"/>
      <c r="E473" s="131"/>
      <c r="F473" s="131"/>
      <c r="G473" s="131"/>
      <c r="H473" s="131"/>
      <c r="I473" s="131"/>
      <c r="J473" s="131"/>
      <c r="K473" s="131"/>
      <c r="L473" s="131"/>
      <c r="M473" s="131"/>
      <c r="N473" s="131"/>
      <c r="O473" s="131"/>
      <c r="P473" s="131"/>
      <c r="Q473" s="131"/>
      <c r="R473" s="131"/>
      <c r="S473" s="131"/>
      <c r="T473" s="131"/>
      <c r="U473" s="131"/>
      <c r="V473" s="131"/>
      <c r="W473" s="131"/>
      <c r="X473" s="131"/>
      <c r="Y473" s="131"/>
      <c r="Z473" s="131"/>
      <c r="AA473" s="131"/>
      <c r="AB473" s="131"/>
      <c r="AC473" s="131"/>
      <c r="AD473" s="131"/>
      <c r="AE473" s="131"/>
      <c r="AF473" s="131"/>
      <c r="AG473" s="131"/>
      <c r="AH473" s="131"/>
      <c r="AI473" s="131"/>
      <c r="AJ473" s="131"/>
      <c r="AK473" s="131"/>
      <c r="AL473" s="131"/>
      <c r="AM473" s="131"/>
      <c r="AN473" s="131"/>
      <c r="AO473" s="131"/>
      <c r="AP473" s="131"/>
      <c r="AQ473" s="131"/>
      <c r="AR473" s="131"/>
      <c r="AS473" s="131"/>
      <c r="AT473" s="131"/>
      <c r="AU473" s="131"/>
      <c r="AV473" s="131"/>
      <c r="AW473" s="131"/>
      <c r="AX473" s="131"/>
      <c r="AY473" s="131"/>
      <c r="AZ473" s="131"/>
      <c r="BA473" s="131"/>
      <c r="BB473" s="131"/>
      <c r="BC473" s="131"/>
      <c r="BD473" s="131"/>
      <c r="BE473" s="131"/>
      <c r="BF473" s="131"/>
      <c r="BG473" s="131"/>
      <c r="BH473" s="131"/>
      <c r="BI473" s="131"/>
      <c r="BJ473" s="131"/>
      <c r="BK473" s="131"/>
      <c r="BL473" s="131"/>
      <c r="BM473" s="131"/>
      <c r="BN473" s="131"/>
      <c r="BO473" s="131"/>
      <c r="BP473" s="131"/>
      <c r="BQ473" s="131"/>
      <c r="BR473" s="131"/>
      <c r="BS473" s="131"/>
      <c r="BT473" s="131"/>
      <c r="BU473" s="131"/>
      <c r="BV473" s="131"/>
      <c r="BW473" s="131"/>
      <c r="BX473" s="131"/>
      <c r="BY473" s="131"/>
      <c r="BZ473" s="132"/>
      <c r="CA473" s="26" t="s">
        <v>69</v>
      </c>
      <c r="CB473" s="39" t="str">
        <f t="shared" si="71"/>
        <v>Riadok bude skrytý.</v>
      </c>
      <c r="CC473" s="33" t="s">
        <v>78</v>
      </c>
      <c r="CW473" s="20">
        <f t="shared" si="75"/>
        <v>1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">
      <c r="A474" s="11"/>
      <c r="B474" s="176" t="s">
        <v>131</v>
      </c>
      <c r="C474" s="177"/>
      <c r="D474" s="177"/>
      <c r="E474" s="177"/>
      <c r="F474" s="177"/>
      <c r="G474" s="177"/>
      <c r="H474" s="177"/>
      <c r="I474" s="177"/>
      <c r="J474" s="177"/>
      <c r="K474" s="177"/>
      <c r="L474" s="177"/>
      <c r="M474" s="177"/>
      <c r="N474" s="177"/>
      <c r="O474" s="177"/>
      <c r="P474" s="177"/>
      <c r="Q474" s="177" t="s">
        <v>130</v>
      </c>
      <c r="R474" s="177"/>
      <c r="S474" s="177"/>
      <c r="T474" s="177"/>
      <c r="U474" s="177"/>
      <c r="V474" s="177"/>
      <c r="W474" s="177"/>
      <c r="X474" s="177"/>
      <c r="Y474" s="177"/>
      <c r="Z474" s="177"/>
      <c r="AA474" s="177"/>
      <c r="AB474" s="177"/>
      <c r="AC474" s="177"/>
      <c r="AD474" s="177"/>
      <c r="AE474" s="177"/>
      <c r="AF474" s="178" t="s">
        <v>132</v>
      </c>
      <c r="AG474" s="178"/>
      <c r="AH474" s="178"/>
      <c r="AI474" s="178"/>
      <c r="AJ474" s="178"/>
      <c r="AK474" s="178"/>
      <c r="AL474" s="178"/>
      <c r="AM474" s="178"/>
      <c r="AN474" s="178"/>
      <c r="AO474" s="178"/>
      <c r="AP474" s="178"/>
      <c r="AQ474" s="178"/>
      <c r="AR474" s="178"/>
      <c r="AS474" s="178"/>
      <c r="AT474" s="178"/>
      <c r="AU474" s="178"/>
      <c r="AV474" s="178"/>
      <c r="AW474" s="178" t="s">
        <v>133</v>
      </c>
      <c r="AX474" s="178"/>
      <c r="AY474" s="178"/>
      <c r="AZ474" s="178"/>
      <c r="BA474" s="178"/>
      <c r="BB474" s="178"/>
      <c r="BC474" s="178"/>
      <c r="BD474" s="178"/>
      <c r="BE474" s="178"/>
      <c r="BF474" s="178"/>
      <c r="BG474" s="178"/>
      <c r="BH474" s="178"/>
      <c r="BI474" s="178"/>
      <c r="BJ474" s="178"/>
      <c r="BK474" s="178"/>
      <c r="BL474" s="178"/>
      <c r="BM474" s="178"/>
      <c r="BN474" s="178"/>
      <c r="BO474" s="172" t="s">
        <v>134</v>
      </c>
      <c r="BP474" s="172"/>
      <c r="BQ474" s="172"/>
      <c r="BR474" s="172"/>
      <c r="BS474" s="172"/>
      <c r="BT474" s="172"/>
      <c r="BU474" s="172"/>
      <c r="BV474" s="172"/>
      <c r="BW474" s="172"/>
      <c r="BX474" s="172"/>
      <c r="BY474" s="172"/>
      <c r="BZ474" s="173"/>
      <c r="CA474" s="24"/>
      <c r="CB474" s="39" t="str">
        <f t="shared" si="71"/>
        <v>Riadok bude skrytý.</v>
      </c>
      <c r="CC474" s="33" t="s">
        <v>78</v>
      </c>
      <c r="CW474" s="20">
        <f t="shared" si="75"/>
        <v>1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">
      <c r="A475" s="11"/>
      <c r="B475" s="139"/>
      <c r="C475" s="128"/>
      <c r="D475" s="128"/>
      <c r="E475" s="128"/>
      <c r="F475" s="128"/>
      <c r="G475" s="128"/>
      <c r="H475" s="128"/>
      <c r="I475" s="128"/>
      <c r="J475" s="128"/>
      <c r="K475" s="128"/>
      <c r="L475" s="128"/>
      <c r="M475" s="128"/>
      <c r="N475" s="128"/>
      <c r="O475" s="128"/>
      <c r="P475" s="128"/>
      <c r="Q475" s="140"/>
      <c r="R475" s="140"/>
      <c r="S475" s="140"/>
      <c r="T475" s="140"/>
      <c r="U475" s="140"/>
      <c r="V475" s="140"/>
      <c r="W475" s="140"/>
      <c r="X475" s="140"/>
      <c r="Y475" s="140"/>
      <c r="Z475" s="140"/>
      <c r="AA475" s="140"/>
      <c r="AB475" s="140"/>
      <c r="AC475" s="140"/>
      <c r="AD475" s="140"/>
      <c r="AE475" s="140"/>
      <c r="AF475" s="141" t="str">
        <f t="shared" ref="AF475:AF484" si="81">+IF(B475="","",ROUND(B475*Q475,2))</f>
        <v/>
      </c>
      <c r="AG475" s="141"/>
      <c r="AH475" s="141"/>
      <c r="AI475" s="141"/>
      <c r="AJ475" s="141"/>
      <c r="AK475" s="141"/>
      <c r="AL475" s="141"/>
      <c r="AM475" s="141"/>
      <c r="AN475" s="141"/>
      <c r="AO475" s="141"/>
      <c r="AP475" s="141"/>
      <c r="AQ475" s="141"/>
      <c r="AR475" s="141"/>
      <c r="AS475" s="141"/>
      <c r="AT475" s="141"/>
      <c r="AU475" s="141"/>
      <c r="AV475" s="141"/>
      <c r="AW475" s="136"/>
      <c r="AX475" s="136"/>
      <c r="AY475" s="136"/>
      <c r="AZ475" s="136"/>
      <c r="BA475" s="136"/>
      <c r="BB475" s="136"/>
      <c r="BC475" s="136"/>
      <c r="BD475" s="136"/>
      <c r="BE475" s="136"/>
      <c r="BF475" s="136"/>
      <c r="BG475" s="136"/>
      <c r="BH475" s="136"/>
      <c r="BI475" s="136"/>
      <c r="BJ475" s="136"/>
      <c r="BK475" s="136"/>
      <c r="BL475" s="136"/>
      <c r="BM475" s="136"/>
      <c r="BN475" s="136"/>
      <c r="BO475" s="137" t="str">
        <f t="shared" ref="BO475:BO484" si="82">+IF(AF475="","",IF(AW475="","",IF(ROUND(AF475/AW475,4)&gt;100%,"chyba",ROUND(AF475/AW475,4))))</f>
        <v/>
      </c>
      <c r="BP475" s="137"/>
      <c r="BQ475" s="137"/>
      <c r="BR475" s="137"/>
      <c r="BS475" s="137"/>
      <c r="BT475" s="137"/>
      <c r="BU475" s="137"/>
      <c r="BV475" s="137"/>
      <c r="BW475" s="137"/>
      <c r="BX475" s="137"/>
      <c r="BY475" s="137"/>
      <c r="BZ475" s="138"/>
      <c r="CA475" s="25"/>
      <c r="CB475" s="39" t="str">
        <f t="shared" si="71"/>
        <v>Riadok bude skrytý.</v>
      </c>
      <c r="CC475" s="33" t="s">
        <v>78</v>
      </c>
      <c r="CW475" s="20">
        <f t="shared" si="75"/>
        <v>1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">
      <c r="A476" s="11"/>
      <c r="B476" s="139"/>
      <c r="C476" s="128"/>
      <c r="D476" s="128"/>
      <c r="E476" s="128"/>
      <c r="F476" s="128"/>
      <c r="G476" s="128"/>
      <c r="H476" s="128"/>
      <c r="I476" s="128"/>
      <c r="J476" s="128"/>
      <c r="K476" s="128"/>
      <c r="L476" s="128"/>
      <c r="M476" s="128"/>
      <c r="N476" s="128"/>
      <c r="O476" s="128"/>
      <c r="P476" s="128"/>
      <c r="Q476" s="140"/>
      <c r="R476" s="140"/>
      <c r="S476" s="140"/>
      <c r="T476" s="140"/>
      <c r="U476" s="140"/>
      <c r="V476" s="140"/>
      <c r="W476" s="140"/>
      <c r="X476" s="140"/>
      <c r="Y476" s="140"/>
      <c r="Z476" s="140"/>
      <c r="AA476" s="140"/>
      <c r="AB476" s="140"/>
      <c r="AC476" s="140"/>
      <c r="AD476" s="140"/>
      <c r="AE476" s="140"/>
      <c r="AF476" s="141" t="str">
        <f t="shared" si="81"/>
        <v/>
      </c>
      <c r="AG476" s="141"/>
      <c r="AH476" s="141"/>
      <c r="AI476" s="141"/>
      <c r="AJ476" s="141"/>
      <c r="AK476" s="141"/>
      <c r="AL476" s="141"/>
      <c r="AM476" s="141"/>
      <c r="AN476" s="141"/>
      <c r="AO476" s="141"/>
      <c r="AP476" s="141"/>
      <c r="AQ476" s="141"/>
      <c r="AR476" s="141"/>
      <c r="AS476" s="141"/>
      <c r="AT476" s="141"/>
      <c r="AU476" s="141"/>
      <c r="AV476" s="141"/>
      <c r="AW476" s="136"/>
      <c r="AX476" s="136"/>
      <c r="AY476" s="136"/>
      <c r="AZ476" s="136"/>
      <c r="BA476" s="136"/>
      <c r="BB476" s="136"/>
      <c r="BC476" s="136"/>
      <c r="BD476" s="136"/>
      <c r="BE476" s="136"/>
      <c r="BF476" s="136"/>
      <c r="BG476" s="136"/>
      <c r="BH476" s="136"/>
      <c r="BI476" s="136"/>
      <c r="BJ476" s="136"/>
      <c r="BK476" s="136"/>
      <c r="BL476" s="136"/>
      <c r="BM476" s="136"/>
      <c r="BN476" s="136"/>
      <c r="BO476" s="137" t="str">
        <f t="shared" si="82"/>
        <v/>
      </c>
      <c r="BP476" s="137"/>
      <c r="BQ476" s="137"/>
      <c r="BR476" s="137"/>
      <c r="BS476" s="137"/>
      <c r="BT476" s="137"/>
      <c r="BU476" s="137"/>
      <c r="BV476" s="137"/>
      <c r="BW476" s="137"/>
      <c r="BX476" s="137"/>
      <c r="BY476" s="137"/>
      <c r="BZ476" s="138"/>
      <c r="CA476" s="25"/>
      <c r="CB476" s="39" t="str">
        <f t="shared" si="71"/>
        <v>Riadok bude skrytý.</v>
      </c>
      <c r="CC476" s="33" t="s">
        <v>78</v>
      </c>
      <c r="CW476" s="20">
        <f t="shared" si="75"/>
        <v>1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">
      <c r="A477" s="11"/>
      <c r="B477" s="139"/>
      <c r="C477" s="128"/>
      <c r="D477" s="128"/>
      <c r="E477" s="128"/>
      <c r="F477" s="128"/>
      <c r="G477" s="128"/>
      <c r="H477" s="128"/>
      <c r="I477" s="128"/>
      <c r="J477" s="128"/>
      <c r="K477" s="128"/>
      <c r="L477" s="128"/>
      <c r="M477" s="128"/>
      <c r="N477" s="128"/>
      <c r="O477" s="128"/>
      <c r="P477" s="128"/>
      <c r="Q477" s="140"/>
      <c r="R477" s="140"/>
      <c r="S477" s="140"/>
      <c r="T477" s="140"/>
      <c r="U477" s="140"/>
      <c r="V477" s="140"/>
      <c r="W477" s="140"/>
      <c r="X477" s="140"/>
      <c r="Y477" s="140"/>
      <c r="Z477" s="140"/>
      <c r="AA477" s="140"/>
      <c r="AB477" s="140"/>
      <c r="AC477" s="140"/>
      <c r="AD477" s="140"/>
      <c r="AE477" s="140"/>
      <c r="AF477" s="141" t="str">
        <f t="shared" si="81"/>
        <v/>
      </c>
      <c r="AG477" s="141"/>
      <c r="AH477" s="141"/>
      <c r="AI477" s="141"/>
      <c r="AJ477" s="141"/>
      <c r="AK477" s="141"/>
      <c r="AL477" s="141"/>
      <c r="AM477" s="141"/>
      <c r="AN477" s="141"/>
      <c r="AO477" s="141"/>
      <c r="AP477" s="141"/>
      <c r="AQ477" s="141"/>
      <c r="AR477" s="141"/>
      <c r="AS477" s="141"/>
      <c r="AT477" s="141"/>
      <c r="AU477" s="141"/>
      <c r="AV477" s="141"/>
      <c r="AW477" s="136"/>
      <c r="AX477" s="136"/>
      <c r="AY477" s="136"/>
      <c r="AZ477" s="136"/>
      <c r="BA477" s="136"/>
      <c r="BB477" s="136"/>
      <c r="BC477" s="136"/>
      <c r="BD477" s="136"/>
      <c r="BE477" s="136"/>
      <c r="BF477" s="136"/>
      <c r="BG477" s="136"/>
      <c r="BH477" s="136"/>
      <c r="BI477" s="136"/>
      <c r="BJ477" s="136"/>
      <c r="BK477" s="136"/>
      <c r="BL477" s="136"/>
      <c r="BM477" s="136"/>
      <c r="BN477" s="136"/>
      <c r="BO477" s="137" t="str">
        <f t="shared" si="82"/>
        <v/>
      </c>
      <c r="BP477" s="137"/>
      <c r="BQ477" s="137"/>
      <c r="BR477" s="137"/>
      <c r="BS477" s="137"/>
      <c r="BT477" s="137"/>
      <c r="BU477" s="137"/>
      <c r="BV477" s="137"/>
      <c r="BW477" s="137"/>
      <c r="BX477" s="137"/>
      <c r="BY477" s="137"/>
      <c r="BZ477" s="138"/>
      <c r="CA477" s="25"/>
      <c r="CB477" s="39" t="str">
        <f t="shared" si="71"/>
        <v>Riadok bude skrytý.</v>
      </c>
      <c r="CC477" s="33" t="s">
        <v>78</v>
      </c>
      <c r="CW477" s="20">
        <f t="shared" si="75"/>
        <v>1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">
      <c r="A478" s="11"/>
      <c r="B478" s="139"/>
      <c r="C478" s="128"/>
      <c r="D478" s="128"/>
      <c r="E478" s="128"/>
      <c r="F478" s="128"/>
      <c r="G478" s="128"/>
      <c r="H478" s="128"/>
      <c r="I478" s="128"/>
      <c r="J478" s="128"/>
      <c r="K478" s="128"/>
      <c r="L478" s="128"/>
      <c r="M478" s="128"/>
      <c r="N478" s="128"/>
      <c r="O478" s="128"/>
      <c r="P478" s="128"/>
      <c r="Q478" s="140"/>
      <c r="R478" s="140"/>
      <c r="S478" s="140"/>
      <c r="T478" s="140"/>
      <c r="U478" s="140"/>
      <c r="V478" s="140"/>
      <c r="W478" s="140"/>
      <c r="X478" s="140"/>
      <c r="Y478" s="140"/>
      <c r="Z478" s="140"/>
      <c r="AA478" s="140"/>
      <c r="AB478" s="140"/>
      <c r="AC478" s="140"/>
      <c r="AD478" s="140"/>
      <c r="AE478" s="140"/>
      <c r="AF478" s="141" t="str">
        <f t="shared" si="81"/>
        <v/>
      </c>
      <c r="AG478" s="141"/>
      <c r="AH478" s="141"/>
      <c r="AI478" s="141"/>
      <c r="AJ478" s="141"/>
      <c r="AK478" s="141"/>
      <c r="AL478" s="141"/>
      <c r="AM478" s="141"/>
      <c r="AN478" s="141"/>
      <c r="AO478" s="141"/>
      <c r="AP478" s="141"/>
      <c r="AQ478" s="141"/>
      <c r="AR478" s="141"/>
      <c r="AS478" s="141"/>
      <c r="AT478" s="141"/>
      <c r="AU478" s="141"/>
      <c r="AV478" s="141"/>
      <c r="AW478" s="136"/>
      <c r="AX478" s="136"/>
      <c r="AY478" s="136"/>
      <c r="AZ478" s="136"/>
      <c r="BA478" s="136"/>
      <c r="BB478" s="136"/>
      <c r="BC478" s="136"/>
      <c r="BD478" s="136"/>
      <c r="BE478" s="136"/>
      <c r="BF478" s="136"/>
      <c r="BG478" s="136"/>
      <c r="BH478" s="136"/>
      <c r="BI478" s="136"/>
      <c r="BJ478" s="136"/>
      <c r="BK478" s="136"/>
      <c r="BL478" s="136"/>
      <c r="BM478" s="136"/>
      <c r="BN478" s="136"/>
      <c r="BO478" s="137" t="str">
        <f t="shared" si="82"/>
        <v/>
      </c>
      <c r="BP478" s="137"/>
      <c r="BQ478" s="137"/>
      <c r="BR478" s="137"/>
      <c r="BS478" s="137"/>
      <c r="BT478" s="137"/>
      <c r="BU478" s="137"/>
      <c r="BV478" s="137"/>
      <c r="BW478" s="137"/>
      <c r="BX478" s="137"/>
      <c r="BY478" s="137"/>
      <c r="BZ478" s="138"/>
      <c r="CA478" s="25"/>
      <c r="CB478" s="39" t="str">
        <f t="shared" si="71"/>
        <v>Riadok bude skrytý.</v>
      </c>
      <c r="CC478" s="33" t="s">
        <v>78</v>
      </c>
      <c r="CW478" s="20">
        <f t="shared" si="75"/>
        <v>1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">
      <c r="A479" s="11"/>
      <c r="B479" s="139"/>
      <c r="C479" s="128"/>
      <c r="D479" s="128"/>
      <c r="E479" s="128"/>
      <c r="F479" s="128"/>
      <c r="G479" s="128"/>
      <c r="H479" s="128"/>
      <c r="I479" s="128"/>
      <c r="J479" s="128"/>
      <c r="K479" s="128"/>
      <c r="L479" s="128"/>
      <c r="M479" s="128"/>
      <c r="N479" s="128"/>
      <c r="O479" s="128"/>
      <c r="P479" s="128"/>
      <c r="Q479" s="140"/>
      <c r="R479" s="140"/>
      <c r="S479" s="140"/>
      <c r="T479" s="140"/>
      <c r="U479" s="140"/>
      <c r="V479" s="140"/>
      <c r="W479" s="140"/>
      <c r="X479" s="140"/>
      <c r="Y479" s="140"/>
      <c r="Z479" s="140"/>
      <c r="AA479" s="140"/>
      <c r="AB479" s="140"/>
      <c r="AC479" s="140"/>
      <c r="AD479" s="140"/>
      <c r="AE479" s="140"/>
      <c r="AF479" s="141" t="str">
        <f t="shared" si="81"/>
        <v/>
      </c>
      <c r="AG479" s="141"/>
      <c r="AH479" s="141"/>
      <c r="AI479" s="141"/>
      <c r="AJ479" s="141"/>
      <c r="AK479" s="141"/>
      <c r="AL479" s="141"/>
      <c r="AM479" s="141"/>
      <c r="AN479" s="141"/>
      <c r="AO479" s="141"/>
      <c r="AP479" s="141"/>
      <c r="AQ479" s="141"/>
      <c r="AR479" s="141"/>
      <c r="AS479" s="141"/>
      <c r="AT479" s="141"/>
      <c r="AU479" s="141"/>
      <c r="AV479" s="141"/>
      <c r="AW479" s="136"/>
      <c r="AX479" s="136"/>
      <c r="AY479" s="136"/>
      <c r="AZ479" s="136"/>
      <c r="BA479" s="136"/>
      <c r="BB479" s="136"/>
      <c r="BC479" s="136"/>
      <c r="BD479" s="136"/>
      <c r="BE479" s="136"/>
      <c r="BF479" s="136"/>
      <c r="BG479" s="136"/>
      <c r="BH479" s="136"/>
      <c r="BI479" s="136"/>
      <c r="BJ479" s="136"/>
      <c r="BK479" s="136"/>
      <c r="BL479" s="136"/>
      <c r="BM479" s="136"/>
      <c r="BN479" s="136"/>
      <c r="BO479" s="137" t="str">
        <f t="shared" si="82"/>
        <v/>
      </c>
      <c r="BP479" s="137"/>
      <c r="BQ479" s="137"/>
      <c r="BR479" s="137"/>
      <c r="BS479" s="137"/>
      <c r="BT479" s="137"/>
      <c r="BU479" s="137"/>
      <c r="BV479" s="137"/>
      <c r="BW479" s="137"/>
      <c r="BX479" s="137"/>
      <c r="BY479" s="137"/>
      <c r="BZ479" s="138"/>
      <c r="CA479" s="25"/>
      <c r="CB479" s="39" t="str">
        <f t="shared" si="71"/>
        <v>Riadok bude skrytý.</v>
      </c>
      <c r="CC479" s="33" t="s">
        <v>78</v>
      </c>
      <c r="CW479" s="20">
        <f t="shared" si="75"/>
        <v>1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">
      <c r="A480" s="11"/>
      <c r="B480" s="139"/>
      <c r="C480" s="128"/>
      <c r="D480" s="128"/>
      <c r="E480" s="128"/>
      <c r="F480" s="128"/>
      <c r="G480" s="128"/>
      <c r="H480" s="128"/>
      <c r="I480" s="128"/>
      <c r="J480" s="128"/>
      <c r="K480" s="128"/>
      <c r="L480" s="128"/>
      <c r="M480" s="128"/>
      <c r="N480" s="128"/>
      <c r="O480" s="128"/>
      <c r="P480" s="128"/>
      <c r="Q480" s="140"/>
      <c r="R480" s="140"/>
      <c r="S480" s="140"/>
      <c r="T480" s="140"/>
      <c r="U480" s="140"/>
      <c r="V480" s="140"/>
      <c r="W480" s="140"/>
      <c r="X480" s="140"/>
      <c r="Y480" s="140"/>
      <c r="Z480" s="140"/>
      <c r="AA480" s="140"/>
      <c r="AB480" s="140"/>
      <c r="AC480" s="140"/>
      <c r="AD480" s="140"/>
      <c r="AE480" s="140"/>
      <c r="AF480" s="141" t="str">
        <f t="shared" si="81"/>
        <v/>
      </c>
      <c r="AG480" s="141"/>
      <c r="AH480" s="141"/>
      <c r="AI480" s="141"/>
      <c r="AJ480" s="141"/>
      <c r="AK480" s="141"/>
      <c r="AL480" s="141"/>
      <c r="AM480" s="141"/>
      <c r="AN480" s="141"/>
      <c r="AO480" s="141"/>
      <c r="AP480" s="141"/>
      <c r="AQ480" s="141"/>
      <c r="AR480" s="141"/>
      <c r="AS480" s="141"/>
      <c r="AT480" s="141"/>
      <c r="AU480" s="141"/>
      <c r="AV480" s="141"/>
      <c r="AW480" s="136"/>
      <c r="AX480" s="136"/>
      <c r="AY480" s="136"/>
      <c r="AZ480" s="136"/>
      <c r="BA480" s="136"/>
      <c r="BB480" s="136"/>
      <c r="BC480" s="136"/>
      <c r="BD480" s="136"/>
      <c r="BE480" s="136"/>
      <c r="BF480" s="136"/>
      <c r="BG480" s="136"/>
      <c r="BH480" s="136"/>
      <c r="BI480" s="136"/>
      <c r="BJ480" s="136"/>
      <c r="BK480" s="136"/>
      <c r="BL480" s="136"/>
      <c r="BM480" s="136"/>
      <c r="BN480" s="136"/>
      <c r="BO480" s="137" t="str">
        <f t="shared" si="82"/>
        <v/>
      </c>
      <c r="BP480" s="137"/>
      <c r="BQ480" s="137"/>
      <c r="BR480" s="137"/>
      <c r="BS480" s="137"/>
      <c r="BT480" s="137"/>
      <c r="BU480" s="137"/>
      <c r="BV480" s="137"/>
      <c r="BW480" s="137"/>
      <c r="BX480" s="137"/>
      <c r="BY480" s="137"/>
      <c r="BZ480" s="138"/>
      <c r="CA480" s="25"/>
      <c r="CB480" s="39" t="str">
        <f t="shared" si="71"/>
        <v>Riadok bude skrytý.</v>
      </c>
      <c r="CC480" s="33" t="s">
        <v>78</v>
      </c>
      <c r="CW480" s="20">
        <f t="shared" si="75"/>
        <v>1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">
      <c r="A481" s="11"/>
      <c r="B481" s="139"/>
      <c r="C481" s="128"/>
      <c r="D481" s="128"/>
      <c r="E481" s="128"/>
      <c r="F481" s="128"/>
      <c r="G481" s="128"/>
      <c r="H481" s="128"/>
      <c r="I481" s="128"/>
      <c r="J481" s="128"/>
      <c r="K481" s="128"/>
      <c r="L481" s="128"/>
      <c r="M481" s="128"/>
      <c r="N481" s="128"/>
      <c r="O481" s="128"/>
      <c r="P481" s="128"/>
      <c r="Q481" s="140"/>
      <c r="R481" s="140"/>
      <c r="S481" s="140"/>
      <c r="T481" s="140"/>
      <c r="U481" s="140"/>
      <c r="V481" s="140"/>
      <c r="W481" s="140"/>
      <c r="X481" s="140"/>
      <c r="Y481" s="140"/>
      <c r="Z481" s="140"/>
      <c r="AA481" s="140"/>
      <c r="AB481" s="140"/>
      <c r="AC481" s="140"/>
      <c r="AD481" s="140"/>
      <c r="AE481" s="140"/>
      <c r="AF481" s="141" t="str">
        <f t="shared" si="81"/>
        <v/>
      </c>
      <c r="AG481" s="141"/>
      <c r="AH481" s="141"/>
      <c r="AI481" s="141"/>
      <c r="AJ481" s="141"/>
      <c r="AK481" s="141"/>
      <c r="AL481" s="141"/>
      <c r="AM481" s="141"/>
      <c r="AN481" s="141"/>
      <c r="AO481" s="141"/>
      <c r="AP481" s="141"/>
      <c r="AQ481" s="141"/>
      <c r="AR481" s="141"/>
      <c r="AS481" s="141"/>
      <c r="AT481" s="141"/>
      <c r="AU481" s="141"/>
      <c r="AV481" s="141"/>
      <c r="AW481" s="136"/>
      <c r="AX481" s="136"/>
      <c r="AY481" s="136"/>
      <c r="AZ481" s="136"/>
      <c r="BA481" s="136"/>
      <c r="BB481" s="136"/>
      <c r="BC481" s="136"/>
      <c r="BD481" s="136"/>
      <c r="BE481" s="136"/>
      <c r="BF481" s="136"/>
      <c r="BG481" s="136"/>
      <c r="BH481" s="136"/>
      <c r="BI481" s="136"/>
      <c r="BJ481" s="136"/>
      <c r="BK481" s="136"/>
      <c r="BL481" s="136"/>
      <c r="BM481" s="136"/>
      <c r="BN481" s="136"/>
      <c r="BO481" s="137" t="str">
        <f t="shared" si="82"/>
        <v/>
      </c>
      <c r="BP481" s="137"/>
      <c r="BQ481" s="137"/>
      <c r="BR481" s="137"/>
      <c r="BS481" s="137"/>
      <c r="BT481" s="137"/>
      <c r="BU481" s="137"/>
      <c r="BV481" s="137"/>
      <c r="BW481" s="137"/>
      <c r="BX481" s="137"/>
      <c r="BY481" s="137"/>
      <c r="BZ481" s="138"/>
      <c r="CA481" s="25"/>
      <c r="CB481" s="39" t="str">
        <f t="shared" ref="CB481:CB533" si="84">+IF(DA481=0,"Riadok bude skrytý.","Riadok bude vidieť.")</f>
        <v>Riadok bude skrytý.</v>
      </c>
      <c r="CC481" s="33" t="s">
        <v>78</v>
      </c>
      <c r="CW481" s="20">
        <f t="shared" si="75"/>
        <v>1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">
      <c r="A482" s="11"/>
      <c r="B482" s="139"/>
      <c r="C482" s="128"/>
      <c r="D482" s="128"/>
      <c r="E482" s="128"/>
      <c r="F482" s="128"/>
      <c r="G482" s="128"/>
      <c r="H482" s="128"/>
      <c r="I482" s="128"/>
      <c r="J482" s="128"/>
      <c r="K482" s="128"/>
      <c r="L482" s="128"/>
      <c r="M482" s="128"/>
      <c r="N482" s="128"/>
      <c r="O482" s="128"/>
      <c r="P482" s="128"/>
      <c r="Q482" s="140"/>
      <c r="R482" s="140"/>
      <c r="S482" s="140"/>
      <c r="T482" s="140"/>
      <c r="U482" s="140"/>
      <c r="V482" s="140"/>
      <c r="W482" s="140"/>
      <c r="X482" s="140"/>
      <c r="Y482" s="140"/>
      <c r="Z482" s="140"/>
      <c r="AA482" s="140"/>
      <c r="AB482" s="140"/>
      <c r="AC482" s="140"/>
      <c r="AD482" s="140"/>
      <c r="AE482" s="140"/>
      <c r="AF482" s="141" t="str">
        <f t="shared" si="81"/>
        <v/>
      </c>
      <c r="AG482" s="141"/>
      <c r="AH482" s="141"/>
      <c r="AI482" s="141"/>
      <c r="AJ482" s="141"/>
      <c r="AK482" s="141"/>
      <c r="AL482" s="141"/>
      <c r="AM482" s="141"/>
      <c r="AN482" s="141"/>
      <c r="AO482" s="141"/>
      <c r="AP482" s="141"/>
      <c r="AQ482" s="141"/>
      <c r="AR482" s="141"/>
      <c r="AS482" s="141"/>
      <c r="AT482" s="141"/>
      <c r="AU482" s="141"/>
      <c r="AV482" s="141"/>
      <c r="AW482" s="136"/>
      <c r="AX482" s="136"/>
      <c r="AY482" s="136"/>
      <c r="AZ482" s="136"/>
      <c r="BA482" s="136"/>
      <c r="BB482" s="136"/>
      <c r="BC482" s="136"/>
      <c r="BD482" s="136"/>
      <c r="BE482" s="136"/>
      <c r="BF482" s="136"/>
      <c r="BG482" s="136"/>
      <c r="BH482" s="136"/>
      <c r="BI482" s="136"/>
      <c r="BJ482" s="136"/>
      <c r="BK482" s="136"/>
      <c r="BL482" s="136"/>
      <c r="BM482" s="136"/>
      <c r="BN482" s="136"/>
      <c r="BO482" s="137" t="str">
        <f t="shared" si="82"/>
        <v/>
      </c>
      <c r="BP482" s="137"/>
      <c r="BQ482" s="137"/>
      <c r="BR482" s="137"/>
      <c r="BS482" s="137"/>
      <c r="BT482" s="137"/>
      <c r="BU482" s="137"/>
      <c r="BV482" s="137"/>
      <c r="BW482" s="137"/>
      <c r="BX482" s="137"/>
      <c r="BY482" s="137"/>
      <c r="BZ482" s="138"/>
      <c r="CA482" s="25"/>
      <c r="CB482" s="39" t="str">
        <f t="shared" si="84"/>
        <v>Riadok bude skrytý.</v>
      </c>
      <c r="CC482" s="33" t="s">
        <v>78</v>
      </c>
      <c r="CW482" s="20">
        <f t="shared" si="75"/>
        <v>1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">
      <c r="A483" s="11"/>
      <c r="B483" s="139"/>
      <c r="C483" s="128"/>
      <c r="D483" s="128"/>
      <c r="E483" s="128"/>
      <c r="F483" s="128"/>
      <c r="G483" s="128"/>
      <c r="H483" s="128"/>
      <c r="I483" s="128"/>
      <c r="J483" s="128"/>
      <c r="K483" s="128"/>
      <c r="L483" s="128"/>
      <c r="M483" s="128"/>
      <c r="N483" s="128"/>
      <c r="O483" s="128"/>
      <c r="P483" s="128"/>
      <c r="Q483" s="140"/>
      <c r="R483" s="140"/>
      <c r="S483" s="140"/>
      <c r="T483" s="140"/>
      <c r="U483" s="140"/>
      <c r="V483" s="140"/>
      <c r="W483" s="140"/>
      <c r="X483" s="140"/>
      <c r="Y483" s="140"/>
      <c r="Z483" s="140"/>
      <c r="AA483" s="140"/>
      <c r="AB483" s="140"/>
      <c r="AC483" s="140"/>
      <c r="AD483" s="140"/>
      <c r="AE483" s="140"/>
      <c r="AF483" s="141" t="str">
        <f t="shared" si="81"/>
        <v/>
      </c>
      <c r="AG483" s="141"/>
      <c r="AH483" s="141"/>
      <c r="AI483" s="141"/>
      <c r="AJ483" s="141"/>
      <c r="AK483" s="141"/>
      <c r="AL483" s="141"/>
      <c r="AM483" s="141"/>
      <c r="AN483" s="141"/>
      <c r="AO483" s="141"/>
      <c r="AP483" s="141"/>
      <c r="AQ483" s="141"/>
      <c r="AR483" s="141"/>
      <c r="AS483" s="141"/>
      <c r="AT483" s="141"/>
      <c r="AU483" s="141"/>
      <c r="AV483" s="141"/>
      <c r="AW483" s="136"/>
      <c r="AX483" s="136"/>
      <c r="AY483" s="136"/>
      <c r="AZ483" s="136"/>
      <c r="BA483" s="136"/>
      <c r="BB483" s="136"/>
      <c r="BC483" s="136"/>
      <c r="BD483" s="136"/>
      <c r="BE483" s="136"/>
      <c r="BF483" s="136"/>
      <c r="BG483" s="136"/>
      <c r="BH483" s="136"/>
      <c r="BI483" s="136"/>
      <c r="BJ483" s="136"/>
      <c r="BK483" s="136"/>
      <c r="BL483" s="136"/>
      <c r="BM483" s="136"/>
      <c r="BN483" s="136"/>
      <c r="BO483" s="137" t="str">
        <f t="shared" si="82"/>
        <v/>
      </c>
      <c r="BP483" s="137"/>
      <c r="BQ483" s="137"/>
      <c r="BR483" s="137"/>
      <c r="BS483" s="137"/>
      <c r="BT483" s="137"/>
      <c r="BU483" s="137"/>
      <c r="BV483" s="137"/>
      <c r="BW483" s="137"/>
      <c r="BX483" s="137"/>
      <c r="BY483" s="137"/>
      <c r="BZ483" s="138"/>
      <c r="CA483" s="25"/>
      <c r="CB483" s="39" t="str">
        <f t="shared" si="84"/>
        <v>Riadok bude skrytý.</v>
      </c>
      <c r="CC483" s="33" t="s">
        <v>78</v>
      </c>
      <c r="CW483" s="20">
        <f t="shared" si="75"/>
        <v>1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">
      <c r="A484" s="11"/>
      <c r="B484" s="183"/>
      <c r="C484" s="134"/>
      <c r="D484" s="134"/>
      <c r="E484" s="134"/>
      <c r="F484" s="134"/>
      <c r="G484" s="134"/>
      <c r="H484" s="134"/>
      <c r="I484" s="134"/>
      <c r="J484" s="134"/>
      <c r="K484" s="134"/>
      <c r="L484" s="134"/>
      <c r="M484" s="134"/>
      <c r="N484" s="134"/>
      <c r="O484" s="134"/>
      <c r="P484" s="134"/>
      <c r="Q484" s="184"/>
      <c r="R484" s="184"/>
      <c r="S484" s="184"/>
      <c r="T484" s="184"/>
      <c r="U484" s="184"/>
      <c r="V484" s="184"/>
      <c r="W484" s="184"/>
      <c r="X484" s="184"/>
      <c r="Y484" s="184"/>
      <c r="Z484" s="184"/>
      <c r="AA484" s="184"/>
      <c r="AB484" s="184"/>
      <c r="AC484" s="184"/>
      <c r="AD484" s="184"/>
      <c r="AE484" s="184"/>
      <c r="AF484" s="185" t="str">
        <f t="shared" si="81"/>
        <v/>
      </c>
      <c r="AG484" s="185"/>
      <c r="AH484" s="185"/>
      <c r="AI484" s="185"/>
      <c r="AJ484" s="185"/>
      <c r="AK484" s="185"/>
      <c r="AL484" s="185"/>
      <c r="AM484" s="185"/>
      <c r="AN484" s="185"/>
      <c r="AO484" s="185"/>
      <c r="AP484" s="185"/>
      <c r="AQ484" s="185"/>
      <c r="AR484" s="185"/>
      <c r="AS484" s="185"/>
      <c r="AT484" s="185"/>
      <c r="AU484" s="185"/>
      <c r="AV484" s="185"/>
      <c r="AW484" s="186"/>
      <c r="AX484" s="186"/>
      <c r="AY484" s="186"/>
      <c r="AZ484" s="186"/>
      <c r="BA484" s="186"/>
      <c r="BB484" s="186"/>
      <c r="BC484" s="186"/>
      <c r="BD484" s="186"/>
      <c r="BE484" s="186"/>
      <c r="BF484" s="186"/>
      <c r="BG484" s="186"/>
      <c r="BH484" s="186"/>
      <c r="BI484" s="186"/>
      <c r="BJ484" s="186"/>
      <c r="BK484" s="186"/>
      <c r="BL484" s="186"/>
      <c r="BM484" s="186"/>
      <c r="BN484" s="186"/>
      <c r="BO484" s="187" t="str">
        <f t="shared" si="82"/>
        <v/>
      </c>
      <c r="BP484" s="187"/>
      <c r="BQ484" s="187"/>
      <c r="BR484" s="187"/>
      <c r="BS484" s="187"/>
      <c r="BT484" s="187"/>
      <c r="BU484" s="187"/>
      <c r="BV484" s="187"/>
      <c r="BW484" s="187"/>
      <c r="BX484" s="187"/>
      <c r="BY484" s="187"/>
      <c r="BZ484" s="188"/>
      <c r="CA484" s="25"/>
      <c r="CB484" s="39" t="str">
        <f t="shared" si="84"/>
        <v>Riadok bude skrytý.</v>
      </c>
      <c r="CC484" s="33" t="s">
        <v>78</v>
      </c>
      <c r="CW484" s="20">
        <f t="shared" si="75"/>
        <v>1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">
      <c r="A485" s="11"/>
      <c r="B485" s="130" t="s">
        <v>138</v>
      </c>
      <c r="C485" s="131"/>
      <c r="D485" s="131"/>
      <c r="E485" s="131"/>
      <c r="F485" s="131"/>
      <c r="G485" s="131"/>
      <c r="H485" s="131"/>
      <c r="I485" s="131"/>
      <c r="J485" s="131"/>
      <c r="K485" s="131"/>
      <c r="L485" s="131"/>
      <c r="M485" s="131"/>
      <c r="N485" s="131"/>
      <c r="O485" s="131"/>
      <c r="P485" s="131"/>
      <c r="Q485" s="131"/>
      <c r="R485" s="131"/>
      <c r="S485" s="131"/>
      <c r="T485" s="131"/>
      <c r="U485" s="131"/>
      <c r="V485" s="131"/>
      <c r="W485" s="131"/>
      <c r="X485" s="131"/>
      <c r="Y485" s="131"/>
      <c r="Z485" s="131"/>
      <c r="AA485" s="131"/>
      <c r="AB485" s="131"/>
      <c r="AC485" s="131"/>
      <c r="AD485" s="131"/>
      <c r="AE485" s="131"/>
      <c r="AF485" s="131"/>
      <c r="AG485" s="131"/>
      <c r="AH485" s="131"/>
      <c r="AI485" s="131"/>
      <c r="AJ485" s="131"/>
      <c r="AK485" s="131"/>
      <c r="AL485" s="131"/>
      <c r="AM485" s="131"/>
      <c r="AN485" s="131"/>
      <c r="AO485" s="131"/>
      <c r="AP485" s="131"/>
      <c r="AQ485" s="131"/>
      <c r="AR485" s="131"/>
      <c r="AS485" s="131"/>
      <c r="AT485" s="131"/>
      <c r="AU485" s="131"/>
      <c r="AV485" s="131"/>
      <c r="AW485" s="131"/>
      <c r="AX485" s="131"/>
      <c r="AY485" s="131"/>
      <c r="AZ485" s="131"/>
      <c r="BA485" s="131"/>
      <c r="BB485" s="131"/>
      <c r="BC485" s="131"/>
      <c r="BD485" s="131"/>
      <c r="BE485" s="131"/>
      <c r="BF485" s="131"/>
      <c r="BG485" s="131"/>
      <c r="BH485" s="131"/>
      <c r="BI485" s="131"/>
      <c r="BJ485" s="131"/>
      <c r="BK485" s="131"/>
      <c r="BL485" s="131"/>
      <c r="BM485" s="131"/>
      <c r="BN485" s="131"/>
      <c r="BO485" s="131"/>
      <c r="BP485" s="131"/>
      <c r="BQ485" s="131"/>
      <c r="BR485" s="131"/>
      <c r="BS485" s="131"/>
      <c r="BT485" s="131"/>
      <c r="BU485" s="131"/>
      <c r="BV485" s="131"/>
      <c r="BW485" s="131"/>
      <c r="BX485" s="131"/>
      <c r="BY485" s="131"/>
      <c r="BZ485" s="132"/>
      <c r="CA485" s="26" t="s">
        <v>69</v>
      </c>
      <c r="CB485" s="39" t="str">
        <f t="shared" si="84"/>
        <v>Riadok bude skrytý.</v>
      </c>
      <c r="CC485" s="33" t="s">
        <v>78</v>
      </c>
      <c r="CW485" s="20">
        <f t="shared" si="75"/>
        <v>1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">
      <c r="A486" s="11"/>
      <c r="B486" s="176" t="s">
        <v>131</v>
      </c>
      <c r="C486" s="177"/>
      <c r="D486" s="177"/>
      <c r="E486" s="177"/>
      <c r="F486" s="177"/>
      <c r="G486" s="177"/>
      <c r="H486" s="177"/>
      <c r="I486" s="177"/>
      <c r="J486" s="177"/>
      <c r="K486" s="177"/>
      <c r="L486" s="177"/>
      <c r="M486" s="177" t="s">
        <v>137</v>
      </c>
      <c r="N486" s="177"/>
      <c r="O486" s="177"/>
      <c r="P486" s="177"/>
      <c r="Q486" s="177"/>
      <c r="R486" s="177"/>
      <c r="S486" s="177"/>
      <c r="T486" s="177"/>
      <c r="U486" s="177"/>
      <c r="V486" s="177"/>
      <c r="W486" s="177"/>
      <c r="X486" s="177"/>
      <c r="Y486" s="177"/>
      <c r="Z486" s="177"/>
      <c r="AA486" s="177"/>
      <c r="AB486" s="168" t="s">
        <v>132</v>
      </c>
      <c r="AC486" s="169"/>
      <c r="AD486" s="169"/>
      <c r="AE486" s="169"/>
      <c r="AF486" s="169"/>
      <c r="AG486" s="169"/>
      <c r="AH486" s="169"/>
      <c r="AI486" s="169"/>
      <c r="AJ486" s="169"/>
      <c r="AK486" s="169"/>
      <c r="AL486" s="169"/>
      <c r="AM486" s="169"/>
      <c r="AN486" s="170"/>
      <c r="AO486" s="177" t="s">
        <v>131</v>
      </c>
      <c r="AP486" s="177"/>
      <c r="AQ486" s="177"/>
      <c r="AR486" s="177"/>
      <c r="AS486" s="177"/>
      <c r="AT486" s="177"/>
      <c r="AU486" s="177"/>
      <c r="AV486" s="177"/>
      <c r="AW486" s="177"/>
      <c r="AX486" s="177"/>
      <c r="AY486" s="177"/>
      <c r="AZ486" s="177" t="s">
        <v>139</v>
      </c>
      <c r="BA486" s="177"/>
      <c r="BB486" s="177"/>
      <c r="BC486" s="177"/>
      <c r="BD486" s="177"/>
      <c r="BE486" s="177"/>
      <c r="BF486" s="177"/>
      <c r="BG486" s="177"/>
      <c r="BH486" s="177"/>
      <c r="BI486" s="177"/>
      <c r="BJ486" s="177"/>
      <c r="BK486" s="177"/>
      <c r="BL486" s="177"/>
      <c r="BM486" s="177"/>
      <c r="BN486" s="177"/>
      <c r="BO486" s="178" t="s">
        <v>132</v>
      </c>
      <c r="BP486" s="178"/>
      <c r="BQ486" s="178"/>
      <c r="BR486" s="178"/>
      <c r="BS486" s="178"/>
      <c r="BT486" s="178"/>
      <c r="BU486" s="178"/>
      <c r="BV486" s="178"/>
      <c r="BW486" s="178"/>
      <c r="BX486" s="178"/>
      <c r="BY486" s="178"/>
      <c r="BZ486" s="200"/>
      <c r="CA486" s="24"/>
      <c r="CB486" s="39" t="str">
        <f t="shared" si="84"/>
        <v>Riadok bude skrytý.</v>
      </c>
      <c r="CC486" s="33" t="s">
        <v>78</v>
      </c>
      <c r="CW486" s="20">
        <f t="shared" si="75"/>
        <v>1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">
      <c r="A487" s="11"/>
      <c r="B487" s="180"/>
      <c r="C487" s="181"/>
      <c r="D487" s="181"/>
      <c r="E487" s="181"/>
      <c r="F487" s="181"/>
      <c r="G487" s="181"/>
      <c r="H487" s="181"/>
      <c r="I487" s="181"/>
      <c r="J487" s="181"/>
      <c r="K487" s="181"/>
      <c r="L487" s="181"/>
      <c r="M487" s="182"/>
      <c r="N487" s="182"/>
      <c r="O487" s="182"/>
      <c r="P487" s="182"/>
      <c r="Q487" s="182"/>
      <c r="R487" s="182"/>
      <c r="S487" s="182"/>
      <c r="T487" s="182"/>
      <c r="U487" s="182"/>
      <c r="V487" s="182"/>
      <c r="W487" s="182"/>
      <c r="X487" s="182"/>
      <c r="Y487" s="182"/>
      <c r="Z487" s="182"/>
      <c r="AA487" s="182"/>
      <c r="AB487" s="189" t="str">
        <f t="shared" ref="AB487:AB496" si="86">IF(B487="","",ROUND(B487*M487,2))</f>
        <v/>
      </c>
      <c r="AC487" s="190"/>
      <c r="AD487" s="190"/>
      <c r="AE487" s="190"/>
      <c r="AF487" s="190"/>
      <c r="AG487" s="190"/>
      <c r="AH487" s="190"/>
      <c r="AI487" s="190"/>
      <c r="AJ487" s="190"/>
      <c r="AK487" s="190"/>
      <c r="AL487" s="190"/>
      <c r="AM487" s="190"/>
      <c r="AN487" s="191"/>
      <c r="AO487" s="181"/>
      <c r="AP487" s="181"/>
      <c r="AQ487" s="181"/>
      <c r="AR487" s="181"/>
      <c r="AS487" s="181"/>
      <c r="AT487" s="181"/>
      <c r="AU487" s="181"/>
      <c r="AV487" s="181"/>
      <c r="AW487" s="181"/>
      <c r="AX487" s="181"/>
      <c r="AY487" s="181"/>
      <c r="AZ487" s="182"/>
      <c r="BA487" s="182"/>
      <c r="BB487" s="182"/>
      <c r="BC487" s="182"/>
      <c r="BD487" s="182"/>
      <c r="BE487" s="182"/>
      <c r="BF487" s="182"/>
      <c r="BG487" s="182"/>
      <c r="BH487" s="182"/>
      <c r="BI487" s="182"/>
      <c r="BJ487" s="182"/>
      <c r="BK487" s="182"/>
      <c r="BL487" s="182"/>
      <c r="BM487" s="182"/>
      <c r="BN487" s="182"/>
      <c r="BO487" s="174" t="str">
        <f t="shared" ref="BO487:BO496" si="87">IF(AO487="","",ROUND(AO487*AZ487,2))</f>
        <v/>
      </c>
      <c r="BP487" s="174"/>
      <c r="BQ487" s="174"/>
      <c r="BR487" s="174"/>
      <c r="BS487" s="174"/>
      <c r="BT487" s="174"/>
      <c r="BU487" s="174"/>
      <c r="BV487" s="174"/>
      <c r="BW487" s="174"/>
      <c r="BX487" s="174"/>
      <c r="BY487" s="174"/>
      <c r="BZ487" s="175"/>
      <c r="CA487" s="25"/>
      <c r="CB487" s="39" t="str">
        <f t="shared" si="84"/>
        <v>Riadok bude skrytý.</v>
      </c>
      <c r="CC487" s="33" t="s">
        <v>78</v>
      </c>
      <c r="CW487" s="20">
        <f t="shared" si="75"/>
        <v>1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">
      <c r="A488" s="11"/>
      <c r="B488" s="180"/>
      <c r="C488" s="181"/>
      <c r="D488" s="181"/>
      <c r="E488" s="181"/>
      <c r="F488" s="181"/>
      <c r="G488" s="181"/>
      <c r="H488" s="181"/>
      <c r="I488" s="181"/>
      <c r="J488" s="181"/>
      <c r="K488" s="181"/>
      <c r="L488" s="181"/>
      <c r="M488" s="182"/>
      <c r="N488" s="182"/>
      <c r="O488" s="182"/>
      <c r="P488" s="182"/>
      <c r="Q488" s="182"/>
      <c r="R488" s="182"/>
      <c r="S488" s="182"/>
      <c r="T488" s="182"/>
      <c r="U488" s="182"/>
      <c r="V488" s="182"/>
      <c r="W488" s="182"/>
      <c r="X488" s="182"/>
      <c r="Y488" s="182"/>
      <c r="Z488" s="182"/>
      <c r="AA488" s="182"/>
      <c r="AB488" s="189" t="str">
        <f t="shared" si="86"/>
        <v/>
      </c>
      <c r="AC488" s="190"/>
      <c r="AD488" s="190"/>
      <c r="AE488" s="190"/>
      <c r="AF488" s="190"/>
      <c r="AG488" s="190"/>
      <c r="AH488" s="190"/>
      <c r="AI488" s="190"/>
      <c r="AJ488" s="190"/>
      <c r="AK488" s="190"/>
      <c r="AL488" s="190"/>
      <c r="AM488" s="190"/>
      <c r="AN488" s="191"/>
      <c r="AO488" s="181"/>
      <c r="AP488" s="181"/>
      <c r="AQ488" s="181"/>
      <c r="AR488" s="181"/>
      <c r="AS488" s="181"/>
      <c r="AT488" s="181"/>
      <c r="AU488" s="181"/>
      <c r="AV488" s="181"/>
      <c r="AW488" s="181"/>
      <c r="AX488" s="181"/>
      <c r="AY488" s="181"/>
      <c r="AZ488" s="182"/>
      <c r="BA488" s="182"/>
      <c r="BB488" s="182"/>
      <c r="BC488" s="182"/>
      <c r="BD488" s="182"/>
      <c r="BE488" s="182"/>
      <c r="BF488" s="182"/>
      <c r="BG488" s="182"/>
      <c r="BH488" s="182"/>
      <c r="BI488" s="182"/>
      <c r="BJ488" s="182"/>
      <c r="BK488" s="182"/>
      <c r="BL488" s="182"/>
      <c r="BM488" s="182"/>
      <c r="BN488" s="182"/>
      <c r="BO488" s="174" t="str">
        <f t="shared" si="87"/>
        <v/>
      </c>
      <c r="BP488" s="174"/>
      <c r="BQ488" s="174"/>
      <c r="BR488" s="174"/>
      <c r="BS488" s="174"/>
      <c r="BT488" s="174"/>
      <c r="BU488" s="174"/>
      <c r="BV488" s="174"/>
      <c r="BW488" s="174"/>
      <c r="BX488" s="174"/>
      <c r="BY488" s="174"/>
      <c r="BZ488" s="175"/>
      <c r="CA488" s="25"/>
      <c r="CB488" s="39" t="str">
        <f t="shared" si="84"/>
        <v>Riadok bude skrytý.</v>
      </c>
      <c r="CC488" s="33" t="s">
        <v>78</v>
      </c>
      <c r="CW488" s="20">
        <f t="shared" si="75"/>
        <v>1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">
      <c r="A489" s="11"/>
      <c r="B489" s="180"/>
      <c r="C489" s="181"/>
      <c r="D489" s="181"/>
      <c r="E489" s="181"/>
      <c r="F489" s="181"/>
      <c r="G489" s="181"/>
      <c r="H489" s="181"/>
      <c r="I489" s="181"/>
      <c r="J489" s="181"/>
      <c r="K489" s="181"/>
      <c r="L489" s="181"/>
      <c r="M489" s="182"/>
      <c r="N489" s="182"/>
      <c r="O489" s="182"/>
      <c r="P489" s="182"/>
      <c r="Q489" s="182"/>
      <c r="R489" s="182"/>
      <c r="S489" s="182"/>
      <c r="T489" s="182"/>
      <c r="U489" s="182"/>
      <c r="V489" s="182"/>
      <c r="W489" s="182"/>
      <c r="X489" s="182"/>
      <c r="Y489" s="182"/>
      <c r="Z489" s="182"/>
      <c r="AA489" s="182"/>
      <c r="AB489" s="189" t="str">
        <f t="shared" si="86"/>
        <v/>
      </c>
      <c r="AC489" s="190"/>
      <c r="AD489" s="190"/>
      <c r="AE489" s="190"/>
      <c r="AF489" s="190"/>
      <c r="AG489" s="190"/>
      <c r="AH489" s="190"/>
      <c r="AI489" s="190"/>
      <c r="AJ489" s="190"/>
      <c r="AK489" s="190"/>
      <c r="AL489" s="190"/>
      <c r="AM489" s="190"/>
      <c r="AN489" s="191"/>
      <c r="AO489" s="181"/>
      <c r="AP489" s="181"/>
      <c r="AQ489" s="181"/>
      <c r="AR489" s="181"/>
      <c r="AS489" s="181"/>
      <c r="AT489" s="181"/>
      <c r="AU489" s="181"/>
      <c r="AV489" s="181"/>
      <c r="AW489" s="181"/>
      <c r="AX489" s="181"/>
      <c r="AY489" s="181"/>
      <c r="AZ489" s="182"/>
      <c r="BA489" s="182"/>
      <c r="BB489" s="182"/>
      <c r="BC489" s="182"/>
      <c r="BD489" s="182"/>
      <c r="BE489" s="182"/>
      <c r="BF489" s="182"/>
      <c r="BG489" s="182"/>
      <c r="BH489" s="182"/>
      <c r="BI489" s="182"/>
      <c r="BJ489" s="182"/>
      <c r="BK489" s="182"/>
      <c r="BL489" s="182"/>
      <c r="BM489" s="182"/>
      <c r="BN489" s="182"/>
      <c r="BO489" s="174" t="str">
        <f t="shared" si="87"/>
        <v/>
      </c>
      <c r="BP489" s="174"/>
      <c r="BQ489" s="174"/>
      <c r="BR489" s="174"/>
      <c r="BS489" s="174"/>
      <c r="BT489" s="174"/>
      <c r="BU489" s="174"/>
      <c r="BV489" s="174"/>
      <c r="BW489" s="174"/>
      <c r="BX489" s="174"/>
      <c r="BY489" s="174"/>
      <c r="BZ489" s="175"/>
      <c r="CA489" s="25"/>
      <c r="CB489" s="39" t="str">
        <f t="shared" si="84"/>
        <v>Riadok bude skrytý.</v>
      </c>
      <c r="CC489" s="33" t="s">
        <v>78</v>
      </c>
      <c r="CW489" s="20">
        <f t="shared" si="75"/>
        <v>1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">
      <c r="A490" s="11"/>
      <c r="B490" s="180"/>
      <c r="C490" s="181"/>
      <c r="D490" s="181"/>
      <c r="E490" s="181"/>
      <c r="F490" s="181"/>
      <c r="G490" s="181"/>
      <c r="H490" s="181"/>
      <c r="I490" s="181"/>
      <c r="J490" s="181"/>
      <c r="K490" s="181"/>
      <c r="L490" s="181"/>
      <c r="M490" s="182"/>
      <c r="N490" s="182"/>
      <c r="O490" s="182"/>
      <c r="P490" s="182"/>
      <c r="Q490" s="182"/>
      <c r="R490" s="182"/>
      <c r="S490" s="182"/>
      <c r="T490" s="182"/>
      <c r="U490" s="182"/>
      <c r="V490" s="182"/>
      <c r="W490" s="182"/>
      <c r="X490" s="182"/>
      <c r="Y490" s="182"/>
      <c r="Z490" s="182"/>
      <c r="AA490" s="182"/>
      <c r="AB490" s="189" t="str">
        <f t="shared" si="86"/>
        <v/>
      </c>
      <c r="AC490" s="190"/>
      <c r="AD490" s="190"/>
      <c r="AE490" s="190"/>
      <c r="AF490" s="190"/>
      <c r="AG490" s="190"/>
      <c r="AH490" s="190"/>
      <c r="AI490" s="190"/>
      <c r="AJ490" s="190"/>
      <c r="AK490" s="190"/>
      <c r="AL490" s="190"/>
      <c r="AM490" s="190"/>
      <c r="AN490" s="191"/>
      <c r="AO490" s="181"/>
      <c r="AP490" s="181"/>
      <c r="AQ490" s="181"/>
      <c r="AR490" s="181"/>
      <c r="AS490" s="181"/>
      <c r="AT490" s="181"/>
      <c r="AU490" s="181"/>
      <c r="AV490" s="181"/>
      <c r="AW490" s="181"/>
      <c r="AX490" s="181"/>
      <c r="AY490" s="181"/>
      <c r="AZ490" s="182"/>
      <c r="BA490" s="182"/>
      <c r="BB490" s="182"/>
      <c r="BC490" s="182"/>
      <c r="BD490" s="182"/>
      <c r="BE490" s="182"/>
      <c r="BF490" s="182"/>
      <c r="BG490" s="182"/>
      <c r="BH490" s="182"/>
      <c r="BI490" s="182"/>
      <c r="BJ490" s="182"/>
      <c r="BK490" s="182"/>
      <c r="BL490" s="182"/>
      <c r="BM490" s="182"/>
      <c r="BN490" s="182"/>
      <c r="BO490" s="174" t="str">
        <f t="shared" si="87"/>
        <v/>
      </c>
      <c r="BP490" s="174"/>
      <c r="BQ490" s="174"/>
      <c r="BR490" s="174"/>
      <c r="BS490" s="174"/>
      <c r="BT490" s="174"/>
      <c r="BU490" s="174"/>
      <c r="BV490" s="174"/>
      <c r="BW490" s="174"/>
      <c r="BX490" s="174"/>
      <c r="BY490" s="174"/>
      <c r="BZ490" s="175"/>
      <c r="CA490" s="25"/>
      <c r="CB490" s="39" t="str">
        <f t="shared" si="84"/>
        <v>Riadok bude skrytý.</v>
      </c>
      <c r="CC490" s="33" t="s">
        <v>78</v>
      </c>
      <c r="CW490" s="20">
        <f t="shared" si="75"/>
        <v>1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">
      <c r="A491" s="11"/>
      <c r="B491" s="180"/>
      <c r="C491" s="181"/>
      <c r="D491" s="181"/>
      <c r="E491" s="181"/>
      <c r="F491" s="181"/>
      <c r="G491" s="181"/>
      <c r="H491" s="181"/>
      <c r="I491" s="181"/>
      <c r="J491" s="181"/>
      <c r="K491" s="181"/>
      <c r="L491" s="181"/>
      <c r="M491" s="182"/>
      <c r="N491" s="182"/>
      <c r="O491" s="182"/>
      <c r="P491" s="182"/>
      <c r="Q491" s="182"/>
      <c r="R491" s="182"/>
      <c r="S491" s="182"/>
      <c r="T491" s="182"/>
      <c r="U491" s="182"/>
      <c r="V491" s="182"/>
      <c r="W491" s="182"/>
      <c r="X491" s="182"/>
      <c r="Y491" s="182"/>
      <c r="Z491" s="182"/>
      <c r="AA491" s="182"/>
      <c r="AB491" s="189" t="str">
        <f t="shared" si="86"/>
        <v/>
      </c>
      <c r="AC491" s="190"/>
      <c r="AD491" s="190"/>
      <c r="AE491" s="190"/>
      <c r="AF491" s="190"/>
      <c r="AG491" s="190"/>
      <c r="AH491" s="190"/>
      <c r="AI491" s="190"/>
      <c r="AJ491" s="190"/>
      <c r="AK491" s="190"/>
      <c r="AL491" s="190"/>
      <c r="AM491" s="190"/>
      <c r="AN491" s="191"/>
      <c r="AO491" s="181"/>
      <c r="AP491" s="181"/>
      <c r="AQ491" s="181"/>
      <c r="AR491" s="181"/>
      <c r="AS491" s="181"/>
      <c r="AT491" s="181"/>
      <c r="AU491" s="181"/>
      <c r="AV491" s="181"/>
      <c r="AW491" s="181"/>
      <c r="AX491" s="181"/>
      <c r="AY491" s="181"/>
      <c r="AZ491" s="182"/>
      <c r="BA491" s="182"/>
      <c r="BB491" s="182"/>
      <c r="BC491" s="182"/>
      <c r="BD491" s="182"/>
      <c r="BE491" s="182"/>
      <c r="BF491" s="182"/>
      <c r="BG491" s="182"/>
      <c r="BH491" s="182"/>
      <c r="BI491" s="182"/>
      <c r="BJ491" s="182"/>
      <c r="BK491" s="182"/>
      <c r="BL491" s="182"/>
      <c r="BM491" s="182"/>
      <c r="BN491" s="182"/>
      <c r="BO491" s="174" t="str">
        <f t="shared" si="87"/>
        <v/>
      </c>
      <c r="BP491" s="174"/>
      <c r="BQ491" s="174"/>
      <c r="BR491" s="174"/>
      <c r="BS491" s="174"/>
      <c r="BT491" s="174"/>
      <c r="BU491" s="174"/>
      <c r="BV491" s="174"/>
      <c r="BW491" s="174"/>
      <c r="BX491" s="174"/>
      <c r="BY491" s="174"/>
      <c r="BZ491" s="175"/>
      <c r="CA491" s="25"/>
      <c r="CB491" s="39" t="str">
        <f t="shared" si="84"/>
        <v>Riadok bude skrytý.</v>
      </c>
      <c r="CC491" s="33" t="s">
        <v>78</v>
      </c>
      <c r="CW491" s="20">
        <f t="shared" si="75"/>
        <v>1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">
      <c r="A492" s="11"/>
      <c r="B492" s="180"/>
      <c r="C492" s="181"/>
      <c r="D492" s="181"/>
      <c r="E492" s="181"/>
      <c r="F492" s="181"/>
      <c r="G492" s="181"/>
      <c r="H492" s="181"/>
      <c r="I492" s="181"/>
      <c r="J492" s="181"/>
      <c r="K492" s="181"/>
      <c r="L492" s="181"/>
      <c r="M492" s="182"/>
      <c r="N492" s="182"/>
      <c r="O492" s="182"/>
      <c r="P492" s="182"/>
      <c r="Q492" s="182"/>
      <c r="R492" s="182"/>
      <c r="S492" s="182"/>
      <c r="T492" s="182"/>
      <c r="U492" s="182"/>
      <c r="V492" s="182"/>
      <c r="W492" s="182"/>
      <c r="X492" s="182"/>
      <c r="Y492" s="182"/>
      <c r="Z492" s="182"/>
      <c r="AA492" s="182"/>
      <c r="AB492" s="189" t="str">
        <f t="shared" si="86"/>
        <v/>
      </c>
      <c r="AC492" s="190"/>
      <c r="AD492" s="190"/>
      <c r="AE492" s="190"/>
      <c r="AF492" s="190"/>
      <c r="AG492" s="190"/>
      <c r="AH492" s="190"/>
      <c r="AI492" s="190"/>
      <c r="AJ492" s="190"/>
      <c r="AK492" s="190"/>
      <c r="AL492" s="190"/>
      <c r="AM492" s="190"/>
      <c r="AN492" s="191"/>
      <c r="AO492" s="181"/>
      <c r="AP492" s="181"/>
      <c r="AQ492" s="181"/>
      <c r="AR492" s="181"/>
      <c r="AS492" s="181"/>
      <c r="AT492" s="181"/>
      <c r="AU492" s="181"/>
      <c r="AV492" s="181"/>
      <c r="AW492" s="181"/>
      <c r="AX492" s="181"/>
      <c r="AY492" s="181"/>
      <c r="AZ492" s="182"/>
      <c r="BA492" s="182"/>
      <c r="BB492" s="182"/>
      <c r="BC492" s="182"/>
      <c r="BD492" s="182"/>
      <c r="BE492" s="182"/>
      <c r="BF492" s="182"/>
      <c r="BG492" s="182"/>
      <c r="BH492" s="182"/>
      <c r="BI492" s="182"/>
      <c r="BJ492" s="182"/>
      <c r="BK492" s="182"/>
      <c r="BL492" s="182"/>
      <c r="BM492" s="182"/>
      <c r="BN492" s="182"/>
      <c r="BO492" s="174" t="str">
        <f t="shared" si="87"/>
        <v/>
      </c>
      <c r="BP492" s="174"/>
      <c r="BQ492" s="174"/>
      <c r="BR492" s="174"/>
      <c r="BS492" s="174"/>
      <c r="BT492" s="174"/>
      <c r="BU492" s="174"/>
      <c r="BV492" s="174"/>
      <c r="BW492" s="174"/>
      <c r="BX492" s="174"/>
      <c r="BY492" s="174"/>
      <c r="BZ492" s="175"/>
      <c r="CA492" s="25"/>
      <c r="CB492" s="39" t="str">
        <f t="shared" si="84"/>
        <v>Riadok bude skrytý.</v>
      </c>
      <c r="CC492" s="33" t="s">
        <v>78</v>
      </c>
      <c r="CW492" s="20">
        <f t="shared" si="75"/>
        <v>1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">
      <c r="A493" s="11"/>
      <c r="B493" s="180"/>
      <c r="C493" s="181"/>
      <c r="D493" s="181"/>
      <c r="E493" s="181"/>
      <c r="F493" s="181"/>
      <c r="G493" s="181"/>
      <c r="H493" s="181"/>
      <c r="I493" s="181"/>
      <c r="J493" s="181"/>
      <c r="K493" s="181"/>
      <c r="L493" s="181"/>
      <c r="M493" s="182"/>
      <c r="N493" s="182"/>
      <c r="O493" s="182"/>
      <c r="P493" s="182"/>
      <c r="Q493" s="182"/>
      <c r="R493" s="182"/>
      <c r="S493" s="182"/>
      <c r="T493" s="182"/>
      <c r="U493" s="182"/>
      <c r="V493" s="182"/>
      <c r="W493" s="182"/>
      <c r="X493" s="182"/>
      <c r="Y493" s="182"/>
      <c r="Z493" s="182"/>
      <c r="AA493" s="182"/>
      <c r="AB493" s="189" t="str">
        <f t="shared" si="86"/>
        <v/>
      </c>
      <c r="AC493" s="190"/>
      <c r="AD493" s="190"/>
      <c r="AE493" s="190"/>
      <c r="AF493" s="190"/>
      <c r="AG493" s="190"/>
      <c r="AH493" s="190"/>
      <c r="AI493" s="190"/>
      <c r="AJ493" s="190"/>
      <c r="AK493" s="190"/>
      <c r="AL493" s="190"/>
      <c r="AM493" s="190"/>
      <c r="AN493" s="191"/>
      <c r="AO493" s="181"/>
      <c r="AP493" s="181"/>
      <c r="AQ493" s="181"/>
      <c r="AR493" s="181"/>
      <c r="AS493" s="181"/>
      <c r="AT493" s="181"/>
      <c r="AU493" s="181"/>
      <c r="AV493" s="181"/>
      <c r="AW493" s="181"/>
      <c r="AX493" s="181"/>
      <c r="AY493" s="181"/>
      <c r="AZ493" s="182"/>
      <c r="BA493" s="182"/>
      <c r="BB493" s="182"/>
      <c r="BC493" s="182"/>
      <c r="BD493" s="182"/>
      <c r="BE493" s="182"/>
      <c r="BF493" s="182"/>
      <c r="BG493" s="182"/>
      <c r="BH493" s="182"/>
      <c r="BI493" s="182"/>
      <c r="BJ493" s="182"/>
      <c r="BK493" s="182"/>
      <c r="BL493" s="182"/>
      <c r="BM493" s="182"/>
      <c r="BN493" s="182"/>
      <c r="BO493" s="174" t="str">
        <f t="shared" si="87"/>
        <v/>
      </c>
      <c r="BP493" s="174"/>
      <c r="BQ493" s="174"/>
      <c r="BR493" s="174"/>
      <c r="BS493" s="174"/>
      <c r="BT493" s="174"/>
      <c r="BU493" s="174"/>
      <c r="BV493" s="174"/>
      <c r="BW493" s="174"/>
      <c r="BX493" s="174"/>
      <c r="BY493" s="174"/>
      <c r="BZ493" s="175"/>
      <c r="CA493" s="25"/>
      <c r="CB493" s="39" t="str">
        <f t="shared" si="84"/>
        <v>Riadok bude skrytý.</v>
      </c>
      <c r="CC493" s="33" t="s">
        <v>78</v>
      </c>
      <c r="CW493" s="20">
        <f t="shared" si="75"/>
        <v>1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">
      <c r="A494" s="11"/>
      <c r="B494" s="180"/>
      <c r="C494" s="181"/>
      <c r="D494" s="181"/>
      <c r="E494" s="181"/>
      <c r="F494" s="181"/>
      <c r="G494" s="181"/>
      <c r="H494" s="181"/>
      <c r="I494" s="181"/>
      <c r="J494" s="181"/>
      <c r="K494" s="181"/>
      <c r="L494" s="181"/>
      <c r="M494" s="182"/>
      <c r="N494" s="182"/>
      <c r="O494" s="182"/>
      <c r="P494" s="182"/>
      <c r="Q494" s="182"/>
      <c r="R494" s="182"/>
      <c r="S494" s="182"/>
      <c r="T494" s="182"/>
      <c r="U494" s="182"/>
      <c r="V494" s="182"/>
      <c r="W494" s="182"/>
      <c r="X494" s="182"/>
      <c r="Y494" s="182"/>
      <c r="Z494" s="182"/>
      <c r="AA494" s="182"/>
      <c r="AB494" s="189" t="str">
        <f t="shared" si="86"/>
        <v/>
      </c>
      <c r="AC494" s="190"/>
      <c r="AD494" s="190"/>
      <c r="AE494" s="190"/>
      <c r="AF494" s="190"/>
      <c r="AG494" s="190"/>
      <c r="AH494" s="190"/>
      <c r="AI494" s="190"/>
      <c r="AJ494" s="190"/>
      <c r="AK494" s="190"/>
      <c r="AL494" s="190"/>
      <c r="AM494" s="190"/>
      <c r="AN494" s="191"/>
      <c r="AO494" s="181"/>
      <c r="AP494" s="181"/>
      <c r="AQ494" s="181"/>
      <c r="AR494" s="181"/>
      <c r="AS494" s="181"/>
      <c r="AT494" s="181"/>
      <c r="AU494" s="181"/>
      <c r="AV494" s="181"/>
      <c r="AW494" s="181"/>
      <c r="AX494" s="181"/>
      <c r="AY494" s="181"/>
      <c r="AZ494" s="182"/>
      <c r="BA494" s="182"/>
      <c r="BB494" s="182"/>
      <c r="BC494" s="182"/>
      <c r="BD494" s="182"/>
      <c r="BE494" s="182"/>
      <c r="BF494" s="182"/>
      <c r="BG494" s="182"/>
      <c r="BH494" s="182"/>
      <c r="BI494" s="182"/>
      <c r="BJ494" s="182"/>
      <c r="BK494" s="182"/>
      <c r="BL494" s="182"/>
      <c r="BM494" s="182"/>
      <c r="BN494" s="182"/>
      <c r="BO494" s="174" t="str">
        <f t="shared" si="87"/>
        <v/>
      </c>
      <c r="BP494" s="174"/>
      <c r="BQ494" s="174"/>
      <c r="BR494" s="174"/>
      <c r="BS494" s="174"/>
      <c r="BT494" s="174"/>
      <c r="BU494" s="174"/>
      <c r="BV494" s="174"/>
      <c r="BW494" s="174"/>
      <c r="BX494" s="174"/>
      <c r="BY494" s="174"/>
      <c r="BZ494" s="175"/>
      <c r="CA494" s="25"/>
      <c r="CB494" s="39" t="str">
        <f t="shared" si="84"/>
        <v>Riadok bude skrytý.</v>
      </c>
      <c r="CC494" s="33" t="s">
        <v>78</v>
      </c>
      <c r="CW494" s="20">
        <f t="shared" si="75"/>
        <v>1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">
      <c r="A495" s="11"/>
      <c r="B495" s="180"/>
      <c r="C495" s="181"/>
      <c r="D495" s="181"/>
      <c r="E495" s="181"/>
      <c r="F495" s="181"/>
      <c r="G495" s="181"/>
      <c r="H495" s="181"/>
      <c r="I495" s="181"/>
      <c r="J495" s="181"/>
      <c r="K495" s="181"/>
      <c r="L495" s="181"/>
      <c r="M495" s="182"/>
      <c r="N495" s="182"/>
      <c r="O495" s="182"/>
      <c r="P495" s="182"/>
      <c r="Q495" s="182"/>
      <c r="R495" s="182"/>
      <c r="S495" s="182"/>
      <c r="T495" s="182"/>
      <c r="U495" s="182"/>
      <c r="V495" s="182"/>
      <c r="W495" s="182"/>
      <c r="X495" s="182"/>
      <c r="Y495" s="182"/>
      <c r="Z495" s="182"/>
      <c r="AA495" s="182"/>
      <c r="AB495" s="189" t="str">
        <f t="shared" si="86"/>
        <v/>
      </c>
      <c r="AC495" s="190"/>
      <c r="AD495" s="190"/>
      <c r="AE495" s="190"/>
      <c r="AF495" s="190"/>
      <c r="AG495" s="190"/>
      <c r="AH495" s="190"/>
      <c r="AI495" s="190"/>
      <c r="AJ495" s="190"/>
      <c r="AK495" s="190"/>
      <c r="AL495" s="190"/>
      <c r="AM495" s="190"/>
      <c r="AN495" s="191"/>
      <c r="AO495" s="181"/>
      <c r="AP495" s="181"/>
      <c r="AQ495" s="181"/>
      <c r="AR495" s="181"/>
      <c r="AS495" s="181"/>
      <c r="AT495" s="181"/>
      <c r="AU495" s="181"/>
      <c r="AV495" s="181"/>
      <c r="AW495" s="181"/>
      <c r="AX495" s="181"/>
      <c r="AY495" s="181"/>
      <c r="AZ495" s="182"/>
      <c r="BA495" s="182"/>
      <c r="BB495" s="182"/>
      <c r="BC495" s="182"/>
      <c r="BD495" s="182"/>
      <c r="BE495" s="182"/>
      <c r="BF495" s="182"/>
      <c r="BG495" s="182"/>
      <c r="BH495" s="182"/>
      <c r="BI495" s="182"/>
      <c r="BJ495" s="182"/>
      <c r="BK495" s="182"/>
      <c r="BL495" s="182"/>
      <c r="BM495" s="182"/>
      <c r="BN495" s="182"/>
      <c r="BO495" s="174" t="str">
        <f t="shared" si="87"/>
        <v/>
      </c>
      <c r="BP495" s="174"/>
      <c r="BQ495" s="174"/>
      <c r="BR495" s="174"/>
      <c r="BS495" s="174"/>
      <c r="BT495" s="174"/>
      <c r="BU495" s="174"/>
      <c r="BV495" s="174"/>
      <c r="BW495" s="174"/>
      <c r="BX495" s="174"/>
      <c r="BY495" s="174"/>
      <c r="BZ495" s="175"/>
      <c r="CA495" s="25"/>
      <c r="CB495" s="39" t="str">
        <f t="shared" si="84"/>
        <v>Riadok bude skrytý.</v>
      </c>
      <c r="CC495" s="33" t="s">
        <v>78</v>
      </c>
      <c r="CW495" s="20">
        <f t="shared" si="75"/>
        <v>1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">
      <c r="A496" s="11"/>
      <c r="B496" s="194"/>
      <c r="C496" s="195"/>
      <c r="D496" s="195"/>
      <c r="E496" s="195"/>
      <c r="F496" s="195"/>
      <c r="G496" s="195"/>
      <c r="H496" s="195"/>
      <c r="I496" s="195"/>
      <c r="J496" s="195"/>
      <c r="K496" s="195"/>
      <c r="L496" s="195"/>
      <c r="M496" s="196"/>
      <c r="N496" s="196"/>
      <c r="O496" s="196"/>
      <c r="P496" s="196"/>
      <c r="Q496" s="196"/>
      <c r="R496" s="196"/>
      <c r="S496" s="196"/>
      <c r="T496" s="196"/>
      <c r="U496" s="196"/>
      <c r="V496" s="196"/>
      <c r="W496" s="196"/>
      <c r="X496" s="196"/>
      <c r="Y496" s="196"/>
      <c r="Z496" s="196"/>
      <c r="AA496" s="196"/>
      <c r="AB496" s="197" t="str">
        <f t="shared" si="86"/>
        <v/>
      </c>
      <c r="AC496" s="198"/>
      <c r="AD496" s="198"/>
      <c r="AE496" s="198"/>
      <c r="AF496" s="198"/>
      <c r="AG496" s="198"/>
      <c r="AH496" s="198"/>
      <c r="AI496" s="198"/>
      <c r="AJ496" s="198"/>
      <c r="AK496" s="198"/>
      <c r="AL496" s="198"/>
      <c r="AM496" s="198"/>
      <c r="AN496" s="199"/>
      <c r="AO496" s="195"/>
      <c r="AP496" s="195"/>
      <c r="AQ496" s="195"/>
      <c r="AR496" s="195"/>
      <c r="AS496" s="195"/>
      <c r="AT496" s="195"/>
      <c r="AU496" s="195"/>
      <c r="AV496" s="195"/>
      <c r="AW496" s="195"/>
      <c r="AX496" s="195"/>
      <c r="AY496" s="195"/>
      <c r="AZ496" s="196"/>
      <c r="BA496" s="196"/>
      <c r="BB496" s="196"/>
      <c r="BC496" s="196"/>
      <c r="BD496" s="196"/>
      <c r="BE496" s="196"/>
      <c r="BF496" s="196"/>
      <c r="BG496" s="196"/>
      <c r="BH496" s="196"/>
      <c r="BI496" s="196"/>
      <c r="BJ496" s="196"/>
      <c r="BK496" s="196"/>
      <c r="BL496" s="196"/>
      <c r="BM496" s="196"/>
      <c r="BN496" s="196"/>
      <c r="BO496" s="192" t="str">
        <f t="shared" si="87"/>
        <v/>
      </c>
      <c r="BP496" s="192"/>
      <c r="BQ496" s="192"/>
      <c r="BR496" s="192"/>
      <c r="BS496" s="192"/>
      <c r="BT496" s="192"/>
      <c r="BU496" s="192"/>
      <c r="BV496" s="192"/>
      <c r="BW496" s="192"/>
      <c r="BX496" s="192"/>
      <c r="BY496" s="192"/>
      <c r="BZ496" s="193"/>
      <c r="CA496" s="25"/>
      <c r="CB496" s="39" t="str">
        <f t="shared" si="84"/>
        <v>Riadok bude skrytý.</v>
      </c>
      <c r="CC496" s="33" t="s">
        <v>78</v>
      </c>
      <c r="CW496" s="20">
        <f t="shared" si="75"/>
        <v>1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">
      <c r="A497" s="11"/>
      <c r="B497" s="225" t="s">
        <v>140</v>
      </c>
      <c r="C497" s="226"/>
      <c r="D497" s="226"/>
      <c r="E497" s="226"/>
      <c r="F497" s="226"/>
      <c r="G497" s="226"/>
      <c r="H497" s="226"/>
      <c r="I497" s="226"/>
      <c r="J497" s="226"/>
      <c r="K497" s="226"/>
      <c r="L497" s="226"/>
      <c r="M497" s="226"/>
      <c r="N497" s="226"/>
      <c r="O497" s="226"/>
      <c r="P497" s="226"/>
      <c r="Q497" s="226"/>
      <c r="R497" s="226"/>
      <c r="S497" s="226"/>
      <c r="T497" s="226"/>
      <c r="U497" s="226"/>
      <c r="V497" s="226"/>
      <c r="W497" s="226"/>
      <c r="X497" s="226"/>
      <c r="Y497" s="226"/>
      <c r="Z497" s="226"/>
      <c r="AA497" s="226"/>
      <c r="AB497" s="226"/>
      <c r="AC497" s="226"/>
      <c r="AD497" s="226"/>
      <c r="AE497" s="226"/>
      <c r="AF497" s="226"/>
      <c r="AG497" s="226"/>
      <c r="AH497" s="226"/>
      <c r="AI497" s="226"/>
      <c r="AJ497" s="226"/>
      <c r="AK497" s="226"/>
      <c r="AL497" s="226"/>
      <c r="AM497" s="226"/>
      <c r="AN497" s="226"/>
      <c r="AO497" s="226"/>
      <c r="AP497" s="226"/>
      <c r="AQ497" s="226"/>
      <c r="AR497" s="226"/>
      <c r="AS497" s="226"/>
      <c r="AT497" s="226"/>
      <c r="AU497" s="226"/>
      <c r="AV497" s="226"/>
      <c r="AW497" s="226"/>
      <c r="AX497" s="226"/>
      <c r="AY497" s="226"/>
      <c r="AZ497" s="226"/>
      <c r="BA497" s="226"/>
      <c r="BB497" s="226"/>
      <c r="BC497" s="226"/>
      <c r="BD497" s="226"/>
      <c r="BE497" s="226"/>
      <c r="BF497" s="226"/>
      <c r="BG497" s="226"/>
      <c r="BH497" s="226"/>
      <c r="BI497" s="226"/>
      <c r="BJ497" s="226"/>
      <c r="BK497" s="226"/>
      <c r="BL497" s="226"/>
      <c r="BM497" s="226"/>
      <c r="BN497" s="226"/>
      <c r="BO497" s="226"/>
      <c r="BP497" s="226"/>
      <c r="BQ497" s="226"/>
      <c r="BR497" s="226"/>
      <c r="BS497" s="226"/>
      <c r="BT497" s="226"/>
      <c r="BU497" s="226"/>
      <c r="BV497" s="226"/>
      <c r="BW497" s="226"/>
      <c r="BX497" s="226"/>
      <c r="BY497" s="226"/>
      <c r="BZ497" s="227"/>
      <c r="CA497" s="26" t="s">
        <v>69</v>
      </c>
      <c r="CB497" s="39" t="str">
        <f t="shared" si="84"/>
        <v>Riadok bude skrytý.</v>
      </c>
      <c r="CC497" s="33" t="s">
        <v>78</v>
      </c>
      <c r="CF497" s="7"/>
      <c r="CW497" s="20">
        <f t="shared" si="75"/>
        <v>1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">
      <c r="A498" s="11"/>
      <c r="B498" s="165" t="s">
        <v>131</v>
      </c>
      <c r="C498" s="166"/>
      <c r="D498" s="166"/>
      <c r="E498" s="166"/>
      <c r="F498" s="166"/>
      <c r="G498" s="166"/>
      <c r="H498" s="166"/>
      <c r="I498" s="166"/>
      <c r="J498" s="166"/>
      <c r="K498" s="166"/>
      <c r="L498" s="166"/>
      <c r="M498" s="167" t="s">
        <v>130</v>
      </c>
      <c r="N498" s="166"/>
      <c r="O498" s="166"/>
      <c r="P498" s="166"/>
      <c r="Q498" s="166"/>
      <c r="R498" s="166"/>
      <c r="S498" s="166"/>
      <c r="T498" s="166"/>
      <c r="U498" s="166"/>
      <c r="V498" s="166"/>
      <c r="W498" s="166"/>
      <c r="X498" s="166" t="s">
        <v>141</v>
      </c>
      <c r="Y498" s="166"/>
      <c r="Z498" s="166"/>
      <c r="AA498" s="166"/>
      <c r="AB498" s="166"/>
      <c r="AC498" s="166"/>
      <c r="AD498" s="166"/>
      <c r="AE498" s="166"/>
      <c r="AF498" s="166"/>
      <c r="AG498" s="166"/>
      <c r="AH498" s="166"/>
      <c r="AI498" s="166"/>
      <c r="AJ498" s="171"/>
      <c r="AK498" s="168" t="s">
        <v>132</v>
      </c>
      <c r="AL498" s="169"/>
      <c r="AM498" s="169"/>
      <c r="AN498" s="169"/>
      <c r="AO498" s="169"/>
      <c r="AP498" s="169"/>
      <c r="AQ498" s="169"/>
      <c r="AR498" s="169"/>
      <c r="AS498" s="169"/>
      <c r="AT498" s="169"/>
      <c r="AU498" s="169"/>
      <c r="AV498" s="170"/>
      <c r="AW498" s="178" t="s">
        <v>133</v>
      </c>
      <c r="AX498" s="178"/>
      <c r="AY498" s="178"/>
      <c r="AZ498" s="178"/>
      <c r="BA498" s="178"/>
      <c r="BB498" s="178"/>
      <c r="BC498" s="178"/>
      <c r="BD498" s="178"/>
      <c r="BE498" s="178"/>
      <c r="BF498" s="178"/>
      <c r="BG498" s="178"/>
      <c r="BH498" s="178"/>
      <c r="BI498" s="178"/>
      <c r="BJ498" s="178"/>
      <c r="BK498" s="178"/>
      <c r="BL498" s="178"/>
      <c r="BM498" s="178"/>
      <c r="BN498" s="178"/>
      <c r="BO498" s="172" t="s">
        <v>134</v>
      </c>
      <c r="BP498" s="172"/>
      <c r="BQ498" s="172"/>
      <c r="BR498" s="172"/>
      <c r="BS498" s="172"/>
      <c r="BT498" s="172"/>
      <c r="BU498" s="172"/>
      <c r="BV498" s="172"/>
      <c r="BW498" s="172"/>
      <c r="BX498" s="172"/>
      <c r="BY498" s="172"/>
      <c r="BZ498" s="173"/>
      <c r="CA498" s="24"/>
      <c r="CB498" s="39" t="str">
        <f t="shared" si="84"/>
        <v>Riadok bude skrytý.</v>
      </c>
      <c r="CC498" s="33" t="s">
        <v>78</v>
      </c>
      <c r="CW498" s="20">
        <f t="shared" si="75"/>
        <v>1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">
      <c r="A499" s="11"/>
      <c r="B499" s="180"/>
      <c r="C499" s="181"/>
      <c r="D499" s="181"/>
      <c r="E499" s="181"/>
      <c r="F499" s="181"/>
      <c r="G499" s="181"/>
      <c r="H499" s="181"/>
      <c r="I499" s="181"/>
      <c r="J499" s="181"/>
      <c r="K499" s="181"/>
      <c r="L499" s="181"/>
      <c r="M499" s="182"/>
      <c r="N499" s="182"/>
      <c r="O499" s="182"/>
      <c r="P499" s="182"/>
      <c r="Q499" s="182"/>
      <c r="R499" s="182"/>
      <c r="S499" s="182"/>
      <c r="T499" s="182"/>
      <c r="U499" s="182"/>
      <c r="V499" s="182"/>
      <c r="W499" s="182"/>
      <c r="X499" s="179"/>
      <c r="Y499" s="179"/>
      <c r="Z499" s="179"/>
      <c r="AA499" s="179"/>
      <c r="AB499" s="179"/>
      <c r="AC499" s="179"/>
      <c r="AD499" s="179"/>
      <c r="AE499" s="179"/>
      <c r="AF499" s="179"/>
      <c r="AG499" s="179"/>
      <c r="AH499" s="179"/>
      <c r="AI499" s="179"/>
      <c r="AJ499" s="179"/>
      <c r="AK499" s="174" t="str">
        <f t="shared" ref="AK499:AK508" si="89">IF(B499*M499=0,"",B499*M499)</f>
        <v/>
      </c>
      <c r="AL499" s="174"/>
      <c r="AM499" s="174"/>
      <c r="AN499" s="174"/>
      <c r="AO499" s="174"/>
      <c r="AP499" s="174"/>
      <c r="AQ499" s="174"/>
      <c r="AR499" s="174"/>
      <c r="AS499" s="174"/>
      <c r="AT499" s="174"/>
      <c r="AU499" s="174"/>
      <c r="AV499" s="174"/>
      <c r="AW499" s="136"/>
      <c r="AX499" s="136"/>
      <c r="AY499" s="136"/>
      <c r="AZ499" s="136"/>
      <c r="BA499" s="136"/>
      <c r="BB499" s="136"/>
      <c r="BC499" s="136"/>
      <c r="BD499" s="136"/>
      <c r="BE499" s="136"/>
      <c r="BF499" s="136"/>
      <c r="BG499" s="136"/>
      <c r="BH499" s="136"/>
      <c r="BI499" s="136"/>
      <c r="BJ499" s="136"/>
      <c r="BK499" s="136"/>
      <c r="BL499" s="136"/>
      <c r="BM499" s="136"/>
      <c r="BN499" s="136"/>
      <c r="BO499" s="137" t="str">
        <f t="shared" ref="BO499:BO508" si="90">+IF(AK499="","",IF(AW499="","",IF(ROUND(AK499/AW499,4)&gt;100%,"chyba",ROUND(AK499/AW499,4))))</f>
        <v/>
      </c>
      <c r="BP499" s="137"/>
      <c r="BQ499" s="137"/>
      <c r="BR499" s="137"/>
      <c r="BS499" s="137"/>
      <c r="BT499" s="137"/>
      <c r="BU499" s="137"/>
      <c r="BV499" s="137"/>
      <c r="BW499" s="137"/>
      <c r="BX499" s="137"/>
      <c r="BY499" s="137"/>
      <c r="BZ499" s="138"/>
      <c r="CA499" s="27"/>
      <c r="CB499" s="39" t="str">
        <f t="shared" si="84"/>
        <v>Riadok bude skrytý.</v>
      </c>
      <c r="CC499" s="33" t="s">
        <v>78</v>
      </c>
      <c r="CW499" s="20">
        <f t="shared" si="75"/>
        <v>1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">
      <c r="A500" s="11"/>
      <c r="B500" s="180"/>
      <c r="C500" s="181"/>
      <c r="D500" s="181"/>
      <c r="E500" s="181"/>
      <c r="F500" s="181"/>
      <c r="G500" s="181"/>
      <c r="H500" s="181"/>
      <c r="I500" s="181"/>
      <c r="J500" s="181"/>
      <c r="K500" s="181"/>
      <c r="L500" s="181"/>
      <c r="M500" s="182"/>
      <c r="N500" s="182"/>
      <c r="O500" s="182"/>
      <c r="P500" s="182"/>
      <c r="Q500" s="182"/>
      <c r="R500" s="182"/>
      <c r="S500" s="182"/>
      <c r="T500" s="182"/>
      <c r="U500" s="182"/>
      <c r="V500" s="182"/>
      <c r="W500" s="182"/>
      <c r="X500" s="179"/>
      <c r="Y500" s="179"/>
      <c r="Z500" s="179"/>
      <c r="AA500" s="179"/>
      <c r="AB500" s="179"/>
      <c r="AC500" s="179"/>
      <c r="AD500" s="179"/>
      <c r="AE500" s="179"/>
      <c r="AF500" s="179"/>
      <c r="AG500" s="179"/>
      <c r="AH500" s="179"/>
      <c r="AI500" s="179"/>
      <c r="AJ500" s="179"/>
      <c r="AK500" s="174" t="str">
        <f t="shared" si="89"/>
        <v/>
      </c>
      <c r="AL500" s="174"/>
      <c r="AM500" s="174"/>
      <c r="AN500" s="174"/>
      <c r="AO500" s="174"/>
      <c r="AP500" s="174"/>
      <c r="AQ500" s="174"/>
      <c r="AR500" s="174"/>
      <c r="AS500" s="174"/>
      <c r="AT500" s="174"/>
      <c r="AU500" s="174"/>
      <c r="AV500" s="174"/>
      <c r="AW500" s="136"/>
      <c r="AX500" s="136"/>
      <c r="AY500" s="136"/>
      <c r="AZ500" s="136"/>
      <c r="BA500" s="136"/>
      <c r="BB500" s="136"/>
      <c r="BC500" s="136"/>
      <c r="BD500" s="136"/>
      <c r="BE500" s="136"/>
      <c r="BF500" s="136"/>
      <c r="BG500" s="136"/>
      <c r="BH500" s="136"/>
      <c r="BI500" s="136"/>
      <c r="BJ500" s="136"/>
      <c r="BK500" s="136"/>
      <c r="BL500" s="136"/>
      <c r="BM500" s="136"/>
      <c r="BN500" s="136"/>
      <c r="BO500" s="137" t="str">
        <f t="shared" si="90"/>
        <v/>
      </c>
      <c r="BP500" s="137"/>
      <c r="BQ500" s="137"/>
      <c r="BR500" s="137"/>
      <c r="BS500" s="137"/>
      <c r="BT500" s="137"/>
      <c r="BU500" s="137"/>
      <c r="BV500" s="137"/>
      <c r="BW500" s="137"/>
      <c r="BX500" s="137"/>
      <c r="BY500" s="137"/>
      <c r="BZ500" s="138"/>
      <c r="CA500" s="27"/>
      <c r="CB500" s="39" t="str">
        <f t="shared" si="84"/>
        <v>Riadok bude skrytý.</v>
      </c>
      <c r="CC500" s="33" t="s">
        <v>78</v>
      </c>
      <c r="CW500" s="20">
        <f t="shared" si="75"/>
        <v>1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">
      <c r="A501" s="11"/>
      <c r="B501" s="180"/>
      <c r="C501" s="181"/>
      <c r="D501" s="181"/>
      <c r="E501" s="181"/>
      <c r="F501" s="181"/>
      <c r="G501" s="181"/>
      <c r="H501" s="181"/>
      <c r="I501" s="181"/>
      <c r="J501" s="181"/>
      <c r="K501" s="181"/>
      <c r="L501" s="181"/>
      <c r="M501" s="182"/>
      <c r="N501" s="182"/>
      <c r="O501" s="182"/>
      <c r="P501" s="182"/>
      <c r="Q501" s="182"/>
      <c r="R501" s="182"/>
      <c r="S501" s="182"/>
      <c r="T501" s="182"/>
      <c r="U501" s="182"/>
      <c r="V501" s="182"/>
      <c r="W501" s="182"/>
      <c r="X501" s="179"/>
      <c r="Y501" s="179"/>
      <c r="Z501" s="179"/>
      <c r="AA501" s="179"/>
      <c r="AB501" s="179"/>
      <c r="AC501" s="179"/>
      <c r="AD501" s="179"/>
      <c r="AE501" s="179"/>
      <c r="AF501" s="179"/>
      <c r="AG501" s="179"/>
      <c r="AH501" s="179"/>
      <c r="AI501" s="179"/>
      <c r="AJ501" s="179"/>
      <c r="AK501" s="174" t="str">
        <f t="shared" si="89"/>
        <v/>
      </c>
      <c r="AL501" s="174"/>
      <c r="AM501" s="174"/>
      <c r="AN501" s="174"/>
      <c r="AO501" s="174"/>
      <c r="AP501" s="174"/>
      <c r="AQ501" s="174"/>
      <c r="AR501" s="174"/>
      <c r="AS501" s="174"/>
      <c r="AT501" s="174"/>
      <c r="AU501" s="174"/>
      <c r="AV501" s="174"/>
      <c r="AW501" s="136"/>
      <c r="AX501" s="136"/>
      <c r="AY501" s="136"/>
      <c r="AZ501" s="136"/>
      <c r="BA501" s="136"/>
      <c r="BB501" s="136"/>
      <c r="BC501" s="136"/>
      <c r="BD501" s="136"/>
      <c r="BE501" s="136"/>
      <c r="BF501" s="136"/>
      <c r="BG501" s="136"/>
      <c r="BH501" s="136"/>
      <c r="BI501" s="136"/>
      <c r="BJ501" s="136"/>
      <c r="BK501" s="136"/>
      <c r="BL501" s="136"/>
      <c r="BM501" s="136"/>
      <c r="BN501" s="136"/>
      <c r="BO501" s="137" t="str">
        <f t="shared" si="90"/>
        <v/>
      </c>
      <c r="BP501" s="137"/>
      <c r="BQ501" s="137"/>
      <c r="BR501" s="137"/>
      <c r="BS501" s="137"/>
      <c r="BT501" s="137"/>
      <c r="BU501" s="137"/>
      <c r="BV501" s="137"/>
      <c r="BW501" s="137"/>
      <c r="BX501" s="137"/>
      <c r="BY501" s="137"/>
      <c r="BZ501" s="138"/>
      <c r="CA501" s="27"/>
      <c r="CB501" s="39" t="str">
        <f t="shared" si="84"/>
        <v>Riadok bude skrytý.</v>
      </c>
      <c r="CC501" s="33" t="s">
        <v>78</v>
      </c>
      <c r="CW501" s="20">
        <f t="shared" si="75"/>
        <v>1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">
      <c r="A502" s="11"/>
      <c r="B502" s="180"/>
      <c r="C502" s="181"/>
      <c r="D502" s="181"/>
      <c r="E502" s="181"/>
      <c r="F502" s="181"/>
      <c r="G502" s="181"/>
      <c r="H502" s="181"/>
      <c r="I502" s="181"/>
      <c r="J502" s="181"/>
      <c r="K502" s="181"/>
      <c r="L502" s="181"/>
      <c r="M502" s="182"/>
      <c r="N502" s="182"/>
      <c r="O502" s="182"/>
      <c r="P502" s="182"/>
      <c r="Q502" s="182"/>
      <c r="R502" s="182"/>
      <c r="S502" s="182"/>
      <c r="T502" s="182"/>
      <c r="U502" s="182"/>
      <c r="V502" s="182"/>
      <c r="W502" s="182"/>
      <c r="X502" s="179"/>
      <c r="Y502" s="179"/>
      <c r="Z502" s="179"/>
      <c r="AA502" s="179"/>
      <c r="AB502" s="179"/>
      <c r="AC502" s="179"/>
      <c r="AD502" s="179"/>
      <c r="AE502" s="179"/>
      <c r="AF502" s="179"/>
      <c r="AG502" s="179"/>
      <c r="AH502" s="179"/>
      <c r="AI502" s="179"/>
      <c r="AJ502" s="179"/>
      <c r="AK502" s="174" t="str">
        <f t="shared" si="89"/>
        <v/>
      </c>
      <c r="AL502" s="174"/>
      <c r="AM502" s="174"/>
      <c r="AN502" s="174"/>
      <c r="AO502" s="174"/>
      <c r="AP502" s="174"/>
      <c r="AQ502" s="174"/>
      <c r="AR502" s="174"/>
      <c r="AS502" s="174"/>
      <c r="AT502" s="174"/>
      <c r="AU502" s="174"/>
      <c r="AV502" s="174"/>
      <c r="AW502" s="136"/>
      <c r="AX502" s="136"/>
      <c r="AY502" s="136"/>
      <c r="AZ502" s="136"/>
      <c r="BA502" s="136"/>
      <c r="BB502" s="136"/>
      <c r="BC502" s="136"/>
      <c r="BD502" s="136"/>
      <c r="BE502" s="136"/>
      <c r="BF502" s="136"/>
      <c r="BG502" s="136"/>
      <c r="BH502" s="136"/>
      <c r="BI502" s="136"/>
      <c r="BJ502" s="136"/>
      <c r="BK502" s="136"/>
      <c r="BL502" s="136"/>
      <c r="BM502" s="136"/>
      <c r="BN502" s="136"/>
      <c r="BO502" s="137" t="str">
        <f t="shared" si="90"/>
        <v/>
      </c>
      <c r="BP502" s="137"/>
      <c r="BQ502" s="137"/>
      <c r="BR502" s="137"/>
      <c r="BS502" s="137"/>
      <c r="BT502" s="137"/>
      <c r="BU502" s="137"/>
      <c r="BV502" s="137"/>
      <c r="BW502" s="137"/>
      <c r="BX502" s="137"/>
      <c r="BY502" s="137"/>
      <c r="BZ502" s="138"/>
      <c r="CA502" s="27"/>
      <c r="CB502" s="39" t="str">
        <f t="shared" si="84"/>
        <v>Riadok bude skrytý.</v>
      </c>
      <c r="CC502" s="33" t="s">
        <v>78</v>
      </c>
      <c r="CW502" s="20">
        <f t="shared" ref="CW502:CW508" si="93">+IF($J$436="neeviduje",0,1)</f>
        <v>1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">
      <c r="A503" s="11"/>
      <c r="B503" s="180"/>
      <c r="C503" s="181"/>
      <c r="D503" s="181"/>
      <c r="E503" s="181"/>
      <c r="F503" s="181"/>
      <c r="G503" s="181"/>
      <c r="H503" s="181"/>
      <c r="I503" s="181"/>
      <c r="J503" s="181"/>
      <c r="K503" s="181"/>
      <c r="L503" s="181"/>
      <c r="M503" s="182"/>
      <c r="N503" s="182"/>
      <c r="O503" s="182"/>
      <c r="P503" s="182"/>
      <c r="Q503" s="182"/>
      <c r="R503" s="182"/>
      <c r="S503" s="182"/>
      <c r="T503" s="182"/>
      <c r="U503" s="182"/>
      <c r="V503" s="182"/>
      <c r="W503" s="182"/>
      <c r="X503" s="179"/>
      <c r="Y503" s="179"/>
      <c r="Z503" s="179"/>
      <c r="AA503" s="179"/>
      <c r="AB503" s="179"/>
      <c r="AC503" s="179"/>
      <c r="AD503" s="179"/>
      <c r="AE503" s="179"/>
      <c r="AF503" s="179"/>
      <c r="AG503" s="179"/>
      <c r="AH503" s="179"/>
      <c r="AI503" s="179"/>
      <c r="AJ503" s="179"/>
      <c r="AK503" s="174" t="str">
        <f t="shared" si="89"/>
        <v/>
      </c>
      <c r="AL503" s="174"/>
      <c r="AM503" s="174"/>
      <c r="AN503" s="174"/>
      <c r="AO503" s="174"/>
      <c r="AP503" s="174"/>
      <c r="AQ503" s="174"/>
      <c r="AR503" s="174"/>
      <c r="AS503" s="174"/>
      <c r="AT503" s="174"/>
      <c r="AU503" s="174"/>
      <c r="AV503" s="174"/>
      <c r="AW503" s="136"/>
      <c r="AX503" s="136"/>
      <c r="AY503" s="136"/>
      <c r="AZ503" s="136"/>
      <c r="BA503" s="136"/>
      <c r="BB503" s="136"/>
      <c r="BC503" s="136"/>
      <c r="BD503" s="136"/>
      <c r="BE503" s="136"/>
      <c r="BF503" s="136"/>
      <c r="BG503" s="136"/>
      <c r="BH503" s="136"/>
      <c r="BI503" s="136"/>
      <c r="BJ503" s="136"/>
      <c r="BK503" s="136"/>
      <c r="BL503" s="136"/>
      <c r="BM503" s="136"/>
      <c r="BN503" s="136"/>
      <c r="BO503" s="137" t="str">
        <f t="shared" si="90"/>
        <v/>
      </c>
      <c r="BP503" s="137"/>
      <c r="BQ503" s="137"/>
      <c r="BR503" s="137"/>
      <c r="BS503" s="137"/>
      <c r="BT503" s="137"/>
      <c r="BU503" s="137"/>
      <c r="BV503" s="137"/>
      <c r="BW503" s="137"/>
      <c r="BX503" s="137"/>
      <c r="BY503" s="137"/>
      <c r="BZ503" s="138"/>
      <c r="CA503" s="27"/>
      <c r="CB503" s="39" t="str">
        <f t="shared" si="84"/>
        <v>Riadok bude skrytý.</v>
      </c>
      <c r="CC503" s="33" t="s">
        <v>78</v>
      </c>
      <c r="CW503" s="20">
        <f t="shared" si="93"/>
        <v>1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">
      <c r="A504" s="11"/>
      <c r="B504" s="180"/>
      <c r="C504" s="181"/>
      <c r="D504" s="181"/>
      <c r="E504" s="181"/>
      <c r="F504" s="181"/>
      <c r="G504" s="181"/>
      <c r="H504" s="181"/>
      <c r="I504" s="181"/>
      <c r="J504" s="181"/>
      <c r="K504" s="181"/>
      <c r="L504" s="181"/>
      <c r="M504" s="182"/>
      <c r="N504" s="182"/>
      <c r="O504" s="182"/>
      <c r="P504" s="182"/>
      <c r="Q504" s="182"/>
      <c r="R504" s="182"/>
      <c r="S504" s="182"/>
      <c r="T504" s="182"/>
      <c r="U504" s="182"/>
      <c r="V504" s="182"/>
      <c r="W504" s="182"/>
      <c r="X504" s="179"/>
      <c r="Y504" s="179"/>
      <c r="Z504" s="179"/>
      <c r="AA504" s="179"/>
      <c r="AB504" s="179"/>
      <c r="AC504" s="179"/>
      <c r="AD504" s="179"/>
      <c r="AE504" s="179"/>
      <c r="AF504" s="179"/>
      <c r="AG504" s="179"/>
      <c r="AH504" s="179"/>
      <c r="AI504" s="179"/>
      <c r="AJ504" s="179"/>
      <c r="AK504" s="174" t="str">
        <f t="shared" si="89"/>
        <v/>
      </c>
      <c r="AL504" s="174"/>
      <c r="AM504" s="174"/>
      <c r="AN504" s="174"/>
      <c r="AO504" s="174"/>
      <c r="AP504" s="174"/>
      <c r="AQ504" s="174"/>
      <c r="AR504" s="174"/>
      <c r="AS504" s="174"/>
      <c r="AT504" s="174"/>
      <c r="AU504" s="174"/>
      <c r="AV504" s="174"/>
      <c r="AW504" s="136"/>
      <c r="AX504" s="136"/>
      <c r="AY504" s="136"/>
      <c r="AZ504" s="136"/>
      <c r="BA504" s="136"/>
      <c r="BB504" s="136"/>
      <c r="BC504" s="136"/>
      <c r="BD504" s="136"/>
      <c r="BE504" s="136"/>
      <c r="BF504" s="136"/>
      <c r="BG504" s="136"/>
      <c r="BH504" s="136"/>
      <c r="BI504" s="136"/>
      <c r="BJ504" s="136"/>
      <c r="BK504" s="136"/>
      <c r="BL504" s="136"/>
      <c r="BM504" s="136"/>
      <c r="BN504" s="136"/>
      <c r="BO504" s="137" t="str">
        <f t="shared" si="90"/>
        <v/>
      </c>
      <c r="BP504" s="137"/>
      <c r="BQ504" s="137"/>
      <c r="BR504" s="137"/>
      <c r="BS504" s="137"/>
      <c r="BT504" s="137"/>
      <c r="BU504" s="137"/>
      <c r="BV504" s="137"/>
      <c r="BW504" s="137"/>
      <c r="BX504" s="137"/>
      <c r="BY504" s="137"/>
      <c r="BZ504" s="138"/>
      <c r="CA504" s="27"/>
      <c r="CB504" s="39" t="str">
        <f t="shared" si="84"/>
        <v>Riadok bude skrytý.</v>
      </c>
      <c r="CC504" s="33" t="s">
        <v>78</v>
      </c>
      <c r="CW504" s="20">
        <f t="shared" si="93"/>
        <v>1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">
      <c r="A505" s="11"/>
      <c r="B505" s="180"/>
      <c r="C505" s="181"/>
      <c r="D505" s="181"/>
      <c r="E505" s="181"/>
      <c r="F505" s="181"/>
      <c r="G505" s="181"/>
      <c r="H505" s="181"/>
      <c r="I505" s="181"/>
      <c r="J505" s="181"/>
      <c r="K505" s="181"/>
      <c r="L505" s="181"/>
      <c r="M505" s="182"/>
      <c r="N505" s="182"/>
      <c r="O505" s="182"/>
      <c r="P505" s="182"/>
      <c r="Q505" s="182"/>
      <c r="R505" s="182"/>
      <c r="S505" s="182"/>
      <c r="T505" s="182"/>
      <c r="U505" s="182"/>
      <c r="V505" s="182"/>
      <c r="W505" s="182"/>
      <c r="X505" s="179"/>
      <c r="Y505" s="179"/>
      <c r="Z505" s="179"/>
      <c r="AA505" s="179"/>
      <c r="AB505" s="179"/>
      <c r="AC505" s="179"/>
      <c r="AD505" s="179"/>
      <c r="AE505" s="179"/>
      <c r="AF505" s="179"/>
      <c r="AG505" s="179"/>
      <c r="AH505" s="179"/>
      <c r="AI505" s="179"/>
      <c r="AJ505" s="179"/>
      <c r="AK505" s="174" t="str">
        <f t="shared" si="89"/>
        <v/>
      </c>
      <c r="AL505" s="174"/>
      <c r="AM505" s="174"/>
      <c r="AN505" s="174"/>
      <c r="AO505" s="174"/>
      <c r="AP505" s="174"/>
      <c r="AQ505" s="174"/>
      <c r="AR505" s="174"/>
      <c r="AS505" s="174"/>
      <c r="AT505" s="174"/>
      <c r="AU505" s="174"/>
      <c r="AV505" s="174"/>
      <c r="AW505" s="136"/>
      <c r="AX505" s="136"/>
      <c r="AY505" s="136"/>
      <c r="AZ505" s="136"/>
      <c r="BA505" s="136"/>
      <c r="BB505" s="136"/>
      <c r="BC505" s="136"/>
      <c r="BD505" s="136"/>
      <c r="BE505" s="136"/>
      <c r="BF505" s="136"/>
      <c r="BG505" s="136"/>
      <c r="BH505" s="136"/>
      <c r="BI505" s="136"/>
      <c r="BJ505" s="136"/>
      <c r="BK505" s="136"/>
      <c r="BL505" s="136"/>
      <c r="BM505" s="136"/>
      <c r="BN505" s="136"/>
      <c r="BO505" s="137" t="str">
        <f t="shared" si="90"/>
        <v/>
      </c>
      <c r="BP505" s="137"/>
      <c r="BQ505" s="137"/>
      <c r="BR505" s="137"/>
      <c r="BS505" s="137"/>
      <c r="BT505" s="137"/>
      <c r="BU505" s="137"/>
      <c r="BV505" s="137"/>
      <c r="BW505" s="137"/>
      <c r="BX505" s="137"/>
      <c r="BY505" s="137"/>
      <c r="BZ505" s="138"/>
      <c r="CA505" s="27"/>
      <c r="CB505" s="39" t="str">
        <f t="shared" si="84"/>
        <v>Riadok bude skrytý.</v>
      </c>
      <c r="CC505" s="33" t="s">
        <v>78</v>
      </c>
      <c r="CW505" s="20">
        <f t="shared" si="93"/>
        <v>1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">
      <c r="A506" s="11"/>
      <c r="B506" s="180"/>
      <c r="C506" s="181"/>
      <c r="D506" s="181"/>
      <c r="E506" s="181"/>
      <c r="F506" s="181"/>
      <c r="G506" s="181"/>
      <c r="H506" s="181"/>
      <c r="I506" s="181"/>
      <c r="J506" s="181"/>
      <c r="K506" s="181"/>
      <c r="L506" s="181"/>
      <c r="M506" s="182"/>
      <c r="N506" s="182"/>
      <c r="O506" s="182"/>
      <c r="P506" s="182"/>
      <c r="Q506" s="182"/>
      <c r="R506" s="182"/>
      <c r="S506" s="182"/>
      <c r="T506" s="182"/>
      <c r="U506" s="182"/>
      <c r="V506" s="182"/>
      <c r="W506" s="182"/>
      <c r="X506" s="179"/>
      <c r="Y506" s="179"/>
      <c r="Z506" s="179"/>
      <c r="AA506" s="179"/>
      <c r="AB506" s="179"/>
      <c r="AC506" s="179"/>
      <c r="AD506" s="179"/>
      <c r="AE506" s="179"/>
      <c r="AF506" s="179"/>
      <c r="AG506" s="179"/>
      <c r="AH506" s="179"/>
      <c r="AI506" s="179"/>
      <c r="AJ506" s="179"/>
      <c r="AK506" s="174" t="str">
        <f t="shared" si="89"/>
        <v/>
      </c>
      <c r="AL506" s="174"/>
      <c r="AM506" s="174"/>
      <c r="AN506" s="174"/>
      <c r="AO506" s="174"/>
      <c r="AP506" s="174"/>
      <c r="AQ506" s="174"/>
      <c r="AR506" s="174"/>
      <c r="AS506" s="174"/>
      <c r="AT506" s="174"/>
      <c r="AU506" s="174"/>
      <c r="AV506" s="174"/>
      <c r="AW506" s="136"/>
      <c r="AX506" s="136"/>
      <c r="AY506" s="136"/>
      <c r="AZ506" s="136"/>
      <c r="BA506" s="136"/>
      <c r="BB506" s="136"/>
      <c r="BC506" s="136"/>
      <c r="BD506" s="136"/>
      <c r="BE506" s="136"/>
      <c r="BF506" s="136"/>
      <c r="BG506" s="136"/>
      <c r="BH506" s="136"/>
      <c r="BI506" s="136"/>
      <c r="BJ506" s="136"/>
      <c r="BK506" s="136"/>
      <c r="BL506" s="136"/>
      <c r="BM506" s="136"/>
      <c r="BN506" s="136"/>
      <c r="BO506" s="137" t="str">
        <f t="shared" si="90"/>
        <v/>
      </c>
      <c r="BP506" s="137"/>
      <c r="BQ506" s="137"/>
      <c r="BR506" s="137"/>
      <c r="BS506" s="137"/>
      <c r="BT506" s="137"/>
      <c r="BU506" s="137"/>
      <c r="BV506" s="137"/>
      <c r="BW506" s="137"/>
      <c r="BX506" s="137"/>
      <c r="BY506" s="137"/>
      <c r="BZ506" s="138"/>
      <c r="CA506" s="27"/>
      <c r="CB506" s="39" t="str">
        <f t="shared" si="84"/>
        <v>Riadok bude skrytý.</v>
      </c>
      <c r="CC506" s="33" t="s">
        <v>78</v>
      </c>
      <c r="CW506" s="20">
        <f t="shared" si="93"/>
        <v>1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">
      <c r="A507" s="11"/>
      <c r="B507" s="180"/>
      <c r="C507" s="181"/>
      <c r="D507" s="181"/>
      <c r="E507" s="181"/>
      <c r="F507" s="181"/>
      <c r="G507" s="181"/>
      <c r="H507" s="181"/>
      <c r="I507" s="181"/>
      <c r="J507" s="181"/>
      <c r="K507" s="181"/>
      <c r="L507" s="181"/>
      <c r="M507" s="182"/>
      <c r="N507" s="182"/>
      <c r="O507" s="182"/>
      <c r="P507" s="182"/>
      <c r="Q507" s="182"/>
      <c r="R507" s="182"/>
      <c r="S507" s="182"/>
      <c r="T507" s="182"/>
      <c r="U507" s="182"/>
      <c r="V507" s="182"/>
      <c r="W507" s="182"/>
      <c r="X507" s="179"/>
      <c r="Y507" s="179"/>
      <c r="Z507" s="179"/>
      <c r="AA507" s="179"/>
      <c r="AB507" s="179"/>
      <c r="AC507" s="179"/>
      <c r="AD507" s="179"/>
      <c r="AE507" s="179"/>
      <c r="AF507" s="179"/>
      <c r="AG507" s="179"/>
      <c r="AH507" s="179"/>
      <c r="AI507" s="179"/>
      <c r="AJ507" s="179"/>
      <c r="AK507" s="174" t="str">
        <f t="shared" si="89"/>
        <v/>
      </c>
      <c r="AL507" s="174"/>
      <c r="AM507" s="174"/>
      <c r="AN507" s="174"/>
      <c r="AO507" s="174"/>
      <c r="AP507" s="174"/>
      <c r="AQ507" s="174"/>
      <c r="AR507" s="174"/>
      <c r="AS507" s="174"/>
      <c r="AT507" s="174"/>
      <c r="AU507" s="174"/>
      <c r="AV507" s="174"/>
      <c r="AW507" s="136"/>
      <c r="AX507" s="136"/>
      <c r="AY507" s="136"/>
      <c r="AZ507" s="136"/>
      <c r="BA507" s="136"/>
      <c r="BB507" s="136"/>
      <c r="BC507" s="136"/>
      <c r="BD507" s="136"/>
      <c r="BE507" s="136"/>
      <c r="BF507" s="136"/>
      <c r="BG507" s="136"/>
      <c r="BH507" s="136"/>
      <c r="BI507" s="136"/>
      <c r="BJ507" s="136"/>
      <c r="BK507" s="136"/>
      <c r="BL507" s="136"/>
      <c r="BM507" s="136"/>
      <c r="BN507" s="136"/>
      <c r="BO507" s="137" t="str">
        <f t="shared" si="90"/>
        <v/>
      </c>
      <c r="BP507" s="137"/>
      <c r="BQ507" s="137"/>
      <c r="BR507" s="137"/>
      <c r="BS507" s="137"/>
      <c r="BT507" s="137"/>
      <c r="BU507" s="137"/>
      <c r="BV507" s="137"/>
      <c r="BW507" s="137"/>
      <c r="BX507" s="137"/>
      <c r="BY507" s="137"/>
      <c r="BZ507" s="138"/>
      <c r="CA507" s="27"/>
      <c r="CB507" s="39" t="str">
        <f t="shared" si="84"/>
        <v>Riadok bude skrytý.</v>
      </c>
      <c r="CC507" s="33" t="s">
        <v>78</v>
      </c>
      <c r="CW507" s="20">
        <f t="shared" si="93"/>
        <v>1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">
      <c r="A508" s="11"/>
      <c r="B508" s="194"/>
      <c r="C508" s="195"/>
      <c r="D508" s="195"/>
      <c r="E508" s="195"/>
      <c r="F508" s="195"/>
      <c r="G508" s="195"/>
      <c r="H508" s="195"/>
      <c r="I508" s="195"/>
      <c r="J508" s="195"/>
      <c r="K508" s="195"/>
      <c r="L508" s="195"/>
      <c r="M508" s="196"/>
      <c r="N508" s="196"/>
      <c r="O508" s="196"/>
      <c r="P508" s="196"/>
      <c r="Q508" s="196"/>
      <c r="R508" s="196"/>
      <c r="S508" s="196"/>
      <c r="T508" s="196"/>
      <c r="U508" s="196"/>
      <c r="V508" s="196"/>
      <c r="W508" s="196"/>
      <c r="X508" s="284"/>
      <c r="Y508" s="284"/>
      <c r="Z508" s="284"/>
      <c r="AA508" s="284"/>
      <c r="AB508" s="284"/>
      <c r="AC508" s="284"/>
      <c r="AD508" s="284"/>
      <c r="AE508" s="284"/>
      <c r="AF508" s="284"/>
      <c r="AG508" s="284"/>
      <c r="AH508" s="284"/>
      <c r="AI508" s="284"/>
      <c r="AJ508" s="284"/>
      <c r="AK508" s="192" t="str">
        <f t="shared" si="89"/>
        <v/>
      </c>
      <c r="AL508" s="192"/>
      <c r="AM508" s="192"/>
      <c r="AN508" s="192"/>
      <c r="AO508" s="192"/>
      <c r="AP508" s="192"/>
      <c r="AQ508" s="192"/>
      <c r="AR508" s="192"/>
      <c r="AS508" s="192"/>
      <c r="AT508" s="192"/>
      <c r="AU508" s="192"/>
      <c r="AV508" s="192"/>
      <c r="AW508" s="186"/>
      <c r="AX508" s="186"/>
      <c r="AY508" s="186"/>
      <c r="AZ508" s="186"/>
      <c r="BA508" s="186"/>
      <c r="BB508" s="186"/>
      <c r="BC508" s="186"/>
      <c r="BD508" s="186"/>
      <c r="BE508" s="186"/>
      <c r="BF508" s="186"/>
      <c r="BG508" s="186"/>
      <c r="BH508" s="186"/>
      <c r="BI508" s="186"/>
      <c r="BJ508" s="186"/>
      <c r="BK508" s="186"/>
      <c r="BL508" s="186"/>
      <c r="BM508" s="186"/>
      <c r="BN508" s="186"/>
      <c r="BO508" s="187" t="str">
        <f t="shared" si="90"/>
        <v/>
      </c>
      <c r="BP508" s="187"/>
      <c r="BQ508" s="187"/>
      <c r="BR508" s="187"/>
      <c r="BS508" s="187"/>
      <c r="BT508" s="187"/>
      <c r="BU508" s="187"/>
      <c r="BV508" s="187"/>
      <c r="BW508" s="187"/>
      <c r="BX508" s="187"/>
      <c r="BY508" s="187"/>
      <c r="BZ508" s="188"/>
      <c r="CA508" s="27"/>
      <c r="CB508" s="39" t="str">
        <f t="shared" si="84"/>
        <v>Riadok bude skrytý.</v>
      </c>
      <c r="CC508" s="33" t="s">
        <v>78</v>
      </c>
      <c r="CW508" s="20">
        <f t="shared" si="93"/>
        <v>1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">
      <c r="A509" s="11"/>
      <c r="CA509" s="27"/>
      <c r="CB509" s="39" t="str">
        <f t="shared" si="84"/>
        <v>Riadok bude vidieť.</v>
      </c>
      <c r="CC509" s="33" t="s">
        <v>78</v>
      </c>
      <c r="CW509" s="20">
        <f>+IF(CW512+CW551+CW572+CW594=0,0,1)</f>
        <v>1</v>
      </c>
      <c r="CZ509" s="20">
        <f t="shared" si="85"/>
        <v>1</v>
      </c>
      <c r="DA509" s="20">
        <f>+IF(CW509+CX509+CY509=0,0,IF(CZ509=0,0,1))</f>
        <v>1</v>
      </c>
      <c r="DZ509" s="62"/>
    </row>
    <row r="510" spans="1:130" x14ac:dyDescent="0.3">
      <c r="A510" s="11"/>
      <c r="B510" s="64" t="s">
        <v>142</v>
      </c>
      <c r="C510" s="1"/>
      <c r="D510" s="1"/>
      <c r="E510" s="1"/>
      <c r="F510" s="1"/>
      <c r="CA510" s="25" t="s">
        <v>69</v>
      </c>
      <c r="CB510" s="39" t="str">
        <f t="shared" si="84"/>
        <v>Riadok bude vidieť.</v>
      </c>
      <c r="CC510" s="33" t="s">
        <v>78</v>
      </c>
      <c r="CW510" s="20">
        <f>+IF(CW512+CW551+CW572+CW594=0,0,1)</f>
        <v>1</v>
      </c>
      <c r="CZ510" s="20">
        <f t="shared" si="85"/>
        <v>1</v>
      </c>
      <c r="DA510" s="20">
        <f>+IF(CW510+CX510+CY510=0,0,IF(CZ510=0,0,1))</f>
        <v>1</v>
      </c>
      <c r="DZ510" s="62"/>
    </row>
    <row r="511" spans="1:130" x14ac:dyDescent="0.3">
      <c r="A511" s="11"/>
      <c r="CA511" s="24"/>
      <c r="CB511" s="39" t="str">
        <f t="shared" si="84"/>
        <v>Riadok bude vidieť.</v>
      </c>
      <c r="CC511" s="33" t="s">
        <v>78</v>
      </c>
      <c r="CW511" s="20">
        <f>+IF(CW512+CW551+CW572+CW594=0,0,1)</f>
        <v>1</v>
      </c>
      <c r="CZ511" s="20">
        <f t="shared" si="85"/>
        <v>1</v>
      </c>
      <c r="DA511" s="20">
        <f>+IF(CW511+CX511+CY511=0,0,IF(CZ511=0,0,1))</f>
        <v>1</v>
      </c>
      <c r="DZ511" s="62"/>
    </row>
    <row r="512" spans="1:130" x14ac:dyDescent="0.3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0" t="s">
        <v>34</v>
      </c>
      <c r="K512" s="80"/>
      <c r="L512" s="80"/>
      <c r="M512" s="80"/>
      <c r="N512" s="80"/>
      <c r="O512" s="80"/>
      <c r="P512" s="80"/>
      <c r="Q512" s="80"/>
      <c r="R512" s="2" t="s">
        <v>188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vidieť.</v>
      </c>
      <c r="CC512" s="33" t="s">
        <v>78</v>
      </c>
      <c r="CF512" s="7"/>
      <c r="CW512" s="20">
        <f>+IF($J$512="neeviduje",0,1)</f>
        <v>1</v>
      </c>
      <c r="CZ512" s="20">
        <f t="shared" si="85"/>
        <v>1</v>
      </c>
      <c r="DA512" s="20">
        <f>+IF(CW512+CX512+CY512=0,0,IF(CZ512=0,0,1))</f>
        <v>1</v>
      </c>
      <c r="DZ512" s="62"/>
    </row>
    <row r="513" spans="1:130" x14ac:dyDescent="0.3">
      <c r="A513" s="11"/>
      <c r="B513" s="2" t="str">
        <f>+IF(J512="neeviduje","","K finančným povinnostiam, ktoré sa neuvádzajú v súvahe Spoločnosť uvádza:")</f>
        <v>K finančným povinnostiam, ktoré sa neuvádzajú v súvahe Spoločnosť uvádza:</v>
      </c>
      <c r="CA513" s="25"/>
      <c r="CB513" s="39" t="str">
        <f t="shared" si="84"/>
        <v>Riadok bude skrytý.</v>
      </c>
      <c r="CC513" s="33" t="s">
        <v>78</v>
      </c>
      <c r="CW513" s="20">
        <f>+IF($J$512="neeviduje",0,1)</f>
        <v>1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">
      <c r="A514" s="11"/>
      <c r="B514" s="76"/>
      <c r="C514" s="76"/>
      <c r="D514" s="76"/>
      <c r="E514" s="76"/>
      <c r="F514" s="76"/>
      <c r="G514" s="76"/>
      <c r="H514" s="76"/>
      <c r="I514" s="76"/>
      <c r="J514" s="76"/>
      <c r="K514" s="76"/>
      <c r="L514" s="76"/>
      <c r="M514" s="76"/>
      <c r="N514" s="76"/>
      <c r="O514" s="76"/>
      <c r="P514" s="76"/>
      <c r="Q514" s="76"/>
      <c r="R514" s="76"/>
      <c r="S514" s="76"/>
      <c r="T514" s="76"/>
      <c r="U514" s="76"/>
      <c r="V514" s="76"/>
      <c r="W514" s="76"/>
      <c r="X514" s="76"/>
      <c r="Y514" s="76"/>
      <c r="Z514" s="76"/>
      <c r="AA514" s="76"/>
      <c r="AB514" s="76"/>
      <c r="AC514" s="76"/>
      <c r="AD514" s="76"/>
      <c r="AE514" s="76"/>
      <c r="AF514" s="76"/>
      <c r="AG514" s="76"/>
      <c r="AH514" s="76"/>
      <c r="AI514" s="76"/>
      <c r="AJ514" s="76"/>
      <c r="AK514" s="76"/>
      <c r="AL514" s="76"/>
      <c r="AM514" s="76"/>
      <c r="AN514" s="76"/>
      <c r="AO514" s="76"/>
      <c r="AP514" s="76"/>
      <c r="AQ514" s="76"/>
      <c r="AR514" s="76"/>
      <c r="AS514" s="76"/>
      <c r="AT514" s="76"/>
      <c r="AU514" s="76"/>
      <c r="AV514" s="76"/>
      <c r="AW514" s="76"/>
      <c r="AX514" s="76"/>
      <c r="AY514" s="76"/>
      <c r="AZ514" s="76"/>
      <c r="BA514" s="76"/>
      <c r="BB514" s="76"/>
      <c r="BC514" s="76"/>
      <c r="BD514" s="76"/>
      <c r="BE514" s="76"/>
      <c r="BF514" s="76"/>
      <c r="BG514" s="76"/>
      <c r="BH514" s="76"/>
      <c r="BI514" s="76"/>
      <c r="BJ514" s="76"/>
      <c r="BK514" s="76"/>
      <c r="BL514" s="76"/>
      <c r="BM514" s="76"/>
      <c r="BN514" s="76"/>
      <c r="BO514" s="76"/>
      <c r="BP514" s="76"/>
      <c r="BQ514" s="76"/>
      <c r="BR514" s="76"/>
      <c r="BS514" s="76"/>
      <c r="BT514" s="76"/>
      <c r="BU514" s="76"/>
      <c r="BV514" s="76"/>
      <c r="BW514" s="76"/>
      <c r="BX514" s="76"/>
      <c r="BY514" s="76"/>
      <c r="BZ514" s="76"/>
      <c r="CA514" s="25"/>
      <c r="CB514" s="39" t="str">
        <f t="shared" si="84"/>
        <v>Riadok bude skrytý.</v>
      </c>
      <c r="CC514" s="33" t="s">
        <v>78</v>
      </c>
      <c r="CW514" s="20">
        <f>+IF($J$512="neeviduje",0,1)</f>
        <v>1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">
      <c r="A515" s="11"/>
      <c r="B515" s="76"/>
      <c r="C515" s="76"/>
      <c r="D515" s="76"/>
      <c r="E515" s="76"/>
      <c r="F515" s="76"/>
      <c r="G515" s="76"/>
      <c r="H515" s="76"/>
      <c r="I515" s="76"/>
      <c r="J515" s="76"/>
      <c r="K515" s="76"/>
      <c r="L515" s="76"/>
      <c r="M515" s="76"/>
      <c r="N515" s="76"/>
      <c r="O515" s="76"/>
      <c r="P515" s="76"/>
      <c r="Q515" s="76"/>
      <c r="R515" s="76"/>
      <c r="S515" s="76"/>
      <c r="T515" s="76"/>
      <c r="U515" s="76"/>
      <c r="V515" s="76"/>
      <c r="W515" s="76"/>
      <c r="X515" s="76"/>
      <c r="Y515" s="76"/>
      <c r="Z515" s="76"/>
      <c r="AA515" s="76"/>
      <c r="AB515" s="76"/>
      <c r="AC515" s="76"/>
      <c r="AD515" s="76"/>
      <c r="AE515" s="76"/>
      <c r="AF515" s="76"/>
      <c r="AG515" s="76"/>
      <c r="AH515" s="76"/>
      <c r="AI515" s="76"/>
      <c r="AJ515" s="76"/>
      <c r="AK515" s="76"/>
      <c r="AL515" s="76"/>
      <c r="AM515" s="76"/>
      <c r="AN515" s="76"/>
      <c r="AO515" s="76"/>
      <c r="AP515" s="76"/>
      <c r="AQ515" s="76"/>
      <c r="AR515" s="76"/>
      <c r="AS515" s="76"/>
      <c r="AT515" s="76"/>
      <c r="AU515" s="76"/>
      <c r="AV515" s="76"/>
      <c r="AW515" s="76"/>
      <c r="AX515" s="76"/>
      <c r="AY515" s="76"/>
      <c r="AZ515" s="76"/>
      <c r="BA515" s="76"/>
      <c r="BB515" s="76"/>
      <c r="BC515" s="76"/>
      <c r="BD515" s="76"/>
      <c r="BE515" s="76"/>
      <c r="BF515" s="76"/>
      <c r="BG515" s="76"/>
      <c r="BH515" s="76"/>
      <c r="BI515" s="76"/>
      <c r="BJ515" s="76"/>
      <c r="BK515" s="76"/>
      <c r="BL515" s="76"/>
      <c r="BM515" s="76"/>
      <c r="BN515" s="76"/>
      <c r="BO515" s="76"/>
      <c r="BP515" s="76"/>
      <c r="BQ515" s="76"/>
      <c r="BR515" s="76"/>
      <c r="BS515" s="76"/>
      <c r="BT515" s="76"/>
      <c r="BU515" s="76"/>
      <c r="BV515" s="76"/>
      <c r="BW515" s="76"/>
      <c r="BX515" s="76"/>
      <c r="BY515" s="76"/>
      <c r="BZ515" s="76"/>
      <c r="CA515" s="25"/>
      <c r="CB515" s="39" t="str">
        <f t="shared" si="84"/>
        <v>Riadok bude skrytý.</v>
      </c>
      <c r="CC515" s="33" t="s">
        <v>78</v>
      </c>
      <c r="CW515" s="20">
        <f t="shared" ref="CW515:CW550" si="94">+IF($J$512="neeviduje",0,1)</f>
        <v>1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">
      <c r="A516" s="11"/>
      <c r="B516" s="76"/>
      <c r="C516" s="76"/>
      <c r="D516" s="76"/>
      <c r="E516" s="76"/>
      <c r="F516" s="76"/>
      <c r="G516" s="76"/>
      <c r="H516" s="76"/>
      <c r="I516" s="76"/>
      <c r="J516" s="76"/>
      <c r="K516" s="76"/>
      <c r="L516" s="76"/>
      <c r="M516" s="76"/>
      <c r="N516" s="76"/>
      <c r="O516" s="76"/>
      <c r="P516" s="76"/>
      <c r="Q516" s="76"/>
      <c r="R516" s="76"/>
      <c r="S516" s="76"/>
      <c r="T516" s="76"/>
      <c r="U516" s="76"/>
      <c r="V516" s="76"/>
      <c r="W516" s="76"/>
      <c r="X516" s="76"/>
      <c r="Y516" s="76"/>
      <c r="Z516" s="76"/>
      <c r="AA516" s="76"/>
      <c r="AB516" s="76"/>
      <c r="AC516" s="76"/>
      <c r="AD516" s="76"/>
      <c r="AE516" s="76"/>
      <c r="AF516" s="76"/>
      <c r="AG516" s="76"/>
      <c r="AH516" s="76"/>
      <c r="AI516" s="76"/>
      <c r="AJ516" s="76"/>
      <c r="AK516" s="76"/>
      <c r="AL516" s="76"/>
      <c r="AM516" s="76"/>
      <c r="AN516" s="76"/>
      <c r="AO516" s="76"/>
      <c r="AP516" s="76"/>
      <c r="AQ516" s="76"/>
      <c r="AR516" s="76"/>
      <c r="AS516" s="76"/>
      <c r="AT516" s="76"/>
      <c r="AU516" s="76"/>
      <c r="AV516" s="76"/>
      <c r="AW516" s="76"/>
      <c r="AX516" s="76"/>
      <c r="AY516" s="76"/>
      <c r="AZ516" s="76"/>
      <c r="BA516" s="76"/>
      <c r="BB516" s="76"/>
      <c r="BC516" s="76"/>
      <c r="BD516" s="76"/>
      <c r="BE516" s="76"/>
      <c r="BF516" s="76"/>
      <c r="BG516" s="76"/>
      <c r="BH516" s="76"/>
      <c r="BI516" s="76"/>
      <c r="BJ516" s="76"/>
      <c r="BK516" s="76"/>
      <c r="BL516" s="76"/>
      <c r="BM516" s="76"/>
      <c r="BN516" s="76"/>
      <c r="BO516" s="76"/>
      <c r="BP516" s="76"/>
      <c r="BQ516" s="76"/>
      <c r="BR516" s="76"/>
      <c r="BS516" s="76"/>
      <c r="BT516" s="76"/>
      <c r="BU516" s="76"/>
      <c r="BV516" s="76"/>
      <c r="BW516" s="76"/>
      <c r="BX516" s="76"/>
      <c r="BY516" s="76"/>
      <c r="BZ516" s="76"/>
      <c r="CA516" s="25"/>
      <c r="CB516" s="39" t="str">
        <f t="shared" si="84"/>
        <v>Riadok bude skrytý.</v>
      </c>
      <c r="CC516" s="33" t="s">
        <v>78</v>
      </c>
      <c r="CW516" s="20">
        <f t="shared" si="94"/>
        <v>1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">
      <c r="A517" s="11"/>
      <c r="B517" s="76"/>
      <c r="C517" s="76"/>
      <c r="D517" s="76"/>
      <c r="E517" s="76"/>
      <c r="F517" s="76"/>
      <c r="G517" s="76"/>
      <c r="H517" s="76"/>
      <c r="I517" s="76"/>
      <c r="J517" s="76"/>
      <c r="K517" s="76"/>
      <c r="L517" s="76"/>
      <c r="M517" s="76"/>
      <c r="N517" s="76"/>
      <c r="O517" s="76"/>
      <c r="P517" s="76"/>
      <c r="Q517" s="76"/>
      <c r="R517" s="76"/>
      <c r="S517" s="76"/>
      <c r="T517" s="76"/>
      <c r="U517" s="76"/>
      <c r="V517" s="76"/>
      <c r="W517" s="76"/>
      <c r="X517" s="76"/>
      <c r="Y517" s="76"/>
      <c r="Z517" s="76"/>
      <c r="AA517" s="76"/>
      <c r="AB517" s="76"/>
      <c r="AC517" s="76"/>
      <c r="AD517" s="76"/>
      <c r="AE517" s="76"/>
      <c r="AF517" s="76"/>
      <c r="AG517" s="76"/>
      <c r="AH517" s="76"/>
      <c r="AI517" s="76"/>
      <c r="AJ517" s="76"/>
      <c r="AK517" s="76"/>
      <c r="AL517" s="76"/>
      <c r="AM517" s="76"/>
      <c r="AN517" s="76"/>
      <c r="AO517" s="76"/>
      <c r="AP517" s="76"/>
      <c r="AQ517" s="76"/>
      <c r="AR517" s="76"/>
      <c r="AS517" s="76"/>
      <c r="AT517" s="76"/>
      <c r="AU517" s="76"/>
      <c r="AV517" s="76"/>
      <c r="AW517" s="76"/>
      <c r="AX517" s="76"/>
      <c r="AY517" s="76"/>
      <c r="AZ517" s="76"/>
      <c r="BA517" s="76"/>
      <c r="BB517" s="76"/>
      <c r="BC517" s="76"/>
      <c r="BD517" s="76"/>
      <c r="BE517" s="76"/>
      <c r="BF517" s="76"/>
      <c r="BG517" s="76"/>
      <c r="BH517" s="76"/>
      <c r="BI517" s="76"/>
      <c r="BJ517" s="76"/>
      <c r="BK517" s="76"/>
      <c r="BL517" s="76"/>
      <c r="BM517" s="76"/>
      <c r="BN517" s="76"/>
      <c r="BO517" s="76"/>
      <c r="BP517" s="76"/>
      <c r="BQ517" s="76"/>
      <c r="BR517" s="76"/>
      <c r="BS517" s="76"/>
      <c r="BT517" s="76"/>
      <c r="BU517" s="76"/>
      <c r="BV517" s="76"/>
      <c r="BW517" s="76"/>
      <c r="BX517" s="76"/>
      <c r="BY517" s="76"/>
      <c r="BZ517" s="76"/>
      <c r="CA517" s="25"/>
      <c r="CB517" s="39" t="str">
        <f t="shared" si="84"/>
        <v>Riadok bude skrytý.</v>
      </c>
      <c r="CC517" s="33" t="s">
        <v>78</v>
      </c>
      <c r="CW517" s="20">
        <f t="shared" si="94"/>
        <v>1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">
      <c r="A518" s="11"/>
      <c r="B518" s="76"/>
      <c r="C518" s="76"/>
      <c r="D518" s="76"/>
      <c r="E518" s="76"/>
      <c r="F518" s="76"/>
      <c r="G518" s="76"/>
      <c r="H518" s="76"/>
      <c r="I518" s="76"/>
      <c r="J518" s="76"/>
      <c r="K518" s="76"/>
      <c r="L518" s="76"/>
      <c r="M518" s="76"/>
      <c r="N518" s="76"/>
      <c r="O518" s="76"/>
      <c r="P518" s="76"/>
      <c r="Q518" s="76"/>
      <c r="R518" s="76"/>
      <c r="S518" s="76"/>
      <c r="T518" s="76"/>
      <c r="U518" s="76"/>
      <c r="V518" s="76"/>
      <c r="W518" s="76"/>
      <c r="X518" s="76"/>
      <c r="Y518" s="76"/>
      <c r="Z518" s="76"/>
      <c r="AA518" s="76"/>
      <c r="AB518" s="76"/>
      <c r="AC518" s="76"/>
      <c r="AD518" s="76"/>
      <c r="AE518" s="76"/>
      <c r="AF518" s="76"/>
      <c r="AG518" s="76"/>
      <c r="AH518" s="76"/>
      <c r="AI518" s="76"/>
      <c r="AJ518" s="76"/>
      <c r="AK518" s="76"/>
      <c r="AL518" s="76"/>
      <c r="AM518" s="76"/>
      <c r="AN518" s="76"/>
      <c r="AO518" s="76"/>
      <c r="AP518" s="76"/>
      <c r="AQ518" s="76"/>
      <c r="AR518" s="76"/>
      <c r="AS518" s="76"/>
      <c r="AT518" s="76"/>
      <c r="AU518" s="76"/>
      <c r="AV518" s="76"/>
      <c r="AW518" s="76"/>
      <c r="AX518" s="76"/>
      <c r="AY518" s="76"/>
      <c r="AZ518" s="76"/>
      <c r="BA518" s="76"/>
      <c r="BB518" s="76"/>
      <c r="BC518" s="76"/>
      <c r="BD518" s="76"/>
      <c r="BE518" s="76"/>
      <c r="BF518" s="76"/>
      <c r="BG518" s="76"/>
      <c r="BH518" s="76"/>
      <c r="BI518" s="76"/>
      <c r="BJ518" s="76"/>
      <c r="BK518" s="76"/>
      <c r="BL518" s="76"/>
      <c r="BM518" s="76"/>
      <c r="BN518" s="76"/>
      <c r="BO518" s="76"/>
      <c r="BP518" s="76"/>
      <c r="BQ518" s="76"/>
      <c r="BR518" s="76"/>
      <c r="BS518" s="76"/>
      <c r="BT518" s="76"/>
      <c r="BU518" s="76"/>
      <c r="BV518" s="76"/>
      <c r="BW518" s="76"/>
      <c r="BX518" s="76"/>
      <c r="BY518" s="76"/>
      <c r="BZ518" s="76"/>
      <c r="CA518" s="25"/>
      <c r="CB518" s="39" t="str">
        <f t="shared" si="84"/>
        <v>Riadok bude skrytý.</v>
      </c>
      <c r="CC518" s="33" t="s">
        <v>78</v>
      </c>
      <c r="CW518" s="20">
        <f t="shared" si="94"/>
        <v>1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">
      <c r="A519" s="11"/>
      <c r="B519" s="76"/>
      <c r="C519" s="76"/>
      <c r="D519" s="76"/>
      <c r="E519" s="76"/>
      <c r="F519" s="76"/>
      <c r="G519" s="76"/>
      <c r="H519" s="76"/>
      <c r="I519" s="76"/>
      <c r="J519" s="76"/>
      <c r="K519" s="76"/>
      <c r="L519" s="76"/>
      <c r="M519" s="76"/>
      <c r="N519" s="76"/>
      <c r="O519" s="76"/>
      <c r="P519" s="76"/>
      <c r="Q519" s="76"/>
      <c r="R519" s="76"/>
      <c r="S519" s="76"/>
      <c r="T519" s="76"/>
      <c r="U519" s="76"/>
      <c r="V519" s="76"/>
      <c r="W519" s="76"/>
      <c r="X519" s="76"/>
      <c r="Y519" s="76"/>
      <c r="Z519" s="76"/>
      <c r="AA519" s="76"/>
      <c r="AB519" s="76"/>
      <c r="AC519" s="76"/>
      <c r="AD519" s="76"/>
      <c r="AE519" s="76"/>
      <c r="AF519" s="76"/>
      <c r="AG519" s="76"/>
      <c r="AH519" s="76"/>
      <c r="AI519" s="76"/>
      <c r="AJ519" s="76"/>
      <c r="AK519" s="76"/>
      <c r="AL519" s="76"/>
      <c r="AM519" s="76"/>
      <c r="AN519" s="76"/>
      <c r="AO519" s="76"/>
      <c r="AP519" s="76"/>
      <c r="AQ519" s="76"/>
      <c r="AR519" s="76"/>
      <c r="AS519" s="76"/>
      <c r="AT519" s="76"/>
      <c r="AU519" s="76"/>
      <c r="AV519" s="76"/>
      <c r="AW519" s="76"/>
      <c r="AX519" s="76"/>
      <c r="AY519" s="76"/>
      <c r="AZ519" s="76"/>
      <c r="BA519" s="76"/>
      <c r="BB519" s="76"/>
      <c r="BC519" s="76"/>
      <c r="BD519" s="76"/>
      <c r="BE519" s="76"/>
      <c r="BF519" s="76"/>
      <c r="BG519" s="76"/>
      <c r="BH519" s="76"/>
      <c r="BI519" s="76"/>
      <c r="BJ519" s="76"/>
      <c r="BK519" s="76"/>
      <c r="BL519" s="76"/>
      <c r="BM519" s="76"/>
      <c r="BN519" s="76"/>
      <c r="BO519" s="76"/>
      <c r="BP519" s="76"/>
      <c r="BQ519" s="76"/>
      <c r="BR519" s="76"/>
      <c r="BS519" s="76"/>
      <c r="BT519" s="76"/>
      <c r="BU519" s="76"/>
      <c r="BV519" s="76"/>
      <c r="BW519" s="76"/>
      <c r="BX519" s="76"/>
      <c r="BY519" s="76"/>
      <c r="BZ519" s="76"/>
      <c r="CA519" s="25"/>
      <c r="CB519" s="39" t="str">
        <f t="shared" si="84"/>
        <v>Riadok bude skrytý.</v>
      </c>
      <c r="CC519" s="33" t="s">
        <v>78</v>
      </c>
      <c r="CW519" s="20">
        <f t="shared" si="94"/>
        <v>1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">
      <c r="A520" s="11"/>
      <c r="B520" s="76"/>
      <c r="C520" s="76"/>
      <c r="D520" s="76"/>
      <c r="E520" s="76"/>
      <c r="F520" s="76"/>
      <c r="G520" s="76"/>
      <c r="H520" s="76"/>
      <c r="I520" s="76"/>
      <c r="J520" s="76"/>
      <c r="K520" s="76"/>
      <c r="L520" s="76"/>
      <c r="M520" s="76"/>
      <c r="N520" s="76"/>
      <c r="O520" s="76"/>
      <c r="P520" s="76"/>
      <c r="Q520" s="76"/>
      <c r="R520" s="76"/>
      <c r="S520" s="76"/>
      <c r="T520" s="76"/>
      <c r="U520" s="76"/>
      <c r="V520" s="76"/>
      <c r="W520" s="76"/>
      <c r="X520" s="76"/>
      <c r="Y520" s="76"/>
      <c r="Z520" s="76"/>
      <c r="AA520" s="76"/>
      <c r="AB520" s="76"/>
      <c r="AC520" s="76"/>
      <c r="AD520" s="76"/>
      <c r="AE520" s="76"/>
      <c r="AF520" s="76"/>
      <c r="AG520" s="76"/>
      <c r="AH520" s="76"/>
      <c r="AI520" s="76"/>
      <c r="AJ520" s="76"/>
      <c r="AK520" s="76"/>
      <c r="AL520" s="76"/>
      <c r="AM520" s="76"/>
      <c r="AN520" s="76"/>
      <c r="AO520" s="76"/>
      <c r="AP520" s="76"/>
      <c r="AQ520" s="76"/>
      <c r="AR520" s="76"/>
      <c r="AS520" s="76"/>
      <c r="AT520" s="76"/>
      <c r="AU520" s="76"/>
      <c r="AV520" s="76"/>
      <c r="AW520" s="76"/>
      <c r="AX520" s="76"/>
      <c r="AY520" s="76"/>
      <c r="AZ520" s="76"/>
      <c r="BA520" s="76"/>
      <c r="BB520" s="76"/>
      <c r="BC520" s="76"/>
      <c r="BD520" s="76"/>
      <c r="BE520" s="76"/>
      <c r="BF520" s="76"/>
      <c r="BG520" s="76"/>
      <c r="BH520" s="76"/>
      <c r="BI520" s="76"/>
      <c r="BJ520" s="76"/>
      <c r="BK520" s="76"/>
      <c r="BL520" s="76"/>
      <c r="BM520" s="76"/>
      <c r="BN520" s="76"/>
      <c r="BO520" s="76"/>
      <c r="BP520" s="76"/>
      <c r="BQ520" s="76"/>
      <c r="BR520" s="76"/>
      <c r="BS520" s="76"/>
      <c r="BT520" s="76"/>
      <c r="BU520" s="76"/>
      <c r="BV520" s="76"/>
      <c r="BW520" s="76"/>
      <c r="BX520" s="76"/>
      <c r="BY520" s="76"/>
      <c r="BZ520" s="76"/>
      <c r="CA520" s="25"/>
      <c r="CB520" s="39" t="str">
        <f t="shared" si="84"/>
        <v>Riadok bude skrytý.</v>
      </c>
      <c r="CC520" s="33" t="s">
        <v>78</v>
      </c>
      <c r="CW520" s="20">
        <f t="shared" si="94"/>
        <v>1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">
      <c r="A521" s="11"/>
      <c r="B521" s="76"/>
      <c r="C521" s="76"/>
      <c r="D521" s="76"/>
      <c r="E521" s="76"/>
      <c r="F521" s="76"/>
      <c r="G521" s="76"/>
      <c r="H521" s="76"/>
      <c r="I521" s="76"/>
      <c r="J521" s="76"/>
      <c r="K521" s="76"/>
      <c r="L521" s="76"/>
      <c r="M521" s="76"/>
      <c r="N521" s="76"/>
      <c r="O521" s="76"/>
      <c r="P521" s="76"/>
      <c r="Q521" s="76"/>
      <c r="R521" s="76"/>
      <c r="S521" s="76"/>
      <c r="T521" s="76"/>
      <c r="U521" s="76"/>
      <c r="V521" s="76"/>
      <c r="W521" s="76"/>
      <c r="X521" s="76"/>
      <c r="Y521" s="76"/>
      <c r="Z521" s="76"/>
      <c r="AA521" s="76"/>
      <c r="AB521" s="76"/>
      <c r="AC521" s="76"/>
      <c r="AD521" s="76"/>
      <c r="AE521" s="76"/>
      <c r="AF521" s="76"/>
      <c r="AG521" s="76"/>
      <c r="AH521" s="76"/>
      <c r="AI521" s="76"/>
      <c r="AJ521" s="76"/>
      <c r="AK521" s="76"/>
      <c r="AL521" s="76"/>
      <c r="AM521" s="76"/>
      <c r="AN521" s="76"/>
      <c r="AO521" s="76"/>
      <c r="AP521" s="76"/>
      <c r="AQ521" s="76"/>
      <c r="AR521" s="76"/>
      <c r="AS521" s="76"/>
      <c r="AT521" s="76"/>
      <c r="AU521" s="76"/>
      <c r="AV521" s="76"/>
      <c r="AW521" s="76"/>
      <c r="AX521" s="76"/>
      <c r="AY521" s="76"/>
      <c r="AZ521" s="76"/>
      <c r="BA521" s="76"/>
      <c r="BB521" s="76"/>
      <c r="BC521" s="76"/>
      <c r="BD521" s="76"/>
      <c r="BE521" s="76"/>
      <c r="BF521" s="76"/>
      <c r="BG521" s="76"/>
      <c r="BH521" s="76"/>
      <c r="BI521" s="76"/>
      <c r="BJ521" s="76"/>
      <c r="BK521" s="76"/>
      <c r="BL521" s="76"/>
      <c r="BM521" s="76"/>
      <c r="BN521" s="76"/>
      <c r="BO521" s="76"/>
      <c r="BP521" s="76"/>
      <c r="BQ521" s="76"/>
      <c r="BR521" s="76"/>
      <c r="BS521" s="76"/>
      <c r="BT521" s="76"/>
      <c r="BU521" s="76"/>
      <c r="BV521" s="76"/>
      <c r="BW521" s="76"/>
      <c r="BX521" s="76"/>
      <c r="BY521" s="76"/>
      <c r="BZ521" s="76"/>
      <c r="CA521" s="25"/>
      <c r="CB521" s="39" t="str">
        <f t="shared" si="84"/>
        <v>Riadok bude skrytý.</v>
      </c>
      <c r="CC521" s="33" t="s">
        <v>78</v>
      </c>
      <c r="CW521" s="20">
        <f t="shared" si="94"/>
        <v>1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">
      <c r="A522" s="11"/>
      <c r="B522" s="76"/>
      <c r="C522" s="76"/>
      <c r="D522" s="76"/>
      <c r="E522" s="76"/>
      <c r="F522" s="76"/>
      <c r="G522" s="76"/>
      <c r="H522" s="76"/>
      <c r="I522" s="76"/>
      <c r="J522" s="76"/>
      <c r="K522" s="76"/>
      <c r="L522" s="76"/>
      <c r="M522" s="76"/>
      <c r="N522" s="76"/>
      <c r="O522" s="76"/>
      <c r="P522" s="76"/>
      <c r="Q522" s="76"/>
      <c r="R522" s="76"/>
      <c r="S522" s="76"/>
      <c r="T522" s="76"/>
      <c r="U522" s="76"/>
      <c r="V522" s="76"/>
      <c r="W522" s="76"/>
      <c r="X522" s="76"/>
      <c r="Y522" s="76"/>
      <c r="Z522" s="76"/>
      <c r="AA522" s="76"/>
      <c r="AB522" s="76"/>
      <c r="AC522" s="76"/>
      <c r="AD522" s="76"/>
      <c r="AE522" s="76"/>
      <c r="AF522" s="76"/>
      <c r="AG522" s="76"/>
      <c r="AH522" s="76"/>
      <c r="AI522" s="76"/>
      <c r="AJ522" s="76"/>
      <c r="AK522" s="76"/>
      <c r="AL522" s="76"/>
      <c r="AM522" s="76"/>
      <c r="AN522" s="76"/>
      <c r="AO522" s="76"/>
      <c r="AP522" s="76"/>
      <c r="AQ522" s="76"/>
      <c r="AR522" s="76"/>
      <c r="AS522" s="76"/>
      <c r="AT522" s="76"/>
      <c r="AU522" s="76"/>
      <c r="AV522" s="76"/>
      <c r="AW522" s="76"/>
      <c r="AX522" s="76"/>
      <c r="AY522" s="76"/>
      <c r="AZ522" s="76"/>
      <c r="BA522" s="76"/>
      <c r="BB522" s="76"/>
      <c r="BC522" s="76"/>
      <c r="BD522" s="76"/>
      <c r="BE522" s="76"/>
      <c r="BF522" s="76"/>
      <c r="BG522" s="76"/>
      <c r="BH522" s="76"/>
      <c r="BI522" s="76"/>
      <c r="BJ522" s="76"/>
      <c r="BK522" s="76"/>
      <c r="BL522" s="76"/>
      <c r="BM522" s="76"/>
      <c r="BN522" s="76"/>
      <c r="BO522" s="76"/>
      <c r="BP522" s="76"/>
      <c r="BQ522" s="76"/>
      <c r="BR522" s="76"/>
      <c r="BS522" s="76"/>
      <c r="BT522" s="76"/>
      <c r="BU522" s="76"/>
      <c r="BV522" s="76"/>
      <c r="BW522" s="76"/>
      <c r="BX522" s="76"/>
      <c r="BY522" s="76"/>
      <c r="BZ522" s="76"/>
      <c r="CA522" s="25"/>
      <c r="CB522" s="39" t="str">
        <f t="shared" si="84"/>
        <v>Riadok bude skrytý.</v>
      </c>
      <c r="CC522" s="33" t="s">
        <v>78</v>
      </c>
      <c r="CW522" s="20">
        <f t="shared" si="94"/>
        <v>1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">
      <c r="A523" s="11"/>
      <c r="B523" s="76"/>
      <c r="C523" s="76"/>
      <c r="D523" s="76"/>
      <c r="E523" s="76"/>
      <c r="F523" s="76"/>
      <c r="G523" s="76"/>
      <c r="H523" s="76"/>
      <c r="I523" s="76"/>
      <c r="J523" s="76"/>
      <c r="K523" s="76"/>
      <c r="L523" s="76"/>
      <c r="M523" s="76"/>
      <c r="N523" s="76"/>
      <c r="O523" s="76"/>
      <c r="P523" s="76"/>
      <c r="Q523" s="76"/>
      <c r="R523" s="76"/>
      <c r="S523" s="76"/>
      <c r="T523" s="76"/>
      <c r="U523" s="76"/>
      <c r="V523" s="76"/>
      <c r="W523" s="76"/>
      <c r="X523" s="76"/>
      <c r="Y523" s="76"/>
      <c r="Z523" s="76"/>
      <c r="AA523" s="76"/>
      <c r="AB523" s="76"/>
      <c r="AC523" s="76"/>
      <c r="AD523" s="76"/>
      <c r="AE523" s="76"/>
      <c r="AF523" s="76"/>
      <c r="AG523" s="76"/>
      <c r="AH523" s="76"/>
      <c r="AI523" s="76"/>
      <c r="AJ523" s="76"/>
      <c r="AK523" s="76"/>
      <c r="AL523" s="76"/>
      <c r="AM523" s="76"/>
      <c r="AN523" s="76"/>
      <c r="AO523" s="76"/>
      <c r="AP523" s="76"/>
      <c r="AQ523" s="76"/>
      <c r="AR523" s="76"/>
      <c r="AS523" s="76"/>
      <c r="AT523" s="76"/>
      <c r="AU523" s="76"/>
      <c r="AV523" s="76"/>
      <c r="AW523" s="76"/>
      <c r="AX523" s="76"/>
      <c r="AY523" s="76"/>
      <c r="AZ523" s="76"/>
      <c r="BA523" s="76"/>
      <c r="BB523" s="76"/>
      <c r="BC523" s="76"/>
      <c r="BD523" s="76"/>
      <c r="BE523" s="76"/>
      <c r="BF523" s="76"/>
      <c r="BG523" s="76"/>
      <c r="BH523" s="76"/>
      <c r="BI523" s="76"/>
      <c r="BJ523" s="76"/>
      <c r="BK523" s="76"/>
      <c r="BL523" s="76"/>
      <c r="BM523" s="76"/>
      <c r="BN523" s="76"/>
      <c r="BO523" s="76"/>
      <c r="BP523" s="76"/>
      <c r="BQ523" s="76"/>
      <c r="BR523" s="76"/>
      <c r="BS523" s="76"/>
      <c r="BT523" s="76"/>
      <c r="BU523" s="76"/>
      <c r="BV523" s="76"/>
      <c r="BW523" s="76"/>
      <c r="BX523" s="76"/>
      <c r="BY523" s="76"/>
      <c r="BZ523" s="76"/>
      <c r="CA523" s="25"/>
      <c r="CB523" s="39" t="str">
        <f t="shared" si="84"/>
        <v>Riadok bude skrytý.</v>
      </c>
      <c r="CC523" s="33" t="s">
        <v>78</v>
      </c>
      <c r="CW523" s="20">
        <f t="shared" si="94"/>
        <v>1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">
      <c r="A524" s="11"/>
      <c r="B524" s="76"/>
      <c r="C524" s="76"/>
      <c r="D524" s="76"/>
      <c r="E524" s="76"/>
      <c r="F524" s="76"/>
      <c r="G524" s="76"/>
      <c r="H524" s="76"/>
      <c r="I524" s="76"/>
      <c r="J524" s="76"/>
      <c r="K524" s="76"/>
      <c r="L524" s="76"/>
      <c r="M524" s="76"/>
      <c r="N524" s="76"/>
      <c r="O524" s="76"/>
      <c r="P524" s="76"/>
      <c r="Q524" s="76"/>
      <c r="R524" s="76"/>
      <c r="S524" s="76"/>
      <c r="T524" s="76"/>
      <c r="U524" s="76"/>
      <c r="V524" s="76"/>
      <c r="W524" s="76"/>
      <c r="X524" s="76"/>
      <c r="Y524" s="76"/>
      <c r="Z524" s="76"/>
      <c r="AA524" s="76"/>
      <c r="AB524" s="76"/>
      <c r="AC524" s="76"/>
      <c r="AD524" s="76"/>
      <c r="AE524" s="76"/>
      <c r="AF524" s="76"/>
      <c r="AG524" s="76"/>
      <c r="AH524" s="76"/>
      <c r="AI524" s="76"/>
      <c r="AJ524" s="76"/>
      <c r="AK524" s="76"/>
      <c r="AL524" s="76"/>
      <c r="AM524" s="76"/>
      <c r="AN524" s="76"/>
      <c r="AO524" s="76"/>
      <c r="AP524" s="76"/>
      <c r="AQ524" s="76"/>
      <c r="AR524" s="76"/>
      <c r="AS524" s="76"/>
      <c r="AT524" s="76"/>
      <c r="AU524" s="76"/>
      <c r="AV524" s="76"/>
      <c r="AW524" s="76"/>
      <c r="AX524" s="76"/>
      <c r="AY524" s="76"/>
      <c r="AZ524" s="76"/>
      <c r="BA524" s="76"/>
      <c r="BB524" s="76"/>
      <c r="BC524" s="76"/>
      <c r="BD524" s="76"/>
      <c r="BE524" s="76"/>
      <c r="BF524" s="76"/>
      <c r="BG524" s="76"/>
      <c r="BH524" s="76"/>
      <c r="BI524" s="76"/>
      <c r="BJ524" s="76"/>
      <c r="BK524" s="76"/>
      <c r="BL524" s="76"/>
      <c r="BM524" s="76"/>
      <c r="BN524" s="76"/>
      <c r="BO524" s="76"/>
      <c r="BP524" s="76"/>
      <c r="BQ524" s="76"/>
      <c r="BR524" s="76"/>
      <c r="BS524" s="76"/>
      <c r="BT524" s="76"/>
      <c r="BU524" s="76"/>
      <c r="BV524" s="76"/>
      <c r="BW524" s="76"/>
      <c r="BX524" s="76"/>
      <c r="BY524" s="76"/>
      <c r="BZ524" s="76"/>
      <c r="CA524" s="25"/>
      <c r="CB524" s="39" t="str">
        <f t="shared" si="84"/>
        <v>Riadok bude skrytý.</v>
      </c>
      <c r="CC524" s="33" t="s">
        <v>78</v>
      </c>
      <c r="CW524" s="20">
        <f t="shared" si="94"/>
        <v>1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">
      <c r="A525" s="11"/>
      <c r="B525" s="76"/>
      <c r="C525" s="76"/>
      <c r="D525" s="76"/>
      <c r="E525" s="76"/>
      <c r="F525" s="76"/>
      <c r="G525" s="76"/>
      <c r="H525" s="76"/>
      <c r="I525" s="76"/>
      <c r="J525" s="76"/>
      <c r="K525" s="76"/>
      <c r="L525" s="76"/>
      <c r="M525" s="76"/>
      <c r="N525" s="76"/>
      <c r="O525" s="76"/>
      <c r="P525" s="76"/>
      <c r="Q525" s="76"/>
      <c r="R525" s="76"/>
      <c r="S525" s="76"/>
      <c r="T525" s="76"/>
      <c r="U525" s="76"/>
      <c r="V525" s="76"/>
      <c r="W525" s="76"/>
      <c r="X525" s="76"/>
      <c r="Y525" s="76"/>
      <c r="Z525" s="76"/>
      <c r="AA525" s="76"/>
      <c r="AB525" s="76"/>
      <c r="AC525" s="76"/>
      <c r="AD525" s="76"/>
      <c r="AE525" s="76"/>
      <c r="AF525" s="76"/>
      <c r="AG525" s="76"/>
      <c r="AH525" s="76"/>
      <c r="AI525" s="76"/>
      <c r="AJ525" s="76"/>
      <c r="AK525" s="76"/>
      <c r="AL525" s="76"/>
      <c r="AM525" s="76"/>
      <c r="AN525" s="76"/>
      <c r="AO525" s="76"/>
      <c r="AP525" s="76"/>
      <c r="AQ525" s="76"/>
      <c r="AR525" s="76"/>
      <c r="AS525" s="76"/>
      <c r="AT525" s="76"/>
      <c r="AU525" s="76"/>
      <c r="AV525" s="76"/>
      <c r="AW525" s="76"/>
      <c r="AX525" s="76"/>
      <c r="AY525" s="76"/>
      <c r="AZ525" s="76"/>
      <c r="BA525" s="76"/>
      <c r="BB525" s="76"/>
      <c r="BC525" s="76"/>
      <c r="BD525" s="76"/>
      <c r="BE525" s="76"/>
      <c r="BF525" s="76"/>
      <c r="BG525" s="76"/>
      <c r="BH525" s="76"/>
      <c r="BI525" s="76"/>
      <c r="BJ525" s="76"/>
      <c r="BK525" s="76"/>
      <c r="BL525" s="76"/>
      <c r="BM525" s="76"/>
      <c r="BN525" s="76"/>
      <c r="BO525" s="76"/>
      <c r="BP525" s="76"/>
      <c r="BQ525" s="76"/>
      <c r="BR525" s="76"/>
      <c r="BS525" s="76"/>
      <c r="BT525" s="76"/>
      <c r="BU525" s="76"/>
      <c r="BV525" s="76"/>
      <c r="BW525" s="76"/>
      <c r="BX525" s="76"/>
      <c r="BY525" s="76"/>
      <c r="BZ525" s="76"/>
      <c r="CA525" s="24"/>
      <c r="CB525" s="39" t="str">
        <f t="shared" si="84"/>
        <v>Riadok bude skrytý.</v>
      </c>
      <c r="CC525" s="33" t="s">
        <v>78</v>
      </c>
      <c r="CW525" s="20">
        <f t="shared" si="94"/>
        <v>1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">
      <c r="A526" s="11"/>
      <c r="B526" s="76"/>
      <c r="C526" s="76"/>
      <c r="D526" s="76"/>
      <c r="E526" s="76"/>
      <c r="F526" s="76"/>
      <c r="G526" s="76"/>
      <c r="H526" s="76"/>
      <c r="I526" s="76"/>
      <c r="J526" s="76"/>
      <c r="K526" s="76"/>
      <c r="L526" s="76"/>
      <c r="M526" s="76"/>
      <c r="N526" s="76"/>
      <c r="O526" s="76"/>
      <c r="P526" s="76"/>
      <c r="Q526" s="76"/>
      <c r="R526" s="76"/>
      <c r="S526" s="76"/>
      <c r="T526" s="76"/>
      <c r="U526" s="76"/>
      <c r="V526" s="76"/>
      <c r="W526" s="76"/>
      <c r="X526" s="76"/>
      <c r="Y526" s="76"/>
      <c r="Z526" s="76"/>
      <c r="AA526" s="76"/>
      <c r="AB526" s="76"/>
      <c r="AC526" s="76"/>
      <c r="AD526" s="76"/>
      <c r="AE526" s="76"/>
      <c r="AF526" s="76"/>
      <c r="AG526" s="76"/>
      <c r="AH526" s="76"/>
      <c r="AI526" s="76"/>
      <c r="AJ526" s="76"/>
      <c r="AK526" s="76"/>
      <c r="AL526" s="76"/>
      <c r="AM526" s="76"/>
      <c r="AN526" s="76"/>
      <c r="AO526" s="76"/>
      <c r="AP526" s="76"/>
      <c r="AQ526" s="76"/>
      <c r="AR526" s="76"/>
      <c r="AS526" s="76"/>
      <c r="AT526" s="76"/>
      <c r="AU526" s="76"/>
      <c r="AV526" s="76"/>
      <c r="AW526" s="76"/>
      <c r="AX526" s="76"/>
      <c r="AY526" s="76"/>
      <c r="AZ526" s="76"/>
      <c r="BA526" s="76"/>
      <c r="BB526" s="76"/>
      <c r="BC526" s="76"/>
      <c r="BD526" s="76"/>
      <c r="BE526" s="76"/>
      <c r="BF526" s="76"/>
      <c r="BG526" s="76"/>
      <c r="BH526" s="76"/>
      <c r="BI526" s="76"/>
      <c r="BJ526" s="76"/>
      <c r="BK526" s="76"/>
      <c r="BL526" s="76"/>
      <c r="BM526" s="76"/>
      <c r="BN526" s="76"/>
      <c r="BO526" s="76"/>
      <c r="BP526" s="76"/>
      <c r="BQ526" s="76"/>
      <c r="BR526" s="76"/>
      <c r="BS526" s="76"/>
      <c r="BT526" s="76"/>
      <c r="BU526" s="76"/>
      <c r="BV526" s="76"/>
      <c r="BW526" s="76"/>
      <c r="BX526" s="76"/>
      <c r="BY526" s="76"/>
      <c r="BZ526" s="76"/>
      <c r="CA526" s="26"/>
      <c r="CB526" s="39" t="str">
        <f t="shared" si="84"/>
        <v>Riadok bude skrytý.</v>
      </c>
      <c r="CC526" s="33" t="s">
        <v>78</v>
      </c>
      <c r="CF526" s="7"/>
      <c r="CW526" s="20">
        <f t="shared" si="94"/>
        <v>1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">
      <c r="A527" s="11"/>
      <c r="B527" s="76"/>
      <c r="C527" s="76"/>
      <c r="D527" s="76"/>
      <c r="E527" s="76"/>
      <c r="F527" s="76"/>
      <c r="G527" s="76"/>
      <c r="H527" s="76"/>
      <c r="I527" s="76"/>
      <c r="J527" s="76"/>
      <c r="K527" s="76"/>
      <c r="L527" s="76"/>
      <c r="M527" s="76"/>
      <c r="N527" s="76"/>
      <c r="O527" s="76"/>
      <c r="P527" s="76"/>
      <c r="Q527" s="76"/>
      <c r="R527" s="76"/>
      <c r="S527" s="76"/>
      <c r="T527" s="76"/>
      <c r="U527" s="76"/>
      <c r="V527" s="76"/>
      <c r="W527" s="76"/>
      <c r="X527" s="76"/>
      <c r="Y527" s="76"/>
      <c r="Z527" s="76"/>
      <c r="AA527" s="76"/>
      <c r="AB527" s="76"/>
      <c r="AC527" s="76"/>
      <c r="AD527" s="76"/>
      <c r="AE527" s="76"/>
      <c r="AF527" s="76"/>
      <c r="AG527" s="76"/>
      <c r="AH527" s="76"/>
      <c r="AI527" s="76"/>
      <c r="AJ527" s="76"/>
      <c r="AK527" s="76"/>
      <c r="AL527" s="76"/>
      <c r="AM527" s="76"/>
      <c r="AN527" s="76"/>
      <c r="AO527" s="76"/>
      <c r="AP527" s="76"/>
      <c r="AQ527" s="76"/>
      <c r="AR527" s="76"/>
      <c r="AS527" s="76"/>
      <c r="AT527" s="76"/>
      <c r="AU527" s="76"/>
      <c r="AV527" s="76"/>
      <c r="AW527" s="76"/>
      <c r="AX527" s="76"/>
      <c r="AY527" s="76"/>
      <c r="AZ527" s="76"/>
      <c r="BA527" s="76"/>
      <c r="BB527" s="76"/>
      <c r="BC527" s="76"/>
      <c r="BD527" s="76"/>
      <c r="BE527" s="76"/>
      <c r="BF527" s="76"/>
      <c r="BG527" s="76"/>
      <c r="BH527" s="76"/>
      <c r="BI527" s="76"/>
      <c r="BJ527" s="76"/>
      <c r="BK527" s="76"/>
      <c r="BL527" s="76"/>
      <c r="BM527" s="76"/>
      <c r="BN527" s="76"/>
      <c r="BO527" s="76"/>
      <c r="BP527" s="76"/>
      <c r="BQ527" s="76"/>
      <c r="BR527" s="76"/>
      <c r="BS527" s="76"/>
      <c r="BT527" s="76"/>
      <c r="BU527" s="76"/>
      <c r="BV527" s="76"/>
      <c r="BW527" s="76"/>
      <c r="BX527" s="76"/>
      <c r="BY527" s="76"/>
      <c r="BZ527" s="76"/>
      <c r="CA527" s="25"/>
      <c r="CB527" s="39" t="str">
        <f t="shared" si="84"/>
        <v>Riadok bude skrytý.</v>
      </c>
      <c r="CC527" s="33" t="s">
        <v>78</v>
      </c>
      <c r="CW527" s="20">
        <f t="shared" si="94"/>
        <v>1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">
      <c r="A528" s="11"/>
      <c r="B528" s="76"/>
      <c r="C528" s="76"/>
      <c r="D528" s="76"/>
      <c r="E528" s="76"/>
      <c r="F528" s="76"/>
      <c r="G528" s="76"/>
      <c r="H528" s="76"/>
      <c r="I528" s="76"/>
      <c r="J528" s="76"/>
      <c r="K528" s="76"/>
      <c r="L528" s="76"/>
      <c r="M528" s="76"/>
      <c r="N528" s="76"/>
      <c r="O528" s="76"/>
      <c r="P528" s="76"/>
      <c r="Q528" s="76"/>
      <c r="R528" s="76"/>
      <c r="S528" s="76"/>
      <c r="T528" s="76"/>
      <c r="U528" s="76"/>
      <c r="V528" s="76"/>
      <c r="W528" s="76"/>
      <c r="X528" s="76"/>
      <c r="Y528" s="76"/>
      <c r="Z528" s="76"/>
      <c r="AA528" s="76"/>
      <c r="AB528" s="76"/>
      <c r="AC528" s="76"/>
      <c r="AD528" s="76"/>
      <c r="AE528" s="76"/>
      <c r="AF528" s="76"/>
      <c r="AG528" s="76"/>
      <c r="AH528" s="76"/>
      <c r="AI528" s="76"/>
      <c r="AJ528" s="76"/>
      <c r="AK528" s="76"/>
      <c r="AL528" s="76"/>
      <c r="AM528" s="76"/>
      <c r="AN528" s="76"/>
      <c r="AO528" s="76"/>
      <c r="AP528" s="76"/>
      <c r="AQ528" s="76"/>
      <c r="AR528" s="76"/>
      <c r="AS528" s="76"/>
      <c r="AT528" s="76"/>
      <c r="AU528" s="76"/>
      <c r="AV528" s="76"/>
      <c r="AW528" s="76"/>
      <c r="AX528" s="76"/>
      <c r="AY528" s="76"/>
      <c r="AZ528" s="76"/>
      <c r="BA528" s="76"/>
      <c r="BB528" s="76"/>
      <c r="BC528" s="76"/>
      <c r="BD528" s="76"/>
      <c r="BE528" s="76"/>
      <c r="BF528" s="76"/>
      <c r="BG528" s="76"/>
      <c r="BH528" s="76"/>
      <c r="BI528" s="76"/>
      <c r="BJ528" s="76"/>
      <c r="BK528" s="76"/>
      <c r="BL528" s="76"/>
      <c r="BM528" s="76"/>
      <c r="BN528" s="76"/>
      <c r="BO528" s="76"/>
      <c r="BP528" s="76"/>
      <c r="BQ528" s="76"/>
      <c r="BR528" s="76"/>
      <c r="BS528" s="76"/>
      <c r="BT528" s="76"/>
      <c r="BU528" s="76"/>
      <c r="BV528" s="76"/>
      <c r="BW528" s="76"/>
      <c r="BX528" s="76"/>
      <c r="BY528" s="76"/>
      <c r="BZ528" s="76"/>
      <c r="CA528" s="25"/>
      <c r="CB528" s="39" t="str">
        <f t="shared" si="84"/>
        <v>Riadok bude skrytý.</v>
      </c>
      <c r="CC528" s="33" t="s">
        <v>78</v>
      </c>
      <c r="CW528" s="20">
        <f t="shared" si="94"/>
        <v>1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">
      <c r="A529" s="11"/>
      <c r="B529" s="76"/>
      <c r="C529" s="76"/>
      <c r="D529" s="76"/>
      <c r="E529" s="76"/>
      <c r="F529" s="76"/>
      <c r="G529" s="76"/>
      <c r="H529" s="76"/>
      <c r="I529" s="76"/>
      <c r="J529" s="76"/>
      <c r="K529" s="76"/>
      <c r="L529" s="76"/>
      <c r="M529" s="76"/>
      <c r="N529" s="76"/>
      <c r="O529" s="76"/>
      <c r="P529" s="76"/>
      <c r="Q529" s="76"/>
      <c r="R529" s="76"/>
      <c r="S529" s="76"/>
      <c r="T529" s="76"/>
      <c r="U529" s="76"/>
      <c r="V529" s="76"/>
      <c r="W529" s="76"/>
      <c r="X529" s="76"/>
      <c r="Y529" s="76"/>
      <c r="Z529" s="76"/>
      <c r="AA529" s="76"/>
      <c r="AB529" s="76"/>
      <c r="AC529" s="76"/>
      <c r="AD529" s="76"/>
      <c r="AE529" s="76"/>
      <c r="AF529" s="76"/>
      <c r="AG529" s="76"/>
      <c r="AH529" s="76"/>
      <c r="AI529" s="76"/>
      <c r="AJ529" s="76"/>
      <c r="AK529" s="76"/>
      <c r="AL529" s="76"/>
      <c r="AM529" s="76"/>
      <c r="AN529" s="76"/>
      <c r="AO529" s="76"/>
      <c r="AP529" s="76"/>
      <c r="AQ529" s="76"/>
      <c r="AR529" s="76"/>
      <c r="AS529" s="76"/>
      <c r="AT529" s="76"/>
      <c r="AU529" s="76"/>
      <c r="AV529" s="76"/>
      <c r="AW529" s="76"/>
      <c r="AX529" s="76"/>
      <c r="AY529" s="76"/>
      <c r="AZ529" s="76"/>
      <c r="BA529" s="76"/>
      <c r="BB529" s="76"/>
      <c r="BC529" s="76"/>
      <c r="BD529" s="76"/>
      <c r="BE529" s="76"/>
      <c r="BF529" s="76"/>
      <c r="BG529" s="76"/>
      <c r="BH529" s="76"/>
      <c r="BI529" s="76"/>
      <c r="BJ529" s="76"/>
      <c r="BK529" s="76"/>
      <c r="BL529" s="76"/>
      <c r="BM529" s="76"/>
      <c r="BN529" s="76"/>
      <c r="BO529" s="76"/>
      <c r="BP529" s="76"/>
      <c r="BQ529" s="76"/>
      <c r="BR529" s="76"/>
      <c r="BS529" s="76"/>
      <c r="BT529" s="76"/>
      <c r="BU529" s="76"/>
      <c r="BV529" s="76"/>
      <c r="BW529" s="76"/>
      <c r="BX529" s="76"/>
      <c r="BY529" s="76"/>
      <c r="BZ529" s="76"/>
      <c r="CA529" s="25"/>
      <c r="CB529" s="39" t="str">
        <f t="shared" si="84"/>
        <v>Riadok bude skrytý.</v>
      </c>
      <c r="CC529" s="33" t="s">
        <v>78</v>
      </c>
      <c r="CW529" s="20">
        <f t="shared" si="94"/>
        <v>1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">
      <c r="A530" s="11"/>
      <c r="B530" s="76"/>
      <c r="C530" s="76"/>
      <c r="D530" s="76"/>
      <c r="E530" s="76"/>
      <c r="F530" s="76"/>
      <c r="G530" s="76"/>
      <c r="H530" s="76"/>
      <c r="I530" s="76"/>
      <c r="J530" s="76"/>
      <c r="K530" s="76"/>
      <c r="L530" s="76"/>
      <c r="M530" s="76"/>
      <c r="N530" s="76"/>
      <c r="O530" s="76"/>
      <c r="P530" s="76"/>
      <c r="Q530" s="76"/>
      <c r="R530" s="76"/>
      <c r="S530" s="76"/>
      <c r="T530" s="76"/>
      <c r="U530" s="76"/>
      <c r="V530" s="76"/>
      <c r="W530" s="76"/>
      <c r="X530" s="76"/>
      <c r="Y530" s="76"/>
      <c r="Z530" s="76"/>
      <c r="AA530" s="76"/>
      <c r="AB530" s="76"/>
      <c r="AC530" s="76"/>
      <c r="AD530" s="76"/>
      <c r="AE530" s="76"/>
      <c r="AF530" s="76"/>
      <c r="AG530" s="76"/>
      <c r="AH530" s="76"/>
      <c r="AI530" s="76"/>
      <c r="AJ530" s="76"/>
      <c r="AK530" s="76"/>
      <c r="AL530" s="76"/>
      <c r="AM530" s="76"/>
      <c r="AN530" s="76"/>
      <c r="AO530" s="76"/>
      <c r="AP530" s="76"/>
      <c r="AQ530" s="76"/>
      <c r="AR530" s="76"/>
      <c r="AS530" s="76"/>
      <c r="AT530" s="76"/>
      <c r="AU530" s="76"/>
      <c r="AV530" s="76"/>
      <c r="AW530" s="76"/>
      <c r="AX530" s="76"/>
      <c r="AY530" s="76"/>
      <c r="AZ530" s="76"/>
      <c r="BA530" s="76"/>
      <c r="BB530" s="76"/>
      <c r="BC530" s="76"/>
      <c r="BD530" s="76"/>
      <c r="BE530" s="76"/>
      <c r="BF530" s="76"/>
      <c r="BG530" s="76"/>
      <c r="BH530" s="76"/>
      <c r="BI530" s="76"/>
      <c r="BJ530" s="76"/>
      <c r="BK530" s="76"/>
      <c r="BL530" s="76"/>
      <c r="BM530" s="76"/>
      <c r="BN530" s="76"/>
      <c r="BO530" s="76"/>
      <c r="BP530" s="76"/>
      <c r="BQ530" s="76"/>
      <c r="BR530" s="76"/>
      <c r="BS530" s="76"/>
      <c r="BT530" s="76"/>
      <c r="BU530" s="76"/>
      <c r="BV530" s="76"/>
      <c r="BW530" s="76"/>
      <c r="BX530" s="76"/>
      <c r="BY530" s="76"/>
      <c r="BZ530" s="76"/>
      <c r="CA530" s="25"/>
      <c r="CB530" s="39" t="str">
        <f t="shared" si="84"/>
        <v>Riadok bude skrytý.</v>
      </c>
      <c r="CC530" s="33" t="s">
        <v>78</v>
      </c>
      <c r="CW530" s="20">
        <f t="shared" si="94"/>
        <v>1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">
      <c r="A531" s="11"/>
      <c r="B531" s="76"/>
      <c r="C531" s="76"/>
      <c r="D531" s="76"/>
      <c r="E531" s="76"/>
      <c r="F531" s="76"/>
      <c r="G531" s="76"/>
      <c r="H531" s="76"/>
      <c r="I531" s="76"/>
      <c r="J531" s="76"/>
      <c r="K531" s="76"/>
      <c r="L531" s="76"/>
      <c r="M531" s="76"/>
      <c r="N531" s="76"/>
      <c r="O531" s="76"/>
      <c r="P531" s="76"/>
      <c r="Q531" s="76"/>
      <c r="R531" s="76"/>
      <c r="S531" s="76"/>
      <c r="T531" s="76"/>
      <c r="U531" s="76"/>
      <c r="V531" s="76"/>
      <c r="W531" s="76"/>
      <c r="X531" s="76"/>
      <c r="Y531" s="76"/>
      <c r="Z531" s="76"/>
      <c r="AA531" s="76"/>
      <c r="AB531" s="76"/>
      <c r="AC531" s="76"/>
      <c r="AD531" s="76"/>
      <c r="AE531" s="76"/>
      <c r="AF531" s="76"/>
      <c r="AG531" s="76"/>
      <c r="AH531" s="76"/>
      <c r="AI531" s="76"/>
      <c r="AJ531" s="76"/>
      <c r="AK531" s="76"/>
      <c r="AL531" s="76"/>
      <c r="AM531" s="76"/>
      <c r="AN531" s="76"/>
      <c r="AO531" s="76"/>
      <c r="AP531" s="76"/>
      <c r="AQ531" s="76"/>
      <c r="AR531" s="76"/>
      <c r="AS531" s="76"/>
      <c r="AT531" s="76"/>
      <c r="AU531" s="76"/>
      <c r="AV531" s="76"/>
      <c r="AW531" s="76"/>
      <c r="AX531" s="76"/>
      <c r="AY531" s="76"/>
      <c r="AZ531" s="76"/>
      <c r="BA531" s="76"/>
      <c r="BB531" s="76"/>
      <c r="BC531" s="76"/>
      <c r="BD531" s="76"/>
      <c r="BE531" s="76"/>
      <c r="BF531" s="76"/>
      <c r="BG531" s="76"/>
      <c r="BH531" s="76"/>
      <c r="BI531" s="76"/>
      <c r="BJ531" s="76"/>
      <c r="BK531" s="76"/>
      <c r="BL531" s="76"/>
      <c r="BM531" s="76"/>
      <c r="BN531" s="76"/>
      <c r="BO531" s="76"/>
      <c r="BP531" s="76"/>
      <c r="BQ531" s="76"/>
      <c r="BR531" s="76"/>
      <c r="BS531" s="76"/>
      <c r="BT531" s="76"/>
      <c r="BU531" s="76"/>
      <c r="BV531" s="76"/>
      <c r="BW531" s="76"/>
      <c r="BX531" s="76"/>
      <c r="BY531" s="76"/>
      <c r="BZ531" s="76"/>
      <c r="CA531" s="25"/>
      <c r="CB531" s="39" t="str">
        <f t="shared" si="84"/>
        <v>Riadok bude skrytý.</v>
      </c>
      <c r="CC531" s="33" t="s">
        <v>78</v>
      </c>
      <c r="CW531" s="20">
        <f t="shared" si="94"/>
        <v>1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">
      <c r="A532" s="11"/>
      <c r="B532" s="76"/>
      <c r="C532" s="76"/>
      <c r="D532" s="76"/>
      <c r="E532" s="76"/>
      <c r="F532" s="76"/>
      <c r="G532" s="76"/>
      <c r="H532" s="76"/>
      <c r="I532" s="76"/>
      <c r="J532" s="76"/>
      <c r="K532" s="76"/>
      <c r="L532" s="76"/>
      <c r="M532" s="76"/>
      <c r="N532" s="76"/>
      <c r="O532" s="76"/>
      <c r="P532" s="76"/>
      <c r="Q532" s="76"/>
      <c r="R532" s="76"/>
      <c r="S532" s="76"/>
      <c r="T532" s="76"/>
      <c r="U532" s="76"/>
      <c r="V532" s="76"/>
      <c r="W532" s="76"/>
      <c r="X532" s="76"/>
      <c r="Y532" s="76"/>
      <c r="Z532" s="76"/>
      <c r="AA532" s="76"/>
      <c r="AB532" s="76"/>
      <c r="AC532" s="76"/>
      <c r="AD532" s="76"/>
      <c r="AE532" s="76"/>
      <c r="AF532" s="76"/>
      <c r="AG532" s="76"/>
      <c r="AH532" s="76"/>
      <c r="AI532" s="76"/>
      <c r="AJ532" s="76"/>
      <c r="AK532" s="76"/>
      <c r="AL532" s="76"/>
      <c r="AM532" s="76"/>
      <c r="AN532" s="76"/>
      <c r="AO532" s="76"/>
      <c r="AP532" s="76"/>
      <c r="AQ532" s="76"/>
      <c r="AR532" s="76"/>
      <c r="AS532" s="76"/>
      <c r="AT532" s="76"/>
      <c r="AU532" s="76"/>
      <c r="AV532" s="76"/>
      <c r="AW532" s="76"/>
      <c r="AX532" s="76"/>
      <c r="AY532" s="76"/>
      <c r="AZ532" s="76"/>
      <c r="BA532" s="76"/>
      <c r="BB532" s="76"/>
      <c r="BC532" s="76"/>
      <c r="BD532" s="76"/>
      <c r="BE532" s="76"/>
      <c r="BF532" s="76"/>
      <c r="BG532" s="76"/>
      <c r="BH532" s="76"/>
      <c r="BI532" s="76"/>
      <c r="BJ532" s="76"/>
      <c r="BK532" s="76"/>
      <c r="BL532" s="76"/>
      <c r="BM532" s="76"/>
      <c r="BN532" s="76"/>
      <c r="BO532" s="76"/>
      <c r="BP532" s="76"/>
      <c r="BQ532" s="76"/>
      <c r="BR532" s="76"/>
      <c r="BS532" s="76"/>
      <c r="BT532" s="76"/>
      <c r="BU532" s="76"/>
      <c r="BV532" s="76"/>
      <c r="BW532" s="76"/>
      <c r="BX532" s="76"/>
      <c r="BY532" s="76"/>
      <c r="BZ532" s="76"/>
      <c r="CA532" s="25"/>
      <c r="CB532" s="39" t="str">
        <f t="shared" si="84"/>
        <v>Riadok bude skrytý.</v>
      </c>
      <c r="CC532" s="33" t="s">
        <v>78</v>
      </c>
      <c r="CW532" s="20">
        <f t="shared" si="94"/>
        <v>1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">
      <c r="A533" s="11"/>
      <c r="B533" s="76"/>
      <c r="C533" s="76"/>
      <c r="D533" s="76"/>
      <c r="E533" s="76"/>
      <c r="F533" s="76"/>
      <c r="G533" s="76"/>
      <c r="H533" s="76"/>
      <c r="I533" s="76"/>
      <c r="J533" s="76"/>
      <c r="K533" s="76"/>
      <c r="L533" s="76"/>
      <c r="M533" s="76"/>
      <c r="N533" s="76"/>
      <c r="O533" s="76"/>
      <c r="P533" s="76"/>
      <c r="Q533" s="76"/>
      <c r="R533" s="76"/>
      <c r="S533" s="76"/>
      <c r="T533" s="76"/>
      <c r="U533" s="76"/>
      <c r="V533" s="76"/>
      <c r="W533" s="76"/>
      <c r="X533" s="76"/>
      <c r="Y533" s="76"/>
      <c r="Z533" s="76"/>
      <c r="AA533" s="76"/>
      <c r="AB533" s="76"/>
      <c r="AC533" s="76"/>
      <c r="AD533" s="76"/>
      <c r="AE533" s="76"/>
      <c r="AF533" s="76"/>
      <c r="AG533" s="76"/>
      <c r="AH533" s="76"/>
      <c r="AI533" s="76"/>
      <c r="AJ533" s="76"/>
      <c r="AK533" s="76"/>
      <c r="AL533" s="76"/>
      <c r="AM533" s="76"/>
      <c r="AN533" s="76"/>
      <c r="AO533" s="76"/>
      <c r="AP533" s="76"/>
      <c r="AQ533" s="76"/>
      <c r="AR533" s="76"/>
      <c r="AS533" s="76"/>
      <c r="AT533" s="76"/>
      <c r="AU533" s="76"/>
      <c r="AV533" s="76"/>
      <c r="AW533" s="76"/>
      <c r="AX533" s="76"/>
      <c r="AY533" s="76"/>
      <c r="AZ533" s="76"/>
      <c r="BA533" s="76"/>
      <c r="BB533" s="76"/>
      <c r="BC533" s="76"/>
      <c r="BD533" s="76"/>
      <c r="BE533" s="76"/>
      <c r="BF533" s="76"/>
      <c r="BG533" s="76"/>
      <c r="BH533" s="76"/>
      <c r="BI533" s="76"/>
      <c r="BJ533" s="76"/>
      <c r="BK533" s="76"/>
      <c r="BL533" s="76"/>
      <c r="BM533" s="76"/>
      <c r="BN533" s="76"/>
      <c r="BO533" s="76"/>
      <c r="BP533" s="76"/>
      <c r="BQ533" s="76"/>
      <c r="BR533" s="76"/>
      <c r="BS533" s="76"/>
      <c r="BT533" s="76"/>
      <c r="BU533" s="76"/>
      <c r="BV533" s="76"/>
      <c r="BW533" s="76"/>
      <c r="BX533" s="76"/>
      <c r="BY533" s="76"/>
      <c r="BZ533" s="76"/>
      <c r="CA533" s="25"/>
      <c r="CB533" s="39" t="str">
        <f t="shared" si="84"/>
        <v>Riadok bude skrytý.</v>
      </c>
      <c r="CC533" s="33" t="s">
        <v>78</v>
      </c>
      <c r="CW533" s="20">
        <f t="shared" si="94"/>
        <v>1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78</v>
      </c>
      <c r="CW534" s="20">
        <f t="shared" si="94"/>
        <v>1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">
      <c r="A535" s="11"/>
      <c r="B535" s="2" t="s">
        <v>143</v>
      </c>
      <c r="CA535" s="26" t="s">
        <v>69</v>
      </c>
      <c r="CB535" s="39" t="str">
        <f t="shared" si="98"/>
        <v>Riadok bude skrytý.</v>
      </c>
      <c r="CC535" s="33" t="s">
        <v>78</v>
      </c>
      <c r="CW535" s="20">
        <f t="shared" si="94"/>
        <v>1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">
      <c r="A536" s="11"/>
      <c r="B536" s="2" t="s">
        <v>193</v>
      </c>
      <c r="CA536" s="25"/>
      <c r="CB536" s="39" t="str">
        <f t="shared" si="98"/>
        <v>Riadok bude skrytý.</v>
      </c>
      <c r="CC536" s="33" t="s">
        <v>78</v>
      </c>
      <c r="CW536" s="20">
        <f t="shared" si="94"/>
        <v>1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">
      <c r="A537" s="11"/>
      <c r="CA537" s="25"/>
      <c r="CB537" s="39" t="str">
        <f t="shared" si="98"/>
        <v>Riadok bude skrytý.</v>
      </c>
      <c r="CC537" s="33" t="s">
        <v>78</v>
      </c>
      <c r="CW537" s="20">
        <f t="shared" si="94"/>
        <v>1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">
      <c r="A538" s="11"/>
      <c r="B538" s="316" t="s">
        <v>145</v>
      </c>
      <c r="C538" s="317"/>
      <c r="D538" s="317"/>
      <c r="E538" s="317"/>
      <c r="F538" s="317"/>
      <c r="G538" s="317"/>
      <c r="H538" s="317"/>
      <c r="I538" s="317"/>
      <c r="J538" s="317"/>
      <c r="K538" s="317"/>
      <c r="L538" s="317"/>
      <c r="M538" s="317"/>
      <c r="N538" s="317"/>
      <c r="O538" s="317"/>
      <c r="P538" s="317"/>
      <c r="Q538" s="317"/>
      <c r="R538" s="317"/>
      <c r="S538" s="317"/>
      <c r="T538" s="317"/>
      <c r="U538" s="317"/>
      <c r="V538" s="317"/>
      <c r="W538" s="317"/>
      <c r="X538" s="317"/>
      <c r="Y538" s="317"/>
      <c r="Z538" s="317"/>
      <c r="AA538" s="317"/>
      <c r="AB538" s="317"/>
      <c r="AC538" s="317"/>
      <c r="AD538" s="317"/>
      <c r="AE538" s="317"/>
      <c r="AF538" s="317"/>
      <c r="AG538" s="317"/>
      <c r="AH538" s="317"/>
      <c r="AI538" s="317"/>
      <c r="AJ538" s="317"/>
      <c r="AK538" s="317"/>
      <c r="AL538" s="317"/>
      <c r="AM538" s="317"/>
      <c r="AN538" s="317"/>
      <c r="AO538" s="317"/>
      <c r="AP538" s="317"/>
      <c r="AQ538" s="318"/>
      <c r="AR538" s="307" t="s">
        <v>144</v>
      </c>
      <c r="AS538" s="308"/>
      <c r="AT538" s="308"/>
      <c r="AU538" s="308"/>
      <c r="AV538" s="308"/>
      <c r="AW538" s="308"/>
      <c r="AX538" s="308"/>
      <c r="AY538" s="308"/>
      <c r="AZ538" s="308"/>
      <c r="BA538" s="308"/>
      <c r="BB538" s="308"/>
      <c r="BC538" s="308"/>
      <c r="BD538" s="308"/>
      <c r="BE538" s="308"/>
      <c r="BF538" s="308"/>
      <c r="BG538" s="308"/>
      <c r="BH538" s="308"/>
      <c r="BI538" s="308"/>
      <c r="BJ538" s="308"/>
      <c r="BK538" s="308"/>
      <c r="BL538" s="308"/>
      <c r="BM538" s="308"/>
      <c r="BN538" s="308"/>
      <c r="BO538" s="308"/>
      <c r="BP538" s="308"/>
      <c r="BQ538" s="308"/>
      <c r="BR538" s="308"/>
      <c r="BS538" s="308"/>
      <c r="BT538" s="308"/>
      <c r="BU538" s="308"/>
      <c r="BV538" s="308"/>
      <c r="BW538" s="308"/>
      <c r="BX538" s="308"/>
      <c r="BY538" s="308"/>
      <c r="BZ538" s="309"/>
      <c r="CA538" s="26" t="s">
        <v>69</v>
      </c>
      <c r="CB538" s="39" t="str">
        <f t="shared" si="98"/>
        <v>Riadok bude skrytý.</v>
      </c>
      <c r="CC538" s="33" t="s">
        <v>78</v>
      </c>
      <c r="CW538" s="20">
        <f t="shared" si="94"/>
        <v>1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">
      <c r="A539" s="11"/>
      <c r="B539" s="319"/>
      <c r="C539" s="320"/>
      <c r="D539" s="320"/>
      <c r="E539" s="320"/>
      <c r="F539" s="320"/>
      <c r="G539" s="320"/>
      <c r="H539" s="320"/>
      <c r="I539" s="320"/>
      <c r="J539" s="320"/>
      <c r="K539" s="320"/>
      <c r="L539" s="320"/>
      <c r="M539" s="320"/>
      <c r="N539" s="320"/>
      <c r="O539" s="320"/>
      <c r="P539" s="320"/>
      <c r="Q539" s="320"/>
      <c r="R539" s="320"/>
      <c r="S539" s="320"/>
      <c r="T539" s="320"/>
      <c r="U539" s="320"/>
      <c r="V539" s="320"/>
      <c r="W539" s="320"/>
      <c r="X539" s="320"/>
      <c r="Y539" s="320"/>
      <c r="Z539" s="320"/>
      <c r="AA539" s="320"/>
      <c r="AB539" s="320"/>
      <c r="AC539" s="320"/>
      <c r="AD539" s="320"/>
      <c r="AE539" s="320"/>
      <c r="AF539" s="320"/>
      <c r="AG539" s="320"/>
      <c r="AH539" s="320"/>
      <c r="AI539" s="320"/>
      <c r="AJ539" s="320"/>
      <c r="AK539" s="320"/>
      <c r="AL539" s="320"/>
      <c r="AM539" s="320"/>
      <c r="AN539" s="320"/>
      <c r="AO539" s="320"/>
      <c r="AP539" s="320"/>
      <c r="AQ539" s="321"/>
      <c r="AR539" s="310"/>
      <c r="AS539" s="311"/>
      <c r="AT539" s="311"/>
      <c r="AU539" s="311"/>
      <c r="AV539" s="311"/>
      <c r="AW539" s="311"/>
      <c r="AX539" s="311"/>
      <c r="AY539" s="311"/>
      <c r="AZ539" s="311"/>
      <c r="BA539" s="311"/>
      <c r="BB539" s="311"/>
      <c r="BC539" s="311"/>
      <c r="BD539" s="311"/>
      <c r="BE539" s="311"/>
      <c r="BF539" s="311"/>
      <c r="BG539" s="311"/>
      <c r="BH539" s="311"/>
      <c r="BI539" s="311"/>
      <c r="BJ539" s="311"/>
      <c r="BK539" s="311"/>
      <c r="BL539" s="311"/>
      <c r="BM539" s="311"/>
      <c r="BN539" s="311"/>
      <c r="BO539" s="311"/>
      <c r="BP539" s="311"/>
      <c r="BQ539" s="311"/>
      <c r="BR539" s="311"/>
      <c r="BS539" s="311"/>
      <c r="BT539" s="311"/>
      <c r="BU539" s="311"/>
      <c r="BV539" s="311"/>
      <c r="BW539" s="311"/>
      <c r="BX539" s="311"/>
      <c r="BY539" s="311"/>
      <c r="BZ539" s="312"/>
      <c r="CA539" s="24"/>
      <c r="CB539" s="39" t="str">
        <f t="shared" si="98"/>
        <v>Riadok bude skrytý.</v>
      </c>
      <c r="CC539" s="33" t="s">
        <v>78</v>
      </c>
      <c r="CW539" s="20">
        <f t="shared" si="94"/>
        <v>1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">
      <c r="A540" s="11"/>
      <c r="B540" s="304" t="s">
        <v>146</v>
      </c>
      <c r="C540" s="305"/>
      <c r="D540" s="305"/>
      <c r="E540" s="305"/>
      <c r="F540" s="305"/>
      <c r="G540" s="305"/>
      <c r="H540" s="305"/>
      <c r="I540" s="305"/>
      <c r="J540" s="305"/>
      <c r="K540" s="305"/>
      <c r="L540" s="305"/>
      <c r="M540" s="305"/>
      <c r="N540" s="305"/>
      <c r="O540" s="305"/>
      <c r="P540" s="305"/>
      <c r="Q540" s="305"/>
      <c r="R540" s="305"/>
      <c r="S540" s="305"/>
      <c r="T540" s="305"/>
      <c r="U540" s="305"/>
      <c r="V540" s="305"/>
      <c r="W540" s="305"/>
      <c r="X540" s="305"/>
      <c r="Y540" s="305"/>
      <c r="Z540" s="305"/>
      <c r="AA540" s="305"/>
      <c r="AB540" s="305"/>
      <c r="AC540" s="305"/>
      <c r="AD540" s="305"/>
      <c r="AE540" s="305"/>
      <c r="AF540" s="305"/>
      <c r="AG540" s="305"/>
      <c r="AH540" s="305"/>
      <c r="AI540" s="305"/>
      <c r="AJ540" s="305"/>
      <c r="AK540" s="305"/>
      <c r="AL540" s="305"/>
      <c r="AM540" s="305"/>
      <c r="AN540" s="305"/>
      <c r="AO540" s="305"/>
      <c r="AP540" s="305"/>
      <c r="AQ540" s="306"/>
      <c r="AR540" s="150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1"/>
      <c r="BN540" s="151"/>
      <c r="BO540" s="151"/>
      <c r="BP540" s="151"/>
      <c r="BQ540" s="151"/>
      <c r="BR540" s="151"/>
      <c r="BS540" s="151"/>
      <c r="BT540" s="151"/>
      <c r="BU540" s="151"/>
      <c r="BV540" s="151"/>
      <c r="BW540" s="151"/>
      <c r="BX540" s="151"/>
      <c r="BY540" s="151"/>
      <c r="BZ540" s="152"/>
      <c r="CA540" s="26"/>
      <c r="CB540" s="39" t="str">
        <f t="shared" si="98"/>
        <v>Riadok bude skrytý.</v>
      </c>
      <c r="CC540" s="33" t="s">
        <v>78</v>
      </c>
      <c r="CF540" s="7"/>
      <c r="CW540" s="20">
        <f t="shared" si="94"/>
        <v>1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">
      <c r="A541" s="11"/>
      <c r="B541" s="362" t="s">
        <v>147</v>
      </c>
      <c r="C541" s="363"/>
      <c r="D541" s="363"/>
      <c r="E541" s="363"/>
      <c r="F541" s="363"/>
      <c r="G541" s="363"/>
      <c r="H541" s="363"/>
      <c r="I541" s="363"/>
      <c r="J541" s="363"/>
      <c r="K541" s="363"/>
      <c r="L541" s="363"/>
      <c r="M541" s="363"/>
      <c r="N541" s="363"/>
      <c r="O541" s="363"/>
      <c r="P541" s="363"/>
      <c r="Q541" s="363"/>
      <c r="R541" s="363"/>
      <c r="S541" s="363"/>
      <c r="T541" s="363"/>
      <c r="U541" s="363"/>
      <c r="V541" s="363"/>
      <c r="W541" s="363"/>
      <c r="X541" s="363"/>
      <c r="Y541" s="363"/>
      <c r="Z541" s="363"/>
      <c r="AA541" s="363"/>
      <c r="AB541" s="363"/>
      <c r="AC541" s="363"/>
      <c r="AD541" s="363"/>
      <c r="AE541" s="363"/>
      <c r="AF541" s="363"/>
      <c r="AG541" s="363"/>
      <c r="AH541" s="363"/>
      <c r="AI541" s="363"/>
      <c r="AJ541" s="363"/>
      <c r="AK541" s="363"/>
      <c r="AL541" s="363"/>
      <c r="AM541" s="363"/>
      <c r="AN541" s="363"/>
      <c r="AO541" s="363"/>
      <c r="AP541" s="363"/>
      <c r="AQ541" s="364"/>
      <c r="AR541" s="281"/>
      <c r="AS541" s="282"/>
      <c r="AT541" s="282"/>
      <c r="AU541" s="282"/>
      <c r="AV541" s="282"/>
      <c r="AW541" s="282"/>
      <c r="AX541" s="282"/>
      <c r="AY541" s="282"/>
      <c r="AZ541" s="282"/>
      <c r="BA541" s="282"/>
      <c r="BB541" s="282"/>
      <c r="BC541" s="282"/>
      <c r="BD541" s="282"/>
      <c r="BE541" s="282"/>
      <c r="BF541" s="282"/>
      <c r="BG541" s="282"/>
      <c r="BH541" s="282"/>
      <c r="BI541" s="282"/>
      <c r="BJ541" s="282"/>
      <c r="BK541" s="282"/>
      <c r="BL541" s="282"/>
      <c r="BM541" s="282"/>
      <c r="BN541" s="282"/>
      <c r="BO541" s="282"/>
      <c r="BP541" s="282"/>
      <c r="BQ541" s="282"/>
      <c r="BR541" s="282"/>
      <c r="BS541" s="282"/>
      <c r="BT541" s="282"/>
      <c r="BU541" s="282"/>
      <c r="BV541" s="282"/>
      <c r="BW541" s="282"/>
      <c r="BX541" s="282"/>
      <c r="BY541" s="282"/>
      <c r="BZ541" s="283"/>
      <c r="CA541" s="25"/>
      <c r="CB541" s="39" t="str">
        <f t="shared" si="98"/>
        <v>Riadok bude skrytý.</v>
      </c>
      <c r="CC541" s="33" t="s">
        <v>78</v>
      </c>
      <c r="CW541" s="20">
        <f t="shared" si="94"/>
        <v>1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">
      <c r="A542" s="11"/>
      <c r="B542" s="362" t="s">
        <v>148</v>
      </c>
      <c r="C542" s="363"/>
      <c r="D542" s="363"/>
      <c r="E542" s="363"/>
      <c r="F542" s="363"/>
      <c r="G542" s="363"/>
      <c r="H542" s="363"/>
      <c r="I542" s="363"/>
      <c r="J542" s="363"/>
      <c r="K542" s="363"/>
      <c r="L542" s="363"/>
      <c r="M542" s="363"/>
      <c r="N542" s="363"/>
      <c r="O542" s="363"/>
      <c r="P542" s="363"/>
      <c r="Q542" s="363"/>
      <c r="R542" s="363"/>
      <c r="S542" s="363"/>
      <c r="T542" s="363"/>
      <c r="U542" s="363"/>
      <c r="V542" s="363"/>
      <c r="W542" s="363"/>
      <c r="X542" s="363"/>
      <c r="Y542" s="363"/>
      <c r="Z542" s="363"/>
      <c r="AA542" s="363"/>
      <c r="AB542" s="363"/>
      <c r="AC542" s="363"/>
      <c r="AD542" s="363"/>
      <c r="AE542" s="363"/>
      <c r="AF542" s="363"/>
      <c r="AG542" s="363"/>
      <c r="AH542" s="363"/>
      <c r="AI542" s="363"/>
      <c r="AJ542" s="363"/>
      <c r="AK542" s="363"/>
      <c r="AL542" s="363"/>
      <c r="AM542" s="363"/>
      <c r="AN542" s="363"/>
      <c r="AO542" s="363"/>
      <c r="AP542" s="363"/>
      <c r="AQ542" s="364"/>
      <c r="AR542" s="281"/>
      <c r="AS542" s="282"/>
      <c r="AT542" s="282"/>
      <c r="AU542" s="282"/>
      <c r="AV542" s="282"/>
      <c r="AW542" s="282"/>
      <c r="AX542" s="282"/>
      <c r="AY542" s="282"/>
      <c r="AZ542" s="282"/>
      <c r="BA542" s="282"/>
      <c r="BB542" s="282"/>
      <c r="BC542" s="282"/>
      <c r="BD542" s="282"/>
      <c r="BE542" s="282"/>
      <c r="BF542" s="282"/>
      <c r="BG542" s="282"/>
      <c r="BH542" s="282"/>
      <c r="BI542" s="282"/>
      <c r="BJ542" s="282"/>
      <c r="BK542" s="282"/>
      <c r="BL542" s="282"/>
      <c r="BM542" s="282"/>
      <c r="BN542" s="282"/>
      <c r="BO542" s="282"/>
      <c r="BP542" s="282"/>
      <c r="BQ542" s="282"/>
      <c r="BR542" s="282"/>
      <c r="BS542" s="282"/>
      <c r="BT542" s="282"/>
      <c r="BU542" s="282"/>
      <c r="BV542" s="282"/>
      <c r="BW542" s="282"/>
      <c r="BX542" s="282"/>
      <c r="BY542" s="282"/>
      <c r="BZ542" s="283"/>
      <c r="CA542" s="25"/>
      <c r="CB542" s="39" t="str">
        <f t="shared" si="98"/>
        <v>Riadok bude skrytý.</v>
      </c>
      <c r="CC542" s="33" t="s">
        <v>78</v>
      </c>
      <c r="CW542" s="20">
        <f t="shared" si="94"/>
        <v>1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">
      <c r="A543" s="11"/>
      <c r="B543" s="362" t="s">
        <v>149</v>
      </c>
      <c r="C543" s="363"/>
      <c r="D543" s="363"/>
      <c r="E543" s="363"/>
      <c r="F543" s="363"/>
      <c r="G543" s="363"/>
      <c r="H543" s="363"/>
      <c r="I543" s="363"/>
      <c r="J543" s="363"/>
      <c r="K543" s="363"/>
      <c r="L543" s="363"/>
      <c r="M543" s="363"/>
      <c r="N543" s="363"/>
      <c r="O543" s="363"/>
      <c r="P543" s="363"/>
      <c r="Q543" s="363"/>
      <c r="R543" s="363"/>
      <c r="S543" s="363"/>
      <c r="T543" s="363"/>
      <c r="U543" s="363"/>
      <c r="V543" s="363"/>
      <c r="W543" s="363"/>
      <c r="X543" s="363"/>
      <c r="Y543" s="363"/>
      <c r="Z543" s="363"/>
      <c r="AA543" s="363"/>
      <c r="AB543" s="363"/>
      <c r="AC543" s="363"/>
      <c r="AD543" s="363"/>
      <c r="AE543" s="363"/>
      <c r="AF543" s="363"/>
      <c r="AG543" s="363"/>
      <c r="AH543" s="363"/>
      <c r="AI543" s="363"/>
      <c r="AJ543" s="363"/>
      <c r="AK543" s="363"/>
      <c r="AL543" s="363"/>
      <c r="AM543" s="363"/>
      <c r="AN543" s="363"/>
      <c r="AO543" s="363"/>
      <c r="AP543" s="363"/>
      <c r="AQ543" s="364"/>
      <c r="AR543" s="281"/>
      <c r="AS543" s="282"/>
      <c r="AT543" s="282"/>
      <c r="AU543" s="282"/>
      <c r="AV543" s="282"/>
      <c r="AW543" s="282"/>
      <c r="AX543" s="282"/>
      <c r="AY543" s="282"/>
      <c r="AZ543" s="282"/>
      <c r="BA543" s="282"/>
      <c r="BB543" s="282"/>
      <c r="BC543" s="282"/>
      <c r="BD543" s="282"/>
      <c r="BE543" s="282"/>
      <c r="BF543" s="282"/>
      <c r="BG543" s="282"/>
      <c r="BH543" s="282"/>
      <c r="BI543" s="282"/>
      <c r="BJ543" s="282"/>
      <c r="BK543" s="282"/>
      <c r="BL543" s="282"/>
      <c r="BM543" s="282"/>
      <c r="BN543" s="282"/>
      <c r="BO543" s="282"/>
      <c r="BP543" s="282"/>
      <c r="BQ543" s="282"/>
      <c r="BR543" s="282"/>
      <c r="BS543" s="282"/>
      <c r="BT543" s="282"/>
      <c r="BU543" s="282"/>
      <c r="BV543" s="282"/>
      <c r="BW543" s="282"/>
      <c r="BX543" s="282"/>
      <c r="BY543" s="282"/>
      <c r="BZ543" s="283"/>
      <c r="CA543" s="25"/>
      <c r="CB543" s="39" t="str">
        <f t="shared" si="98"/>
        <v>Riadok bude skrytý.</v>
      </c>
      <c r="CC543" s="33" t="s">
        <v>78</v>
      </c>
      <c r="CW543" s="20">
        <f t="shared" si="94"/>
        <v>1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">
      <c r="A544" s="11"/>
      <c r="B544" s="218"/>
      <c r="C544" s="219"/>
      <c r="D544" s="219"/>
      <c r="E544" s="219"/>
      <c r="F544" s="219"/>
      <c r="G544" s="219"/>
      <c r="H544" s="219"/>
      <c r="I544" s="219"/>
      <c r="J544" s="219"/>
      <c r="K544" s="219"/>
      <c r="L544" s="219"/>
      <c r="M544" s="219"/>
      <c r="N544" s="219"/>
      <c r="O544" s="219"/>
      <c r="P544" s="219"/>
      <c r="Q544" s="219"/>
      <c r="R544" s="219"/>
      <c r="S544" s="219"/>
      <c r="T544" s="219"/>
      <c r="U544" s="219"/>
      <c r="V544" s="219"/>
      <c r="W544" s="219"/>
      <c r="X544" s="219"/>
      <c r="Y544" s="219"/>
      <c r="Z544" s="219"/>
      <c r="AA544" s="219"/>
      <c r="AB544" s="219"/>
      <c r="AC544" s="219"/>
      <c r="AD544" s="219"/>
      <c r="AE544" s="219"/>
      <c r="AF544" s="219"/>
      <c r="AG544" s="219"/>
      <c r="AH544" s="219"/>
      <c r="AI544" s="219"/>
      <c r="AJ544" s="219"/>
      <c r="AK544" s="219"/>
      <c r="AL544" s="219"/>
      <c r="AM544" s="219"/>
      <c r="AN544" s="219"/>
      <c r="AO544" s="219"/>
      <c r="AP544" s="219"/>
      <c r="AQ544" s="280"/>
      <c r="AR544" s="281"/>
      <c r="AS544" s="282"/>
      <c r="AT544" s="282"/>
      <c r="AU544" s="282"/>
      <c r="AV544" s="282"/>
      <c r="AW544" s="282"/>
      <c r="AX544" s="282"/>
      <c r="AY544" s="282"/>
      <c r="AZ544" s="282"/>
      <c r="BA544" s="282"/>
      <c r="BB544" s="282"/>
      <c r="BC544" s="282"/>
      <c r="BD544" s="282"/>
      <c r="BE544" s="282"/>
      <c r="BF544" s="282"/>
      <c r="BG544" s="282"/>
      <c r="BH544" s="282"/>
      <c r="BI544" s="282"/>
      <c r="BJ544" s="282"/>
      <c r="BK544" s="282"/>
      <c r="BL544" s="282"/>
      <c r="BM544" s="282"/>
      <c r="BN544" s="282"/>
      <c r="BO544" s="282"/>
      <c r="BP544" s="282"/>
      <c r="BQ544" s="282"/>
      <c r="BR544" s="282"/>
      <c r="BS544" s="282"/>
      <c r="BT544" s="282"/>
      <c r="BU544" s="282"/>
      <c r="BV544" s="282"/>
      <c r="BW544" s="282"/>
      <c r="BX544" s="282"/>
      <c r="BY544" s="282"/>
      <c r="BZ544" s="283"/>
      <c r="CA544" s="25"/>
      <c r="CB544" s="39" t="str">
        <f t="shared" si="98"/>
        <v>Riadok bude skrytý.</v>
      </c>
      <c r="CC544" s="33" t="s">
        <v>78</v>
      </c>
      <c r="CW544" s="20">
        <f t="shared" si="94"/>
        <v>1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">
      <c r="A545" s="11"/>
      <c r="B545" s="218"/>
      <c r="C545" s="219"/>
      <c r="D545" s="219"/>
      <c r="E545" s="219"/>
      <c r="F545" s="219"/>
      <c r="G545" s="219"/>
      <c r="H545" s="219"/>
      <c r="I545" s="219"/>
      <c r="J545" s="219"/>
      <c r="K545" s="219"/>
      <c r="L545" s="219"/>
      <c r="M545" s="219"/>
      <c r="N545" s="219"/>
      <c r="O545" s="219"/>
      <c r="P545" s="219"/>
      <c r="Q545" s="219"/>
      <c r="R545" s="219"/>
      <c r="S545" s="219"/>
      <c r="T545" s="219"/>
      <c r="U545" s="219"/>
      <c r="V545" s="219"/>
      <c r="W545" s="219"/>
      <c r="X545" s="219"/>
      <c r="Y545" s="219"/>
      <c r="Z545" s="219"/>
      <c r="AA545" s="219"/>
      <c r="AB545" s="219"/>
      <c r="AC545" s="219"/>
      <c r="AD545" s="219"/>
      <c r="AE545" s="219"/>
      <c r="AF545" s="219"/>
      <c r="AG545" s="219"/>
      <c r="AH545" s="219"/>
      <c r="AI545" s="219"/>
      <c r="AJ545" s="219"/>
      <c r="AK545" s="219"/>
      <c r="AL545" s="219"/>
      <c r="AM545" s="219"/>
      <c r="AN545" s="219"/>
      <c r="AO545" s="219"/>
      <c r="AP545" s="219"/>
      <c r="AQ545" s="280"/>
      <c r="AR545" s="281"/>
      <c r="AS545" s="282"/>
      <c r="AT545" s="282"/>
      <c r="AU545" s="282"/>
      <c r="AV545" s="282"/>
      <c r="AW545" s="282"/>
      <c r="AX545" s="282"/>
      <c r="AY545" s="282"/>
      <c r="AZ545" s="282"/>
      <c r="BA545" s="282"/>
      <c r="BB545" s="282"/>
      <c r="BC545" s="282"/>
      <c r="BD545" s="282"/>
      <c r="BE545" s="282"/>
      <c r="BF545" s="282"/>
      <c r="BG545" s="282"/>
      <c r="BH545" s="282"/>
      <c r="BI545" s="282"/>
      <c r="BJ545" s="282"/>
      <c r="BK545" s="282"/>
      <c r="BL545" s="282"/>
      <c r="BM545" s="282"/>
      <c r="BN545" s="282"/>
      <c r="BO545" s="282"/>
      <c r="BP545" s="282"/>
      <c r="BQ545" s="282"/>
      <c r="BR545" s="282"/>
      <c r="BS545" s="282"/>
      <c r="BT545" s="282"/>
      <c r="BU545" s="282"/>
      <c r="BV545" s="282"/>
      <c r="BW545" s="282"/>
      <c r="BX545" s="282"/>
      <c r="BY545" s="282"/>
      <c r="BZ545" s="283"/>
      <c r="CA545" s="25"/>
      <c r="CB545" s="39" t="str">
        <f t="shared" si="98"/>
        <v>Riadok bude skrytý.</v>
      </c>
      <c r="CC545" s="33" t="s">
        <v>78</v>
      </c>
      <c r="CW545" s="20">
        <f t="shared" si="94"/>
        <v>1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">
      <c r="A546" s="11"/>
      <c r="B546" s="218"/>
      <c r="C546" s="219"/>
      <c r="D546" s="219"/>
      <c r="E546" s="219"/>
      <c r="F546" s="219"/>
      <c r="G546" s="219"/>
      <c r="H546" s="219"/>
      <c r="I546" s="219"/>
      <c r="J546" s="219"/>
      <c r="K546" s="219"/>
      <c r="L546" s="219"/>
      <c r="M546" s="219"/>
      <c r="N546" s="219"/>
      <c r="O546" s="219"/>
      <c r="P546" s="219"/>
      <c r="Q546" s="219"/>
      <c r="R546" s="219"/>
      <c r="S546" s="219"/>
      <c r="T546" s="219"/>
      <c r="U546" s="219"/>
      <c r="V546" s="219"/>
      <c r="W546" s="219"/>
      <c r="X546" s="219"/>
      <c r="Y546" s="219"/>
      <c r="Z546" s="219"/>
      <c r="AA546" s="219"/>
      <c r="AB546" s="219"/>
      <c r="AC546" s="219"/>
      <c r="AD546" s="219"/>
      <c r="AE546" s="219"/>
      <c r="AF546" s="219"/>
      <c r="AG546" s="219"/>
      <c r="AH546" s="219"/>
      <c r="AI546" s="219"/>
      <c r="AJ546" s="219"/>
      <c r="AK546" s="219"/>
      <c r="AL546" s="219"/>
      <c r="AM546" s="219"/>
      <c r="AN546" s="219"/>
      <c r="AO546" s="219"/>
      <c r="AP546" s="219"/>
      <c r="AQ546" s="280"/>
      <c r="AR546" s="281"/>
      <c r="AS546" s="282"/>
      <c r="AT546" s="282"/>
      <c r="AU546" s="282"/>
      <c r="AV546" s="282"/>
      <c r="AW546" s="282"/>
      <c r="AX546" s="282"/>
      <c r="AY546" s="282"/>
      <c r="AZ546" s="282"/>
      <c r="BA546" s="282"/>
      <c r="BB546" s="282"/>
      <c r="BC546" s="282"/>
      <c r="BD546" s="282"/>
      <c r="BE546" s="282"/>
      <c r="BF546" s="282"/>
      <c r="BG546" s="282"/>
      <c r="BH546" s="282"/>
      <c r="BI546" s="282"/>
      <c r="BJ546" s="282"/>
      <c r="BK546" s="282"/>
      <c r="BL546" s="282"/>
      <c r="BM546" s="282"/>
      <c r="BN546" s="282"/>
      <c r="BO546" s="282"/>
      <c r="BP546" s="282"/>
      <c r="BQ546" s="282"/>
      <c r="BR546" s="282"/>
      <c r="BS546" s="282"/>
      <c r="BT546" s="282"/>
      <c r="BU546" s="282"/>
      <c r="BV546" s="282"/>
      <c r="BW546" s="282"/>
      <c r="BX546" s="282"/>
      <c r="BY546" s="282"/>
      <c r="BZ546" s="283"/>
      <c r="CA546" s="25"/>
      <c r="CB546" s="39" t="str">
        <f t="shared" si="98"/>
        <v>Riadok bude skrytý.</v>
      </c>
      <c r="CC546" s="33" t="s">
        <v>78</v>
      </c>
      <c r="CW546" s="20">
        <f t="shared" si="94"/>
        <v>1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">
      <c r="A547" s="11"/>
      <c r="B547" s="218"/>
      <c r="C547" s="219"/>
      <c r="D547" s="219"/>
      <c r="E547" s="219"/>
      <c r="F547" s="219"/>
      <c r="G547" s="219"/>
      <c r="H547" s="219"/>
      <c r="I547" s="219"/>
      <c r="J547" s="219"/>
      <c r="K547" s="219"/>
      <c r="L547" s="219"/>
      <c r="M547" s="219"/>
      <c r="N547" s="219"/>
      <c r="O547" s="219"/>
      <c r="P547" s="219"/>
      <c r="Q547" s="219"/>
      <c r="R547" s="219"/>
      <c r="S547" s="219"/>
      <c r="T547" s="219"/>
      <c r="U547" s="219"/>
      <c r="V547" s="219"/>
      <c r="W547" s="219"/>
      <c r="X547" s="219"/>
      <c r="Y547" s="219"/>
      <c r="Z547" s="219"/>
      <c r="AA547" s="219"/>
      <c r="AB547" s="219"/>
      <c r="AC547" s="219"/>
      <c r="AD547" s="219"/>
      <c r="AE547" s="219"/>
      <c r="AF547" s="219"/>
      <c r="AG547" s="219"/>
      <c r="AH547" s="219"/>
      <c r="AI547" s="219"/>
      <c r="AJ547" s="219"/>
      <c r="AK547" s="219"/>
      <c r="AL547" s="219"/>
      <c r="AM547" s="219"/>
      <c r="AN547" s="219"/>
      <c r="AO547" s="219"/>
      <c r="AP547" s="219"/>
      <c r="AQ547" s="280"/>
      <c r="AR547" s="281"/>
      <c r="AS547" s="282"/>
      <c r="AT547" s="282"/>
      <c r="AU547" s="282"/>
      <c r="AV547" s="282"/>
      <c r="AW547" s="282"/>
      <c r="AX547" s="282"/>
      <c r="AY547" s="282"/>
      <c r="AZ547" s="282"/>
      <c r="BA547" s="282"/>
      <c r="BB547" s="282"/>
      <c r="BC547" s="282"/>
      <c r="BD547" s="282"/>
      <c r="BE547" s="282"/>
      <c r="BF547" s="282"/>
      <c r="BG547" s="282"/>
      <c r="BH547" s="282"/>
      <c r="BI547" s="282"/>
      <c r="BJ547" s="282"/>
      <c r="BK547" s="282"/>
      <c r="BL547" s="282"/>
      <c r="BM547" s="282"/>
      <c r="BN547" s="282"/>
      <c r="BO547" s="282"/>
      <c r="BP547" s="282"/>
      <c r="BQ547" s="282"/>
      <c r="BR547" s="282"/>
      <c r="BS547" s="282"/>
      <c r="BT547" s="282"/>
      <c r="BU547" s="282"/>
      <c r="BV547" s="282"/>
      <c r="BW547" s="282"/>
      <c r="BX547" s="282"/>
      <c r="BY547" s="282"/>
      <c r="BZ547" s="283"/>
      <c r="CA547" s="25"/>
      <c r="CB547" s="39" t="str">
        <f t="shared" si="98"/>
        <v>Riadok bude skrytý.</v>
      </c>
      <c r="CC547" s="33" t="s">
        <v>78</v>
      </c>
      <c r="CW547" s="20">
        <f t="shared" si="94"/>
        <v>1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">
      <c r="A548" s="11"/>
      <c r="B548" s="218"/>
      <c r="C548" s="219"/>
      <c r="D548" s="219"/>
      <c r="E548" s="219"/>
      <c r="F548" s="219"/>
      <c r="G548" s="219"/>
      <c r="H548" s="219"/>
      <c r="I548" s="219"/>
      <c r="J548" s="219"/>
      <c r="K548" s="219"/>
      <c r="L548" s="219"/>
      <c r="M548" s="219"/>
      <c r="N548" s="219"/>
      <c r="O548" s="219"/>
      <c r="P548" s="219"/>
      <c r="Q548" s="219"/>
      <c r="R548" s="219"/>
      <c r="S548" s="219"/>
      <c r="T548" s="219"/>
      <c r="U548" s="219"/>
      <c r="V548" s="219"/>
      <c r="W548" s="219"/>
      <c r="X548" s="219"/>
      <c r="Y548" s="219"/>
      <c r="Z548" s="219"/>
      <c r="AA548" s="219"/>
      <c r="AB548" s="219"/>
      <c r="AC548" s="219"/>
      <c r="AD548" s="219"/>
      <c r="AE548" s="219"/>
      <c r="AF548" s="219"/>
      <c r="AG548" s="219"/>
      <c r="AH548" s="219"/>
      <c r="AI548" s="219"/>
      <c r="AJ548" s="219"/>
      <c r="AK548" s="219"/>
      <c r="AL548" s="219"/>
      <c r="AM548" s="219"/>
      <c r="AN548" s="219"/>
      <c r="AO548" s="219"/>
      <c r="AP548" s="219"/>
      <c r="AQ548" s="280"/>
      <c r="AR548" s="281"/>
      <c r="AS548" s="282"/>
      <c r="AT548" s="282"/>
      <c r="AU548" s="282"/>
      <c r="AV548" s="282"/>
      <c r="AW548" s="282"/>
      <c r="AX548" s="282"/>
      <c r="AY548" s="282"/>
      <c r="AZ548" s="282"/>
      <c r="BA548" s="282"/>
      <c r="BB548" s="282"/>
      <c r="BC548" s="282"/>
      <c r="BD548" s="282"/>
      <c r="BE548" s="282"/>
      <c r="BF548" s="282"/>
      <c r="BG548" s="282"/>
      <c r="BH548" s="282"/>
      <c r="BI548" s="282"/>
      <c r="BJ548" s="282"/>
      <c r="BK548" s="282"/>
      <c r="BL548" s="282"/>
      <c r="BM548" s="282"/>
      <c r="BN548" s="282"/>
      <c r="BO548" s="282"/>
      <c r="BP548" s="282"/>
      <c r="BQ548" s="282"/>
      <c r="BR548" s="282"/>
      <c r="BS548" s="282"/>
      <c r="BT548" s="282"/>
      <c r="BU548" s="282"/>
      <c r="BV548" s="282"/>
      <c r="BW548" s="282"/>
      <c r="BX548" s="282"/>
      <c r="BY548" s="282"/>
      <c r="BZ548" s="283"/>
      <c r="CA548" s="25"/>
      <c r="CB548" s="39" t="str">
        <f t="shared" si="98"/>
        <v>Riadok bude skrytý.</v>
      </c>
      <c r="CC548" s="33" t="s">
        <v>78</v>
      </c>
      <c r="CW548" s="20">
        <f t="shared" si="94"/>
        <v>1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">
      <c r="A549" s="11"/>
      <c r="B549" s="285"/>
      <c r="C549" s="286"/>
      <c r="D549" s="286"/>
      <c r="E549" s="286"/>
      <c r="F549" s="286"/>
      <c r="G549" s="286"/>
      <c r="H549" s="286"/>
      <c r="I549" s="286"/>
      <c r="J549" s="286"/>
      <c r="K549" s="286"/>
      <c r="L549" s="286"/>
      <c r="M549" s="286"/>
      <c r="N549" s="286"/>
      <c r="O549" s="286"/>
      <c r="P549" s="286"/>
      <c r="Q549" s="286"/>
      <c r="R549" s="286"/>
      <c r="S549" s="286"/>
      <c r="T549" s="286"/>
      <c r="U549" s="286"/>
      <c r="V549" s="286"/>
      <c r="W549" s="286"/>
      <c r="X549" s="286"/>
      <c r="Y549" s="286"/>
      <c r="Z549" s="286"/>
      <c r="AA549" s="286"/>
      <c r="AB549" s="286"/>
      <c r="AC549" s="286"/>
      <c r="AD549" s="286"/>
      <c r="AE549" s="286"/>
      <c r="AF549" s="286"/>
      <c r="AG549" s="286"/>
      <c r="AH549" s="286"/>
      <c r="AI549" s="286"/>
      <c r="AJ549" s="286"/>
      <c r="AK549" s="286"/>
      <c r="AL549" s="286"/>
      <c r="AM549" s="286"/>
      <c r="AN549" s="286"/>
      <c r="AO549" s="286"/>
      <c r="AP549" s="286"/>
      <c r="AQ549" s="287"/>
      <c r="AR549" s="336"/>
      <c r="AS549" s="337"/>
      <c r="AT549" s="337"/>
      <c r="AU549" s="337"/>
      <c r="AV549" s="337"/>
      <c r="AW549" s="337"/>
      <c r="AX549" s="337"/>
      <c r="AY549" s="337"/>
      <c r="AZ549" s="337"/>
      <c r="BA549" s="337"/>
      <c r="BB549" s="337"/>
      <c r="BC549" s="337"/>
      <c r="BD549" s="337"/>
      <c r="BE549" s="337"/>
      <c r="BF549" s="337"/>
      <c r="BG549" s="337"/>
      <c r="BH549" s="337"/>
      <c r="BI549" s="337"/>
      <c r="BJ549" s="337"/>
      <c r="BK549" s="337"/>
      <c r="BL549" s="337"/>
      <c r="BM549" s="337"/>
      <c r="BN549" s="337"/>
      <c r="BO549" s="337"/>
      <c r="BP549" s="337"/>
      <c r="BQ549" s="337"/>
      <c r="BR549" s="337"/>
      <c r="BS549" s="337"/>
      <c r="BT549" s="337"/>
      <c r="BU549" s="337"/>
      <c r="BV549" s="337"/>
      <c r="BW549" s="337"/>
      <c r="BX549" s="337"/>
      <c r="BY549" s="337"/>
      <c r="BZ549" s="338"/>
      <c r="CA549" s="24"/>
      <c r="CB549" s="39" t="str">
        <f t="shared" si="98"/>
        <v>Riadok bude skrytý.</v>
      </c>
      <c r="CC549" s="33" t="s">
        <v>78</v>
      </c>
      <c r="CW549" s="20">
        <f t="shared" si="94"/>
        <v>1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78</v>
      </c>
      <c r="CW550" s="20">
        <f t="shared" si="94"/>
        <v>1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">
      <c r="A551" s="11"/>
      <c r="B551" s="2" t="s">
        <v>33</v>
      </c>
      <c r="J551" s="80" t="s">
        <v>34</v>
      </c>
      <c r="K551" s="80"/>
      <c r="L551" s="80"/>
      <c r="M551" s="80"/>
      <c r="N551" s="80"/>
      <c r="O551" s="80"/>
      <c r="P551" s="80"/>
      <c r="Q551" s="80"/>
      <c r="R551" s="80"/>
      <c r="S551" s="2" t="s">
        <v>189</v>
      </c>
      <c r="T551" s="47"/>
      <c r="CA551" s="26" t="s">
        <v>69</v>
      </c>
      <c r="CB551" s="39" t="str">
        <f t="shared" si="100"/>
        <v>Riadok bude vidieť.</v>
      </c>
      <c r="CC551" s="33" t="s">
        <v>78</v>
      </c>
      <c r="CD551" s="8"/>
      <c r="CF551" s="7"/>
      <c r="CW551" s="20">
        <f>+IF($J$551="neeviduje",0,1)</f>
        <v>1</v>
      </c>
      <c r="CZ551" s="20">
        <f t="shared" si="101"/>
        <v>1</v>
      </c>
      <c r="DA551" s="20">
        <f>+IF(CW551+CX551+CY551=0,0,IF(CZ551=0,0,1))</f>
        <v>1</v>
      </c>
      <c r="DZ551" s="62"/>
    </row>
    <row r="552" spans="1:130" x14ac:dyDescent="0.3">
      <c r="A552" s="11"/>
      <c r="B552" s="2" t="str">
        <f>+IF(J551="eviduje","Prehľad podmienených záväzkov za bežné účtovné obdobie je uvedený v tabuľke:","")</f>
        <v>Prehľad podmienených záväzkov za bežné účtovné obdobie je uvedený v tabuľke:</v>
      </c>
      <c r="CA552" s="25"/>
      <c r="CB552" s="39" t="str">
        <f t="shared" si="100"/>
        <v>Riadok bude skrytý.</v>
      </c>
      <c r="CC552" s="33" t="s">
        <v>78</v>
      </c>
      <c r="CW552" s="20">
        <f t="shared" ref="CW552:CW571" si="103">+IF($J$551="neeviduje",0,1)</f>
        <v>1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">
      <c r="A553" s="11"/>
      <c r="CA553" s="25"/>
      <c r="CB553" s="39" t="str">
        <f t="shared" si="100"/>
        <v>Riadok bude skrytý.</v>
      </c>
      <c r="CC553" s="33" t="s">
        <v>78</v>
      </c>
      <c r="CW553" s="20">
        <f t="shared" si="103"/>
        <v>1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">
      <c r="A554" s="11"/>
      <c r="B554" s="368" t="s">
        <v>43</v>
      </c>
      <c r="C554" s="369"/>
      <c r="D554" s="369"/>
      <c r="E554" s="369"/>
      <c r="F554" s="369"/>
      <c r="G554" s="369"/>
      <c r="H554" s="369"/>
      <c r="I554" s="369"/>
      <c r="J554" s="369"/>
      <c r="K554" s="369"/>
      <c r="L554" s="369"/>
      <c r="M554" s="369"/>
      <c r="N554" s="369"/>
      <c r="O554" s="369"/>
      <c r="P554" s="369"/>
      <c r="Q554" s="369"/>
      <c r="R554" s="369"/>
      <c r="S554" s="369"/>
      <c r="T554" s="369"/>
      <c r="U554" s="369"/>
      <c r="V554" s="369"/>
      <c r="W554" s="369"/>
      <c r="X554" s="369"/>
      <c r="Y554" s="369"/>
      <c r="Z554" s="369"/>
      <c r="AA554" s="369"/>
      <c r="AB554" s="369"/>
      <c r="AC554" s="369"/>
      <c r="AD554" s="369"/>
      <c r="AE554" s="369"/>
      <c r="AF554" s="370"/>
      <c r="AG554" s="409" t="s">
        <v>150</v>
      </c>
      <c r="AH554" s="410"/>
      <c r="AI554" s="410"/>
      <c r="AJ554" s="410"/>
      <c r="AK554" s="410"/>
      <c r="AL554" s="410"/>
      <c r="AM554" s="410"/>
      <c r="AN554" s="410"/>
      <c r="AO554" s="410"/>
      <c r="AP554" s="410"/>
      <c r="AQ554" s="410"/>
      <c r="AR554" s="410"/>
      <c r="AS554" s="410"/>
      <c r="AT554" s="410"/>
      <c r="AU554" s="410"/>
      <c r="AV554" s="410"/>
      <c r="AW554" s="410"/>
      <c r="AX554" s="410"/>
      <c r="AY554" s="410"/>
      <c r="AZ554" s="410"/>
      <c r="BA554" s="410"/>
      <c r="BB554" s="410"/>
      <c r="BC554" s="410"/>
      <c r="BD554" s="410"/>
      <c r="BE554" s="410"/>
      <c r="BF554" s="410"/>
      <c r="BG554" s="410"/>
      <c r="BH554" s="410"/>
      <c r="BI554" s="410"/>
      <c r="BJ554" s="410"/>
      <c r="BK554" s="410"/>
      <c r="BL554" s="410"/>
      <c r="BM554" s="410"/>
      <c r="BN554" s="410"/>
      <c r="BO554" s="410"/>
      <c r="BP554" s="410"/>
      <c r="BQ554" s="410"/>
      <c r="BR554" s="410"/>
      <c r="BS554" s="410"/>
      <c r="BT554" s="410"/>
      <c r="BU554" s="410"/>
      <c r="BV554" s="410"/>
      <c r="BW554" s="410"/>
      <c r="BX554" s="410"/>
      <c r="BY554" s="410"/>
      <c r="BZ554" s="411"/>
      <c r="CA554" s="26" t="s">
        <v>69</v>
      </c>
      <c r="CB554" s="39" t="str">
        <f t="shared" si="100"/>
        <v>Riadok bude skrytý.</v>
      </c>
      <c r="CC554" s="33" t="s">
        <v>78</v>
      </c>
      <c r="CW554" s="20">
        <f t="shared" si="103"/>
        <v>1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">
      <c r="A555" s="11"/>
      <c r="B555" s="371"/>
      <c r="C555" s="372"/>
      <c r="D555" s="372"/>
      <c r="E555" s="372"/>
      <c r="F555" s="372"/>
      <c r="G555" s="372"/>
      <c r="H555" s="372"/>
      <c r="I555" s="372"/>
      <c r="J555" s="372"/>
      <c r="K555" s="372"/>
      <c r="L555" s="372"/>
      <c r="M555" s="372"/>
      <c r="N555" s="372"/>
      <c r="O555" s="372"/>
      <c r="P555" s="372"/>
      <c r="Q555" s="372"/>
      <c r="R555" s="372"/>
      <c r="S555" s="372"/>
      <c r="T555" s="372"/>
      <c r="U555" s="372"/>
      <c r="V555" s="372"/>
      <c r="W555" s="372"/>
      <c r="X555" s="372"/>
      <c r="Y555" s="372"/>
      <c r="Z555" s="372"/>
      <c r="AA555" s="372"/>
      <c r="AB555" s="372"/>
      <c r="AC555" s="372"/>
      <c r="AD555" s="372"/>
      <c r="AE555" s="372"/>
      <c r="AF555" s="373"/>
      <c r="AG555" s="412" t="s">
        <v>151</v>
      </c>
      <c r="AH555" s="413"/>
      <c r="AI555" s="413"/>
      <c r="AJ555" s="413"/>
      <c r="AK555" s="413"/>
      <c r="AL555" s="413"/>
      <c r="AM555" s="413"/>
      <c r="AN555" s="413"/>
      <c r="AO555" s="413"/>
      <c r="AP555" s="413"/>
      <c r="AQ555" s="413"/>
      <c r="AR555" s="413"/>
      <c r="AS555" s="413"/>
      <c r="AT555" s="413"/>
      <c r="AU555" s="414" t="s">
        <v>152</v>
      </c>
      <c r="AV555" s="414"/>
      <c r="AW555" s="414"/>
      <c r="AX555" s="414"/>
      <c r="AY555" s="414"/>
      <c r="AZ555" s="414"/>
      <c r="BA555" s="414"/>
      <c r="BB555" s="414"/>
      <c r="BC555" s="414"/>
      <c r="BD555" s="414"/>
      <c r="BE555" s="414"/>
      <c r="BF555" s="414"/>
      <c r="BG555" s="414"/>
      <c r="BH555" s="414"/>
      <c r="BI555" s="414"/>
      <c r="BJ555" s="414"/>
      <c r="BK555" s="418" t="s">
        <v>153</v>
      </c>
      <c r="BL555" s="418"/>
      <c r="BM555" s="418"/>
      <c r="BN555" s="418"/>
      <c r="BO555" s="418"/>
      <c r="BP555" s="418"/>
      <c r="BQ555" s="418"/>
      <c r="BR555" s="418"/>
      <c r="BS555" s="418"/>
      <c r="BT555" s="418"/>
      <c r="BU555" s="418"/>
      <c r="BV555" s="418"/>
      <c r="BW555" s="418"/>
      <c r="BX555" s="418"/>
      <c r="BY555" s="418"/>
      <c r="BZ555" s="419"/>
      <c r="CA555" s="25"/>
      <c r="CB555" s="39" t="str">
        <f t="shared" si="100"/>
        <v>Riadok bude skrytý.</v>
      </c>
      <c r="CC555" s="33" t="s">
        <v>78</v>
      </c>
      <c r="CW555" s="20">
        <f t="shared" si="103"/>
        <v>1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">
      <c r="A556" s="11"/>
      <c r="B556" s="374" t="s">
        <v>44</v>
      </c>
      <c r="C556" s="375"/>
      <c r="D556" s="375"/>
      <c r="E556" s="375"/>
      <c r="F556" s="375"/>
      <c r="G556" s="375"/>
      <c r="H556" s="375"/>
      <c r="I556" s="375"/>
      <c r="J556" s="375"/>
      <c r="K556" s="375"/>
      <c r="L556" s="375"/>
      <c r="M556" s="375"/>
      <c r="N556" s="375"/>
      <c r="O556" s="375"/>
      <c r="P556" s="375"/>
      <c r="Q556" s="375"/>
      <c r="R556" s="375"/>
      <c r="S556" s="375"/>
      <c r="T556" s="375"/>
      <c r="U556" s="375"/>
      <c r="V556" s="375"/>
      <c r="W556" s="375"/>
      <c r="X556" s="375"/>
      <c r="Y556" s="375"/>
      <c r="Z556" s="375"/>
      <c r="AA556" s="375"/>
      <c r="AB556" s="375"/>
      <c r="AC556" s="375"/>
      <c r="AD556" s="375"/>
      <c r="AE556" s="375"/>
      <c r="AF556" s="376"/>
      <c r="AG556" s="102"/>
      <c r="AH556" s="103"/>
      <c r="AI556" s="103"/>
      <c r="AJ556" s="103"/>
      <c r="AK556" s="103"/>
      <c r="AL556" s="103"/>
      <c r="AM556" s="103"/>
      <c r="AN556" s="103"/>
      <c r="AO556" s="103"/>
      <c r="AP556" s="103"/>
      <c r="AQ556" s="103"/>
      <c r="AR556" s="103"/>
      <c r="AS556" s="103"/>
      <c r="AT556" s="103"/>
      <c r="AU556" s="103"/>
      <c r="AV556" s="103"/>
      <c r="AW556" s="103"/>
      <c r="AX556" s="103"/>
      <c r="AY556" s="103"/>
      <c r="AZ556" s="103"/>
      <c r="BA556" s="103"/>
      <c r="BB556" s="103"/>
      <c r="BC556" s="103"/>
      <c r="BD556" s="103"/>
      <c r="BE556" s="103"/>
      <c r="BF556" s="103"/>
      <c r="BG556" s="103"/>
      <c r="BH556" s="103"/>
      <c r="BI556" s="103"/>
      <c r="BJ556" s="103"/>
      <c r="BK556" s="103"/>
      <c r="BL556" s="103"/>
      <c r="BM556" s="103"/>
      <c r="BN556" s="103"/>
      <c r="BO556" s="103"/>
      <c r="BP556" s="103"/>
      <c r="BQ556" s="103"/>
      <c r="BR556" s="103"/>
      <c r="BS556" s="103"/>
      <c r="BT556" s="103"/>
      <c r="BU556" s="103"/>
      <c r="BV556" s="103"/>
      <c r="BW556" s="103"/>
      <c r="BX556" s="103"/>
      <c r="BY556" s="103"/>
      <c r="BZ556" s="104"/>
      <c r="CA556" s="25"/>
      <c r="CB556" s="39" t="str">
        <f t="shared" si="100"/>
        <v>Riadok bude skrytý.</v>
      </c>
      <c r="CC556" s="33" t="s">
        <v>78</v>
      </c>
      <c r="CW556" s="20">
        <f t="shared" si="103"/>
        <v>1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">
      <c r="A557" s="11"/>
      <c r="B557" s="365" t="s">
        <v>45</v>
      </c>
      <c r="C557" s="366"/>
      <c r="D557" s="366"/>
      <c r="E557" s="366"/>
      <c r="F557" s="366"/>
      <c r="G557" s="366"/>
      <c r="H557" s="366"/>
      <c r="I557" s="366"/>
      <c r="J557" s="366"/>
      <c r="K557" s="366"/>
      <c r="L557" s="366"/>
      <c r="M557" s="366"/>
      <c r="N557" s="366"/>
      <c r="O557" s="366"/>
      <c r="P557" s="366"/>
      <c r="Q557" s="366"/>
      <c r="R557" s="366"/>
      <c r="S557" s="366"/>
      <c r="T557" s="366"/>
      <c r="U557" s="366"/>
      <c r="V557" s="366"/>
      <c r="W557" s="366"/>
      <c r="X557" s="366"/>
      <c r="Y557" s="366"/>
      <c r="Z557" s="366"/>
      <c r="AA557" s="366"/>
      <c r="AB557" s="366"/>
      <c r="AC557" s="366"/>
      <c r="AD557" s="366"/>
      <c r="AE557" s="366"/>
      <c r="AF557" s="367"/>
      <c r="AG557" s="127"/>
      <c r="AH557" s="128"/>
      <c r="AI557" s="128"/>
      <c r="AJ557" s="128"/>
      <c r="AK557" s="128"/>
      <c r="AL557" s="128"/>
      <c r="AM557" s="128"/>
      <c r="AN557" s="128"/>
      <c r="AO557" s="128"/>
      <c r="AP557" s="128"/>
      <c r="AQ557" s="128"/>
      <c r="AR557" s="128"/>
      <c r="AS557" s="128"/>
      <c r="AT557" s="128"/>
      <c r="AU557" s="128"/>
      <c r="AV557" s="128"/>
      <c r="AW557" s="128"/>
      <c r="AX557" s="128"/>
      <c r="AY557" s="128"/>
      <c r="AZ557" s="128"/>
      <c r="BA557" s="128"/>
      <c r="BB557" s="128"/>
      <c r="BC557" s="128"/>
      <c r="BD557" s="128"/>
      <c r="BE557" s="128"/>
      <c r="BF557" s="128"/>
      <c r="BG557" s="128"/>
      <c r="BH557" s="128"/>
      <c r="BI557" s="128"/>
      <c r="BJ557" s="128"/>
      <c r="BK557" s="128"/>
      <c r="BL557" s="128"/>
      <c r="BM557" s="128"/>
      <c r="BN557" s="128"/>
      <c r="BO557" s="128"/>
      <c r="BP557" s="128"/>
      <c r="BQ557" s="128"/>
      <c r="BR557" s="128"/>
      <c r="BS557" s="128"/>
      <c r="BT557" s="128"/>
      <c r="BU557" s="128"/>
      <c r="BV557" s="128"/>
      <c r="BW557" s="128"/>
      <c r="BX557" s="128"/>
      <c r="BY557" s="128"/>
      <c r="BZ557" s="129"/>
      <c r="CA557" s="25"/>
      <c r="CB557" s="39" t="str">
        <f t="shared" si="100"/>
        <v>Riadok bude skrytý.</v>
      </c>
      <c r="CC557" s="33" t="s">
        <v>78</v>
      </c>
      <c r="CW557" s="20">
        <f t="shared" si="103"/>
        <v>1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">
      <c r="A558" s="11"/>
      <c r="B558" s="365" t="s">
        <v>46</v>
      </c>
      <c r="C558" s="366"/>
      <c r="D558" s="366"/>
      <c r="E558" s="366"/>
      <c r="F558" s="366"/>
      <c r="G558" s="366"/>
      <c r="H558" s="366"/>
      <c r="I558" s="366"/>
      <c r="J558" s="366"/>
      <c r="K558" s="366"/>
      <c r="L558" s="366"/>
      <c r="M558" s="366"/>
      <c r="N558" s="366"/>
      <c r="O558" s="366"/>
      <c r="P558" s="366"/>
      <c r="Q558" s="366"/>
      <c r="R558" s="366"/>
      <c r="S558" s="366"/>
      <c r="T558" s="366"/>
      <c r="U558" s="366"/>
      <c r="V558" s="366"/>
      <c r="W558" s="366"/>
      <c r="X558" s="366"/>
      <c r="Y558" s="366"/>
      <c r="Z558" s="366"/>
      <c r="AA558" s="366"/>
      <c r="AB558" s="366"/>
      <c r="AC558" s="366"/>
      <c r="AD558" s="366"/>
      <c r="AE558" s="366"/>
      <c r="AF558" s="367"/>
      <c r="AG558" s="127"/>
      <c r="AH558" s="128"/>
      <c r="AI558" s="128"/>
      <c r="AJ558" s="128"/>
      <c r="AK558" s="128"/>
      <c r="AL558" s="128"/>
      <c r="AM558" s="128"/>
      <c r="AN558" s="128"/>
      <c r="AO558" s="128"/>
      <c r="AP558" s="128"/>
      <c r="AQ558" s="128"/>
      <c r="AR558" s="128"/>
      <c r="AS558" s="128"/>
      <c r="AT558" s="128"/>
      <c r="AU558" s="128"/>
      <c r="AV558" s="128"/>
      <c r="AW558" s="128"/>
      <c r="AX558" s="128"/>
      <c r="AY558" s="128"/>
      <c r="AZ558" s="128"/>
      <c r="BA558" s="128"/>
      <c r="BB558" s="128"/>
      <c r="BC558" s="128"/>
      <c r="BD558" s="128"/>
      <c r="BE558" s="128"/>
      <c r="BF558" s="128"/>
      <c r="BG558" s="128"/>
      <c r="BH558" s="128"/>
      <c r="BI558" s="128"/>
      <c r="BJ558" s="128"/>
      <c r="BK558" s="128"/>
      <c r="BL558" s="128"/>
      <c r="BM558" s="128"/>
      <c r="BN558" s="128"/>
      <c r="BO558" s="128"/>
      <c r="BP558" s="128"/>
      <c r="BQ558" s="128"/>
      <c r="BR558" s="128"/>
      <c r="BS558" s="128"/>
      <c r="BT558" s="128"/>
      <c r="BU558" s="128"/>
      <c r="BV558" s="128"/>
      <c r="BW558" s="128"/>
      <c r="BX558" s="128"/>
      <c r="BY558" s="128"/>
      <c r="BZ558" s="129"/>
      <c r="CA558" s="25"/>
      <c r="CB558" s="39" t="str">
        <f t="shared" si="100"/>
        <v>Riadok bude skrytý.</v>
      </c>
      <c r="CC558" s="33" t="s">
        <v>78</v>
      </c>
      <c r="CW558" s="20">
        <f t="shared" si="103"/>
        <v>1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">
      <c r="A559" s="11"/>
      <c r="B559" s="365" t="s">
        <v>47</v>
      </c>
      <c r="C559" s="366"/>
      <c r="D559" s="366"/>
      <c r="E559" s="366"/>
      <c r="F559" s="366"/>
      <c r="G559" s="366"/>
      <c r="H559" s="366"/>
      <c r="I559" s="366"/>
      <c r="J559" s="366"/>
      <c r="K559" s="366"/>
      <c r="L559" s="366"/>
      <c r="M559" s="366"/>
      <c r="N559" s="366"/>
      <c r="O559" s="366"/>
      <c r="P559" s="366"/>
      <c r="Q559" s="366"/>
      <c r="R559" s="366"/>
      <c r="S559" s="366"/>
      <c r="T559" s="366"/>
      <c r="U559" s="366"/>
      <c r="V559" s="366"/>
      <c r="W559" s="366"/>
      <c r="X559" s="366"/>
      <c r="Y559" s="366"/>
      <c r="Z559" s="366"/>
      <c r="AA559" s="366"/>
      <c r="AB559" s="366"/>
      <c r="AC559" s="366"/>
      <c r="AD559" s="366"/>
      <c r="AE559" s="366"/>
      <c r="AF559" s="367"/>
      <c r="AG559" s="127"/>
      <c r="AH559" s="128"/>
      <c r="AI559" s="128"/>
      <c r="AJ559" s="128"/>
      <c r="AK559" s="128"/>
      <c r="AL559" s="128"/>
      <c r="AM559" s="128"/>
      <c r="AN559" s="128"/>
      <c r="AO559" s="128"/>
      <c r="AP559" s="128"/>
      <c r="AQ559" s="128"/>
      <c r="AR559" s="128"/>
      <c r="AS559" s="128"/>
      <c r="AT559" s="128"/>
      <c r="AU559" s="128"/>
      <c r="AV559" s="128"/>
      <c r="AW559" s="128"/>
      <c r="AX559" s="128"/>
      <c r="AY559" s="128"/>
      <c r="AZ559" s="128"/>
      <c r="BA559" s="128"/>
      <c r="BB559" s="128"/>
      <c r="BC559" s="128"/>
      <c r="BD559" s="128"/>
      <c r="BE559" s="128"/>
      <c r="BF559" s="128"/>
      <c r="BG559" s="128"/>
      <c r="BH559" s="128"/>
      <c r="BI559" s="128"/>
      <c r="BJ559" s="128"/>
      <c r="BK559" s="128"/>
      <c r="BL559" s="128"/>
      <c r="BM559" s="128"/>
      <c r="BN559" s="128"/>
      <c r="BO559" s="128"/>
      <c r="BP559" s="128"/>
      <c r="BQ559" s="128"/>
      <c r="BR559" s="128"/>
      <c r="BS559" s="128"/>
      <c r="BT559" s="128"/>
      <c r="BU559" s="128"/>
      <c r="BV559" s="128"/>
      <c r="BW559" s="128"/>
      <c r="BX559" s="128"/>
      <c r="BY559" s="128"/>
      <c r="BZ559" s="129"/>
      <c r="CA559" s="25"/>
      <c r="CB559" s="39" t="str">
        <f t="shared" si="100"/>
        <v>Riadok bude skrytý.</v>
      </c>
      <c r="CC559" s="33" t="s">
        <v>78</v>
      </c>
      <c r="CW559" s="20">
        <f t="shared" si="103"/>
        <v>1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">
      <c r="A560" s="11"/>
      <c r="B560" s="365" t="s">
        <v>48</v>
      </c>
      <c r="C560" s="366"/>
      <c r="D560" s="366"/>
      <c r="E560" s="366"/>
      <c r="F560" s="366"/>
      <c r="G560" s="366"/>
      <c r="H560" s="366"/>
      <c r="I560" s="366"/>
      <c r="J560" s="366"/>
      <c r="K560" s="366"/>
      <c r="L560" s="366"/>
      <c r="M560" s="366"/>
      <c r="N560" s="366"/>
      <c r="O560" s="366"/>
      <c r="P560" s="366"/>
      <c r="Q560" s="366"/>
      <c r="R560" s="366"/>
      <c r="S560" s="366"/>
      <c r="T560" s="366"/>
      <c r="U560" s="366"/>
      <c r="V560" s="366"/>
      <c r="W560" s="366"/>
      <c r="X560" s="366"/>
      <c r="Y560" s="366"/>
      <c r="Z560" s="366"/>
      <c r="AA560" s="366"/>
      <c r="AB560" s="366"/>
      <c r="AC560" s="366"/>
      <c r="AD560" s="366"/>
      <c r="AE560" s="366"/>
      <c r="AF560" s="367"/>
      <c r="AG560" s="127"/>
      <c r="AH560" s="128"/>
      <c r="AI560" s="128"/>
      <c r="AJ560" s="128"/>
      <c r="AK560" s="128"/>
      <c r="AL560" s="128"/>
      <c r="AM560" s="128"/>
      <c r="AN560" s="128"/>
      <c r="AO560" s="128"/>
      <c r="AP560" s="128"/>
      <c r="AQ560" s="128"/>
      <c r="AR560" s="128"/>
      <c r="AS560" s="128"/>
      <c r="AT560" s="128"/>
      <c r="AU560" s="128"/>
      <c r="AV560" s="128"/>
      <c r="AW560" s="128"/>
      <c r="AX560" s="128"/>
      <c r="AY560" s="128"/>
      <c r="AZ560" s="128"/>
      <c r="BA560" s="128"/>
      <c r="BB560" s="128"/>
      <c r="BC560" s="128"/>
      <c r="BD560" s="128"/>
      <c r="BE560" s="128"/>
      <c r="BF560" s="128"/>
      <c r="BG560" s="128"/>
      <c r="BH560" s="128"/>
      <c r="BI560" s="128"/>
      <c r="BJ560" s="128"/>
      <c r="BK560" s="128"/>
      <c r="BL560" s="128"/>
      <c r="BM560" s="128"/>
      <c r="BN560" s="128"/>
      <c r="BO560" s="128"/>
      <c r="BP560" s="128"/>
      <c r="BQ560" s="128"/>
      <c r="BR560" s="128"/>
      <c r="BS560" s="128"/>
      <c r="BT560" s="128"/>
      <c r="BU560" s="128"/>
      <c r="BV560" s="128"/>
      <c r="BW560" s="128"/>
      <c r="BX560" s="128"/>
      <c r="BY560" s="128"/>
      <c r="BZ560" s="129"/>
      <c r="CA560" s="25"/>
      <c r="CB560" s="39" t="str">
        <f t="shared" si="100"/>
        <v>Riadok bude skrytý.</v>
      </c>
      <c r="CC560" s="33" t="s">
        <v>78</v>
      </c>
      <c r="CW560" s="20">
        <f t="shared" si="103"/>
        <v>1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">
      <c r="A561" s="11"/>
      <c r="B561" s="218"/>
      <c r="C561" s="219"/>
      <c r="D561" s="219"/>
      <c r="E561" s="219"/>
      <c r="F561" s="219"/>
      <c r="G561" s="219"/>
      <c r="H561" s="219"/>
      <c r="I561" s="219"/>
      <c r="J561" s="219"/>
      <c r="K561" s="219"/>
      <c r="L561" s="219"/>
      <c r="M561" s="219"/>
      <c r="N561" s="219"/>
      <c r="O561" s="219"/>
      <c r="P561" s="219"/>
      <c r="Q561" s="219"/>
      <c r="R561" s="219"/>
      <c r="S561" s="219"/>
      <c r="T561" s="219"/>
      <c r="U561" s="219"/>
      <c r="V561" s="219"/>
      <c r="W561" s="219"/>
      <c r="X561" s="219"/>
      <c r="Y561" s="219"/>
      <c r="Z561" s="219"/>
      <c r="AA561" s="219"/>
      <c r="AB561" s="219"/>
      <c r="AC561" s="219"/>
      <c r="AD561" s="219"/>
      <c r="AE561" s="219"/>
      <c r="AF561" s="220"/>
      <c r="AG561" s="127"/>
      <c r="AH561" s="128"/>
      <c r="AI561" s="128"/>
      <c r="AJ561" s="128"/>
      <c r="AK561" s="128"/>
      <c r="AL561" s="128"/>
      <c r="AM561" s="128"/>
      <c r="AN561" s="128"/>
      <c r="AO561" s="128"/>
      <c r="AP561" s="128"/>
      <c r="AQ561" s="128"/>
      <c r="AR561" s="128"/>
      <c r="AS561" s="128"/>
      <c r="AT561" s="128"/>
      <c r="AU561" s="128"/>
      <c r="AV561" s="128"/>
      <c r="AW561" s="128"/>
      <c r="AX561" s="128"/>
      <c r="AY561" s="128"/>
      <c r="AZ561" s="128"/>
      <c r="BA561" s="128"/>
      <c r="BB561" s="128"/>
      <c r="BC561" s="128"/>
      <c r="BD561" s="128"/>
      <c r="BE561" s="128"/>
      <c r="BF561" s="128"/>
      <c r="BG561" s="128"/>
      <c r="BH561" s="128"/>
      <c r="BI561" s="128"/>
      <c r="BJ561" s="128"/>
      <c r="BK561" s="128"/>
      <c r="BL561" s="128"/>
      <c r="BM561" s="128"/>
      <c r="BN561" s="128"/>
      <c r="BO561" s="128"/>
      <c r="BP561" s="128"/>
      <c r="BQ561" s="128"/>
      <c r="BR561" s="128"/>
      <c r="BS561" s="128"/>
      <c r="BT561" s="128"/>
      <c r="BU561" s="128"/>
      <c r="BV561" s="128"/>
      <c r="BW561" s="128"/>
      <c r="BX561" s="128"/>
      <c r="BY561" s="128"/>
      <c r="BZ561" s="129"/>
      <c r="CA561" s="25"/>
      <c r="CB561" s="39" t="str">
        <f t="shared" si="100"/>
        <v>Riadok bude skrytý.</v>
      </c>
      <c r="CC561" s="33" t="s">
        <v>78</v>
      </c>
      <c r="CW561" s="20">
        <f t="shared" si="103"/>
        <v>1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">
      <c r="A562" s="11"/>
      <c r="B562" s="218"/>
      <c r="C562" s="219"/>
      <c r="D562" s="219"/>
      <c r="E562" s="219"/>
      <c r="F562" s="219"/>
      <c r="G562" s="219"/>
      <c r="H562" s="219"/>
      <c r="I562" s="219"/>
      <c r="J562" s="219"/>
      <c r="K562" s="219"/>
      <c r="L562" s="219"/>
      <c r="M562" s="219"/>
      <c r="N562" s="219"/>
      <c r="O562" s="219"/>
      <c r="P562" s="219"/>
      <c r="Q562" s="219"/>
      <c r="R562" s="219"/>
      <c r="S562" s="219"/>
      <c r="T562" s="219"/>
      <c r="U562" s="219"/>
      <c r="V562" s="219"/>
      <c r="W562" s="219"/>
      <c r="X562" s="219"/>
      <c r="Y562" s="219"/>
      <c r="Z562" s="219"/>
      <c r="AA562" s="219"/>
      <c r="AB562" s="219"/>
      <c r="AC562" s="219"/>
      <c r="AD562" s="219"/>
      <c r="AE562" s="219"/>
      <c r="AF562" s="220"/>
      <c r="AG562" s="127"/>
      <c r="AH562" s="128"/>
      <c r="AI562" s="128"/>
      <c r="AJ562" s="128"/>
      <c r="AK562" s="128"/>
      <c r="AL562" s="128"/>
      <c r="AM562" s="128"/>
      <c r="AN562" s="128"/>
      <c r="AO562" s="128"/>
      <c r="AP562" s="128"/>
      <c r="AQ562" s="128"/>
      <c r="AR562" s="128"/>
      <c r="AS562" s="128"/>
      <c r="AT562" s="128"/>
      <c r="AU562" s="128"/>
      <c r="AV562" s="128"/>
      <c r="AW562" s="128"/>
      <c r="AX562" s="128"/>
      <c r="AY562" s="128"/>
      <c r="AZ562" s="128"/>
      <c r="BA562" s="128"/>
      <c r="BB562" s="128"/>
      <c r="BC562" s="128"/>
      <c r="BD562" s="128"/>
      <c r="BE562" s="128"/>
      <c r="BF562" s="128"/>
      <c r="BG562" s="128"/>
      <c r="BH562" s="128"/>
      <c r="BI562" s="128"/>
      <c r="BJ562" s="128"/>
      <c r="BK562" s="128"/>
      <c r="BL562" s="128"/>
      <c r="BM562" s="128"/>
      <c r="BN562" s="128"/>
      <c r="BO562" s="128"/>
      <c r="BP562" s="128"/>
      <c r="BQ562" s="128"/>
      <c r="BR562" s="128"/>
      <c r="BS562" s="128"/>
      <c r="BT562" s="128"/>
      <c r="BU562" s="128"/>
      <c r="BV562" s="128"/>
      <c r="BW562" s="128"/>
      <c r="BX562" s="128"/>
      <c r="BY562" s="128"/>
      <c r="BZ562" s="129"/>
      <c r="CA562" s="25"/>
      <c r="CB562" s="39" t="str">
        <f t="shared" si="100"/>
        <v>Riadok bude skrytý.</v>
      </c>
      <c r="CC562" s="33" t="s">
        <v>78</v>
      </c>
      <c r="CW562" s="20">
        <f t="shared" si="103"/>
        <v>1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">
      <c r="A563" s="11"/>
      <c r="B563" s="218"/>
      <c r="C563" s="219"/>
      <c r="D563" s="219"/>
      <c r="E563" s="219"/>
      <c r="F563" s="219"/>
      <c r="G563" s="219"/>
      <c r="H563" s="219"/>
      <c r="I563" s="219"/>
      <c r="J563" s="219"/>
      <c r="K563" s="219"/>
      <c r="L563" s="219"/>
      <c r="M563" s="219"/>
      <c r="N563" s="219"/>
      <c r="O563" s="219"/>
      <c r="P563" s="219"/>
      <c r="Q563" s="219"/>
      <c r="R563" s="219"/>
      <c r="S563" s="219"/>
      <c r="T563" s="219"/>
      <c r="U563" s="219"/>
      <c r="V563" s="219"/>
      <c r="W563" s="219"/>
      <c r="X563" s="219"/>
      <c r="Y563" s="219"/>
      <c r="Z563" s="219"/>
      <c r="AA563" s="219"/>
      <c r="AB563" s="219"/>
      <c r="AC563" s="219"/>
      <c r="AD563" s="219"/>
      <c r="AE563" s="219"/>
      <c r="AF563" s="220"/>
      <c r="AG563" s="127"/>
      <c r="AH563" s="128"/>
      <c r="AI563" s="128"/>
      <c r="AJ563" s="128"/>
      <c r="AK563" s="128"/>
      <c r="AL563" s="128"/>
      <c r="AM563" s="128"/>
      <c r="AN563" s="128"/>
      <c r="AO563" s="128"/>
      <c r="AP563" s="128"/>
      <c r="AQ563" s="128"/>
      <c r="AR563" s="128"/>
      <c r="AS563" s="128"/>
      <c r="AT563" s="128"/>
      <c r="AU563" s="128"/>
      <c r="AV563" s="128"/>
      <c r="AW563" s="128"/>
      <c r="AX563" s="128"/>
      <c r="AY563" s="128"/>
      <c r="AZ563" s="128"/>
      <c r="BA563" s="128"/>
      <c r="BB563" s="128"/>
      <c r="BC563" s="128"/>
      <c r="BD563" s="128"/>
      <c r="BE563" s="128"/>
      <c r="BF563" s="128"/>
      <c r="BG563" s="128"/>
      <c r="BH563" s="128"/>
      <c r="BI563" s="128"/>
      <c r="BJ563" s="128"/>
      <c r="BK563" s="128"/>
      <c r="BL563" s="128"/>
      <c r="BM563" s="128"/>
      <c r="BN563" s="128"/>
      <c r="BO563" s="128"/>
      <c r="BP563" s="128"/>
      <c r="BQ563" s="128"/>
      <c r="BR563" s="128"/>
      <c r="BS563" s="128"/>
      <c r="BT563" s="128"/>
      <c r="BU563" s="128"/>
      <c r="BV563" s="128"/>
      <c r="BW563" s="128"/>
      <c r="BX563" s="128"/>
      <c r="BY563" s="128"/>
      <c r="BZ563" s="129"/>
      <c r="CA563" s="25"/>
      <c r="CB563" s="39" t="str">
        <f t="shared" si="100"/>
        <v>Riadok bude skrytý.</v>
      </c>
      <c r="CC563" s="33" t="s">
        <v>78</v>
      </c>
      <c r="CW563" s="20">
        <f t="shared" si="103"/>
        <v>1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">
      <c r="A564" s="11"/>
      <c r="B564" s="218"/>
      <c r="C564" s="219"/>
      <c r="D564" s="219"/>
      <c r="E564" s="219"/>
      <c r="F564" s="219"/>
      <c r="G564" s="219"/>
      <c r="H564" s="219"/>
      <c r="I564" s="219"/>
      <c r="J564" s="219"/>
      <c r="K564" s="219"/>
      <c r="L564" s="219"/>
      <c r="M564" s="219"/>
      <c r="N564" s="219"/>
      <c r="O564" s="219"/>
      <c r="P564" s="219"/>
      <c r="Q564" s="219"/>
      <c r="R564" s="219"/>
      <c r="S564" s="219"/>
      <c r="T564" s="219"/>
      <c r="U564" s="219"/>
      <c r="V564" s="219"/>
      <c r="W564" s="219"/>
      <c r="X564" s="219"/>
      <c r="Y564" s="219"/>
      <c r="Z564" s="219"/>
      <c r="AA564" s="219"/>
      <c r="AB564" s="219"/>
      <c r="AC564" s="219"/>
      <c r="AD564" s="219"/>
      <c r="AE564" s="219"/>
      <c r="AF564" s="220"/>
      <c r="AG564" s="127"/>
      <c r="AH564" s="128"/>
      <c r="AI564" s="128"/>
      <c r="AJ564" s="128"/>
      <c r="AK564" s="128"/>
      <c r="AL564" s="128"/>
      <c r="AM564" s="128"/>
      <c r="AN564" s="128"/>
      <c r="AO564" s="128"/>
      <c r="AP564" s="128"/>
      <c r="AQ564" s="128"/>
      <c r="AR564" s="128"/>
      <c r="AS564" s="128"/>
      <c r="AT564" s="128"/>
      <c r="AU564" s="128"/>
      <c r="AV564" s="128"/>
      <c r="AW564" s="128"/>
      <c r="AX564" s="128"/>
      <c r="AY564" s="128"/>
      <c r="AZ564" s="128"/>
      <c r="BA564" s="128"/>
      <c r="BB564" s="128"/>
      <c r="BC564" s="128"/>
      <c r="BD564" s="128"/>
      <c r="BE564" s="128"/>
      <c r="BF564" s="128"/>
      <c r="BG564" s="128"/>
      <c r="BH564" s="128"/>
      <c r="BI564" s="128"/>
      <c r="BJ564" s="128"/>
      <c r="BK564" s="128"/>
      <c r="BL564" s="128"/>
      <c r="BM564" s="128"/>
      <c r="BN564" s="128"/>
      <c r="BO564" s="128"/>
      <c r="BP564" s="128"/>
      <c r="BQ564" s="128"/>
      <c r="BR564" s="128"/>
      <c r="BS564" s="128"/>
      <c r="BT564" s="128"/>
      <c r="BU564" s="128"/>
      <c r="BV564" s="128"/>
      <c r="BW564" s="128"/>
      <c r="BX564" s="128"/>
      <c r="BY564" s="128"/>
      <c r="BZ564" s="129"/>
      <c r="CA564" s="25"/>
      <c r="CB564" s="39" t="str">
        <f t="shared" si="100"/>
        <v>Riadok bude skrytý.</v>
      </c>
      <c r="CC564" s="33" t="s">
        <v>78</v>
      </c>
      <c r="CD564" s="23"/>
      <c r="CW564" s="20">
        <f t="shared" si="103"/>
        <v>1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">
      <c r="A565" s="11"/>
      <c r="B565" s="218"/>
      <c r="C565" s="219"/>
      <c r="D565" s="219"/>
      <c r="E565" s="219"/>
      <c r="F565" s="219"/>
      <c r="G565" s="219"/>
      <c r="H565" s="219"/>
      <c r="I565" s="219"/>
      <c r="J565" s="219"/>
      <c r="K565" s="219"/>
      <c r="L565" s="219"/>
      <c r="M565" s="219"/>
      <c r="N565" s="219"/>
      <c r="O565" s="219"/>
      <c r="P565" s="219"/>
      <c r="Q565" s="219"/>
      <c r="R565" s="219"/>
      <c r="S565" s="219"/>
      <c r="T565" s="219"/>
      <c r="U565" s="219"/>
      <c r="V565" s="219"/>
      <c r="W565" s="219"/>
      <c r="X565" s="219"/>
      <c r="Y565" s="219"/>
      <c r="Z565" s="219"/>
      <c r="AA565" s="219"/>
      <c r="AB565" s="219"/>
      <c r="AC565" s="219"/>
      <c r="AD565" s="219"/>
      <c r="AE565" s="219"/>
      <c r="AF565" s="220"/>
      <c r="AG565" s="127"/>
      <c r="AH565" s="128"/>
      <c r="AI565" s="128"/>
      <c r="AJ565" s="128"/>
      <c r="AK565" s="128"/>
      <c r="AL565" s="128"/>
      <c r="AM565" s="128"/>
      <c r="AN565" s="128"/>
      <c r="AO565" s="128"/>
      <c r="AP565" s="128"/>
      <c r="AQ565" s="128"/>
      <c r="AR565" s="128"/>
      <c r="AS565" s="128"/>
      <c r="AT565" s="128"/>
      <c r="AU565" s="128"/>
      <c r="AV565" s="128"/>
      <c r="AW565" s="128"/>
      <c r="AX565" s="128"/>
      <c r="AY565" s="128"/>
      <c r="AZ565" s="128"/>
      <c r="BA565" s="128"/>
      <c r="BB565" s="128"/>
      <c r="BC565" s="128"/>
      <c r="BD565" s="128"/>
      <c r="BE565" s="128"/>
      <c r="BF565" s="128"/>
      <c r="BG565" s="128"/>
      <c r="BH565" s="128"/>
      <c r="BI565" s="128"/>
      <c r="BJ565" s="128"/>
      <c r="BK565" s="128"/>
      <c r="BL565" s="128"/>
      <c r="BM565" s="128"/>
      <c r="BN565" s="128"/>
      <c r="BO565" s="128"/>
      <c r="BP565" s="128"/>
      <c r="BQ565" s="128"/>
      <c r="BR565" s="128"/>
      <c r="BS565" s="128"/>
      <c r="BT565" s="128"/>
      <c r="BU565" s="128"/>
      <c r="BV565" s="128"/>
      <c r="BW565" s="128"/>
      <c r="BX565" s="128"/>
      <c r="BY565" s="128"/>
      <c r="BZ565" s="129"/>
      <c r="CA565" s="25"/>
      <c r="CB565" s="39" t="str">
        <f t="shared" si="100"/>
        <v>Riadok bude skrytý.</v>
      </c>
      <c r="CC565" s="33" t="s">
        <v>78</v>
      </c>
      <c r="CW565" s="20">
        <f t="shared" si="103"/>
        <v>1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">
      <c r="A566" s="11"/>
      <c r="B566" s="218"/>
      <c r="C566" s="219"/>
      <c r="D566" s="219"/>
      <c r="E566" s="219"/>
      <c r="F566" s="219"/>
      <c r="G566" s="219"/>
      <c r="H566" s="219"/>
      <c r="I566" s="219"/>
      <c r="J566" s="219"/>
      <c r="K566" s="219"/>
      <c r="L566" s="219"/>
      <c r="M566" s="219"/>
      <c r="N566" s="219"/>
      <c r="O566" s="219"/>
      <c r="P566" s="219"/>
      <c r="Q566" s="219"/>
      <c r="R566" s="219"/>
      <c r="S566" s="219"/>
      <c r="T566" s="219"/>
      <c r="U566" s="219"/>
      <c r="V566" s="219"/>
      <c r="W566" s="219"/>
      <c r="X566" s="219"/>
      <c r="Y566" s="219"/>
      <c r="Z566" s="219"/>
      <c r="AA566" s="219"/>
      <c r="AB566" s="219"/>
      <c r="AC566" s="219"/>
      <c r="AD566" s="219"/>
      <c r="AE566" s="219"/>
      <c r="AF566" s="220"/>
      <c r="AG566" s="127"/>
      <c r="AH566" s="128"/>
      <c r="AI566" s="128"/>
      <c r="AJ566" s="128"/>
      <c r="AK566" s="128"/>
      <c r="AL566" s="128"/>
      <c r="AM566" s="128"/>
      <c r="AN566" s="128"/>
      <c r="AO566" s="128"/>
      <c r="AP566" s="128"/>
      <c r="AQ566" s="128"/>
      <c r="AR566" s="128"/>
      <c r="AS566" s="128"/>
      <c r="AT566" s="128"/>
      <c r="AU566" s="128"/>
      <c r="AV566" s="128"/>
      <c r="AW566" s="128"/>
      <c r="AX566" s="128"/>
      <c r="AY566" s="128"/>
      <c r="AZ566" s="128"/>
      <c r="BA566" s="128"/>
      <c r="BB566" s="128"/>
      <c r="BC566" s="128"/>
      <c r="BD566" s="128"/>
      <c r="BE566" s="128"/>
      <c r="BF566" s="128"/>
      <c r="BG566" s="128"/>
      <c r="BH566" s="128"/>
      <c r="BI566" s="128"/>
      <c r="BJ566" s="128"/>
      <c r="BK566" s="128"/>
      <c r="BL566" s="128"/>
      <c r="BM566" s="128"/>
      <c r="BN566" s="128"/>
      <c r="BO566" s="128"/>
      <c r="BP566" s="128"/>
      <c r="BQ566" s="128"/>
      <c r="BR566" s="128"/>
      <c r="BS566" s="128"/>
      <c r="BT566" s="128"/>
      <c r="BU566" s="128"/>
      <c r="BV566" s="128"/>
      <c r="BW566" s="128"/>
      <c r="BX566" s="128"/>
      <c r="BY566" s="128"/>
      <c r="BZ566" s="129"/>
      <c r="CA566" s="25"/>
      <c r="CB566" s="39" t="str">
        <f t="shared" si="100"/>
        <v>Riadok bude skrytý.</v>
      </c>
      <c r="CC566" s="33" t="s">
        <v>78</v>
      </c>
      <c r="CW566" s="20">
        <f t="shared" si="103"/>
        <v>1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">
      <c r="A567" s="11"/>
      <c r="B567" s="218"/>
      <c r="C567" s="219"/>
      <c r="D567" s="219"/>
      <c r="E567" s="219"/>
      <c r="F567" s="219"/>
      <c r="G567" s="219"/>
      <c r="H567" s="219"/>
      <c r="I567" s="219"/>
      <c r="J567" s="219"/>
      <c r="K567" s="219"/>
      <c r="L567" s="219"/>
      <c r="M567" s="219"/>
      <c r="N567" s="219"/>
      <c r="O567" s="219"/>
      <c r="P567" s="219"/>
      <c r="Q567" s="219"/>
      <c r="R567" s="219"/>
      <c r="S567" s="219"/>
      <c r="T567" s="219"/>
      <c r="U567" s="219"/>
      <c r="V567" s="219"/>
      <c r="W567" s="219"/>
      <c r="X567" s="219"/>
      <c r="Y567" s="219"/>
      <c r="Z567" s="219"/>
      <c r="AA567" s="219"/>
      <c r="AB567" s="219"/>
      <c r="AC567" s="219"/>
      <c r="AD567" s="219"/>
      <c r="AE567" s="219"/>
      <c r="AF567" s="220"/>
      <c r="AG567" s="127"/>
      <c r="AH567" s="128"/>
      <c r="AI567" s="128"/>
      <c r="AJ567" s="128"/>
      <c r="AK567" s="128"/>
      <c r="AL567" s="128"/>
      <c r="AM567" s="128"/>
      <c r="AN567" s="128"/>
      <c r="AO567" s="128"/>
      <c r="AP567" s="128"/>
      <c r="AQ567" s="128"/>
      <c r="AR567" s="128"/>
      <c r="AS567" s="128"/>
      <c r="AT567" s="128"/>
      <c r="AU567" s="128"/>
      <c r="AV567" s="128"/>
      <c r="AW567" s="128"/>
      <c r="AX567" s="128"/>
      <c r="AY567" s="128"/>
      <c r="AZ567" s="128"/>
      <c r="BA567" s="128"/>
      <c r="BB567" s="128"/>
      <c r="BC567" s="128"/>
      <c r="BD567" s="128"/>
      <c r="BE567" s="128"/>
      <c r="BF567" s="128"/>
      <c r="BG567" s="128"/>
      <c r="BH567" s="128"/>
      <c r="BI567" s="128"/>
      <c r="BJ567" s="128"/>
      <c r="BK567" s="128"/>
      <c r="BL567" s="128"/>
      <c r="BM567" s="128"/>
      <c r="BN567" s="128"/>
      <c r="BO567" s="128"/>
      <c r="BP567" s="128"/>
      <c r="BQ567" s="128"/>
      <c r="BR567" s="128"/>
      <c r="BS567" s="128"/>
      <c r="BT567" s="128"/>
      <c r="BU567" s="128"/>
      <c r="BV567" s="128"/>
      <c r="BW567" s="128"/>
      <c r="BX567" s="128"/>
      <c r="BY567" s="128"/>
      <c r="BZ567" s="129"/>
      <c r="CA567" s="25"/>
      <c r="CB567" s="39" t="str">
        <f t="shared" si="100"/>
        <v>Riadok bude skrytý.</v>
      </c>
      <c r="CC567" s="33" t="s">
        <v>78</v>
      </c>
      <c r="CW567" s="20">
        <f t="shared" si="103"/>
        <v>1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">
      <c r="A568" s="11"/>
      <c r="B568" s="218"/>
      <c r="C568" s="219"/>
      <c r="D568" s="219"/>
      <c r="E568" s="219"/>
      <c r="F568" s="219"/>
      <c r="G568" s="219"/>
      <c r="H568" s="219"/>
      <c r="I568" s="219"/>
      <c r="J568" s="219"/>
      <c r="K568" s="219"/>
      <c r="L568" s="219"/>
      <c r="M568" s="219"/>
      <c r="N568" s="219"/>
      <c r="O568" s="219"/>
      <c r="P568" s="219"/>
      <c r="Q568" s="219"/>
      <c r="R568" s="219"/>
      <c r="S568" s="219"/>
      <c r="T568" s="219"/>
      <c r="U568" s="219"/>
      <c r="V568" s="219"/>
      <c r="W568" s="219"/>
      <c r="X568" s="219"/>
      <c r="Y568" s="219"/>
      <c r="Z568" s="219"/>
      <c r="AA568" s="219"/>
      <c r="AB568" s="219"/>
      <c r="AC568" s="219"/>
      <c r="AD568" s="219"/>
      <c r="AE568" s="219"/>
      <c r="AF568" s="220"/>
      <c r="AG568" s="127"/>
      <c r="AH568" s="128"/>
      <c r="AI568" s="128"/>
      <c r="AJ568" s="128"/>
      <c r="AK568" s="128"/>
      <c r="AL568" s="128"/>
      <c r="AM568" s="128"/>
      <c r="AN568" s="128"/>
      <c r="AO568" s="128"/>
      <c r="AP568" s="128"/>
      <c r="AQ568" s="128"/>
      <c r="AR568" s="128"/>
      <c r="AS568" s="128"/>
      <c r="AT568" s="128"/>
      <c r="AU568" s="128"/>
      <c r="AV568" s="128"/>
      <c r="AW568" s="128"/>
      <c r="AX568" s="128"/>
      <c r="AY568" s="128"/>
      <c r="AZ568" s="128"/>
      <c r="BA568" s="128"/>
      <c r="BB568" s="128"/>
      <c r="BC568" s="128"/>
      <c r="BD568" s="128"/>
      <c r="BE568" s="128"/>
      <c r="BF568" s="128"/>
      <c r="BG568" s="128"/>
      <c r="BH568" s="128"/>
      <c r="BI568" s="128"/>
      <c r="BJ568" s="128"/>
      <c r="BK568" s="128"/>
      <c r="BL568" s="128"/>
      <c r="BM568" s="128"/>
      <c r="BN568" s="128"/>
      <c r="BO568" s="128"/>
      <c r="BP568" s="128"/>
      <c r="BQ568" s="128"/>
      <c r="BR568" s="128"/>
      <c r="BS568" s="128"/>
      <c r="BT568" s="128"/>
      <c r="BU568" s="128"/>
      <c r="BV568" s="128"/>
      <c r="BW568" s="128"/>
      <c r="BX568" s="128"/>
      <c r="BY568" s="128"/>
      <c r="BZ568" s="129"/>
      <c r="CA568" s="25"/>
      <c r="CB568" s="39" t="str">
        <f t="shared" si="100"/>
        <v>Riadok bude skrytý.</v>
      </c>
      <c r="CC568" s="33" t="s">
        <v>78</v>
      </c>
      <c r="CW568" s="20">
        <f t="shared" si="103"/>
        <v>1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">
      <c r="A569" s="11"/>
      <c r="B569" s="218"/>
      <c r="C569" s="219"/>
      <c r="D569" s="219"/>
      <c r="E569" s="219"/>
      <c r="F569" s="219"/>
      <c r="G569" s="219"/>
      <c r="H569" s="219"/>
      <c r="I569" s="219"/>
      <c r="J569" s="219"/>
      <c r="K569" s="219"/>
      <c r="L569" s="219"/>
      <c r="M569" s="219"/>
      <c r="N569" s="219"/>
      <c r="O569" s="219"/>
      <c r="P569" s="219"/>
      <c r="Q569" s="219"/>
      <c r="R569" s="219"/>
      <c r="S569" s="219"/>
      <c r="T569" s="219"/>
      <c r="U569" s="219"/>
      <c r="V569" s="219"/>
      <c r="W569" s="219"/>
      <c r="X569" s="219"/>
      <c r="Y569" s="219"/>
      <c r="Z569" s="219"/>
      <c r="AA569" s="219"/>
      <c r="AB569" s="219"/>
      <c r="AC569" s="219"/>
      <c r="AD569" s="219"/>
      <c r="AE569" s="219"/>
      <c r="AF569" s="220"/>
      <c r="AG569" s="127"/>
      <c r="AH569" s="128"/>
      <c r="AI569" s="128"/>
      <c r="AJ569" s="128"/>
      <c r="AK569" s="128"/>
      <c r="AL569" s="128"/>
      <c r="AM569" s="128"/>
      <c r="AN569" s="128"/>
      <c r="AO569" s="128"/>
      <c r="AP569" s="128"/>
      <c r="AQ569" s="128"/>
      <c r="AR569" s="128"/>
      <c r="AS569" s="128"/>
      <c r="AT569" s="128"/>
      <c r="AU569" s="128"/>
      <c r="AV569" s="128"/>
      <c r="AW569" s="128"/>
      <c r="AX569" s="128"/>
      <c r="AY569" s="128"/>
      <c r="AZ569" s="128"/>
      <c r="BA569" s="128"/>
      <c r="BB569" s="128"/>
      <c r="BC569" s="128"/>
      <c r="BD569" s="128"/>
      <c r="BE569" s="128"/>
      <c r="BF569" s="128"/>
      <c r="BG569" s="128"/>
      <c r="BH569" s="128"/>
      <c r="BI569" s="128"/>
      <c r="BJ569" s="128"/>
      <c r="BK569" s="128"/>
      <c r="BL569" s="128"/>
      <c r="BM569" s="128"/>
      <c r="BN569" s="128"/>
      <c r="BO569" s="128"/>
      <c r="BP569" s="128"/>
      <c r="BQ569" s="128"/>
      <c r="BR569" s="128"/>
      <c r="BS569" s="128"/>
      <c r="BT569" s="128"/>
      <c r="BU569" s="128"/>
      <c r="BV569" s="128"/>
      <c r="BW569" s="128"/>
      <c r="BX569" s="128"/>
      <c r="BY569" s="128"/>
      <c r="BZ569" s="129"/>
      <c r="CA569" s="25"/>
      <c r="CB569" s="39" t="str">
        <f t="shared" si="100"/>
        <v>Riadok bude skrytý.</v>
      </c>
      <c r="CC569" s="33" t="s">
        <v>78</v>
      </c>
      <c r="CW569" s="20">
        <f t="shared" si="103"/>
        <v>1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">
      <c r="A570" s="11"/>
      <c r="B570" s="285"/>
      <c r="C570" s="286"/>
      <c r="D570" s="286"/>
      <c r="E570" s="286"/>
      <c r="F570" s="286"/>
      <c r="G570" s="286"/>
      <c r="H570" s="286"/>
      <c r="I570" s="286"/>
      <c r="J570" s="286"/>
      <c r="K570" s="286"/>
      <c r="L570" s="286"/>
      <c r="M570" s="286"/>
      <c r="N570" s="286"/>
      <c r="O570" s="286"/>
      <c r="P570" s="286"/>
      <c r="Q570" s="286"/>
      <c r="R570" s="286"/>
      <c r="S570" s="286"/>
      <c r="T570" s="286"/>
      <c r="U570" s="286"/>
      <c r="V570" s="286"/>
      <c r="W570" s="286"/>
      <c r="X570" s="286"/>
      <c r="Y570" s="286"/>
      <c r="Z570" s="286"/>
      <c r="AA570" s="286"/>
      <c r="AB570" s="286"/>
      <c r="AC570" s="286"/>
      <c r="AD570" s="286"/>
      <c r="AE570" s="286"/>
      <c r="AF570" s="347"/>
      <c r="AG570" s="133"/>
      <c r="AH570" s="134"/>
      <c r="AI570" s="134"/>
      <c r="AJ570" s="134"/>
      <c r="AK570" s="134"/>
      <c r="AL570" s="134"/>
      <c r="AM570" s="134"/>
      <c r="AN570" s="134"/>
      <c r="AO570" s="134"/>
      <c r="AP570" s="134"/>
      <c r="AQ570" s="134"/>
      <c r="AR570" s="134"/>
      <c r="AS570" s="134"/>
      <c r="AT570" s="134"/>
      <c r="AU570" s="134"/>
      <c r="AV570" s="134"/>
      <c r="AW570" s="134"/>
      <c r="AX570" s="134"/>
      <c r="AY570" s="134"/>
      <c r="AZ570" s="134"/>
      <c r="BA570" s="134"/>
      <c r="BB570" s="134"/>
      <c r="BC570" s="134"/>
      <c r="BD570" s="134"/>
      <c r="BE570" s="134"/>
      <c r="BF570" s="134"/>
      <c r="BG570" s="134"/>
      <c r="BH570" s="134"/>
      <c r="BI570" s="134"/>
      <c r="BJ570" s="134"/>
      <c r="BK570" s="134"/>
      <c r="BL570" s="134"/>
      <c r="BM570" s="134"/>
      <c r="BN570" s="134"/>
      <c r="BO570" s="134"/>
      <c r="BP570" s="134"/>
      <c r="BQ570" s="134"/>
      <c r="BR570" s="134"/>
      <c r="BS570" s="134"/>
      <c r="BT570" s="134"/>
      <c r="BU570" s="134"/>
      <c r="BV570" s="134"/>
      <c r="BW570" s="134"/>
      <c r="BX570" s="134"/>
      <c r="BY570" s="134"/>
      <c r="BZ570" s="135"/>
      <c r="CA570" s="25"/>
      <c r="CB570" s="39" t="str">
        <f t="shared" si="100"/>
        <v>Riadok bude skrytý.</v>
      </c>
      <c r="CC570" s="33" t="s">
        <v>78</v>
      </c>
      <c r="CW570" s="20">
        <f t="shared" si="103"/>
        <v>1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78</v>
      </c>
      <c r="CW571" s="20">
        <f t="shared" si="103"/>
        <v>1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">
      <c r="A572" s="11"/>
      <c r="B572" s="2" t="s">
        <v>190</v>
      </c>
      <c r="C572" s="5"/>
      <c r="D572" s="5"/>
      <c r="E572" s="5"/>
      <c r="F572" s="5"/>
      <c r="CA572" s="26" t="s">
        <v>69</v>
      </c>
      <c r="CB572" s="39" t="str">
        <f t="shared" si="100"/>
        <v>Riadok bude skrytý.</v>
      </c>
      <c r="CC572" s="33" t="s">
        <v>78</v>
      </c>
      <c r="CW572" s="20">
        <f>+IF(CW551+CW512=0,0,1)</f>
        <v>1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">
      <c r="A573" s="11"/>
      <c r="B573" s="76"/>
      <c r="C573" s="76"/>
      <c r="D573" s="76"/>
      <c r="E573" s="76"/>
      <c r="F573" s="76"/>
      <c r="G573" s="76"/>
      <c r="H573" s="76"/>
      <c r="I573" s="76"/>
      <c r="J573" s="76"/>
      <c r="K573" s="76"/>
      <c r="L573" s="76"/>
      <c r="M573" s="76"/>
      <c r="N573" s="76"/>
      <c r="O573" s="76"/>
      <c r="P573" s="76"/>
      <c r="Q573" s="76"/>
      <c r="R573" s="76"/>
      <c r="S573" s="76"/>
      <c r="T573" s="76"/>
      <c r="U573" s="76"/>
      <c r="V573" s="76"/>
      <c r="W573" s="76"/>
      <c r="X573" s="76"/>
      <c r="Y573" s="76"/>
      <c r="Z573" s="76"/>
      <c r="AA573" s="76"/>
      <c r="AB573" s="76"/>
      <c r="AC573" s="76"/>
      <c r="AD573" s="76"/>
      <c r="AE573" s="76"/>
      <c r="AF573" s="76"/>
      <c r="AG573" s="76"/>
      <c r="AH573" s="76"/>
      <c r="AI573" s="76"/>
      <c r="AJ573" s="76"/>
      <c r="AK573" s="76"/>
      <c r="AL573" s="76"/>
      <c r="AM573" s="76"/>
      <c r="AN573" s="76"/>
      <c r="AO573" s="76"/>
      <c r="AP573" s="76"/>
      <c r="AQ573" s="76"/>
      <c r="AR573" s="76"/>
      <c r="AS573" s="76"/>
      <c r="AT573" s="76"/>
      <c r="AU573" s="76"/>
      <c r="AV573" s="76"/>
      <c r="AW573" s="76"/>
      <c r="AX573" s="76"/>
      <c r="AY573" s="76"/>
      <c r="AZ573" s="76"/>
      <c r="BA573" s="76"/>
      <c r="BB573" s="76"/>
      <c r="BC573" s="76"/>
      <c r="BD573" s="76"/>
      <c r="BE573" s="76"/>
      <c r="BF573" s="76"/>
      <c r="BG573" s="76"/>
      <c r="BH573" s="76"/>
      <c r="BI573" s="76"/>
      <c r="BJ573" s="76"/>
      <c r="BK573" s="76"/>
      <c r="BL573" s="76"/>
      <c r="BM573" s="76"/>
      <c r="BN573" s="76"/>
      <c r="BO573" s="76"/>
      <c r="BP573" s="76"/>
      <c r="BQ573" s="76"/>
      <c r="BR573" s="76"/>
      <c r="BS573" s="76"/>
      <c r="BT573" s="76"/>
      <c r="BU573" s="76"/>
      <c r="BV573" s="76"/>
      <c r="BW573" s="76"/>
      <c r="BX573" s="76"/>
      <c r="BY573" s="76"/>
      <c r="BZ573" s="76"/>
      <c r="CA573" s="25"/>
      <c r="CB573" s="39" t="str">
        <f t="shared" si="100"/>
        <v>Riadok bude skrytý.</v>
      </c>
      <c r="CC573" s="33" t="s">
        <v>78</v>
      </c>
      <c r="CW573" s="20">
        <f>+IF(CW551+CW512=0,0,1)</f>
        <v>1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">
      <c r="A574" s="11"/>
      <c r="B574" s="76"/>
      <c r="C574" s="76"/>
      <c r="D574" s="76"/>
      <c r="E574" s="76"/>
      <c r="F574" s="76"/>
      <c r="G574" s="76"/>
      <c r="H574" s="76"/>
      <c r="I574" s="76"/>
      <c r="J574" s="76"/>
      <c r="K574" s="76"/>
      <c r="L574" s="76"/>
      <c r="M574" s="76"/>
      <c r="N574" s="76"/>
      <c r="O574" s="76"/>
      <c r="P574" s="76"/>
      <c r="Q574" s="76"/>
      <c r="R574" s="76"/>
      <c r="S574" s="76"/>
      <c r="T574" s="76"/>
      <c r="U574" s="76"/>
      <c r="V574" s="76"/>
      <c r="W574" s="76"/>
      <c r="X574" s="76"/>
      <c r="Y574" s="76"/>
      <c r="Z574" s="76"/>
      <c r="AA574" s="76"/>
      <c r="AB574" s="76"/>
      <c r="AC574" s="76"/>
      <c r="AD574" s="76"/>
      <c r="AE574" s="76"/>
      <c r="AF574" s="76"/>
      <c r="AG574" s="76"/>
      <c r="AH574" s="76"/>
      <c r="AI574" s="76"/>
      <c r="AJ574" s="76"/>
      <c r="AK574" s="76"/>
      <c r="AL574" s="76"/>
      <c r="AM574" s="76"/>
      <c r="AN574" s="76"/>
      <c r="AO574" s="76"/>
      <c r="AP574" s="76"/>
      <c r="AQ574" s="76"/>
      <c r="AR574" s="76"/>
      <c r="AS574" s="76"/>
      <c r="AT574" s="76"/>
      <c r="AU574" s="76"/>
      <c r="AV574" s="76"/>
      <c r="AW574" s="76"/>
      <c r="AX574" s="76"/>
      <c r="AY574" s="76"/>
      <c r="AZ574" s="76"/>
      <c r="BA574" s="76"/>
      <c r="BB574" s="76"/>
      <c r="BC574" s="76"/>
      <c r="BD574" s="76"/>
      <c r="BE574" s="76"/>
      <c r="BF574" s="76"/>
      <c r="BG574" s="76"/>
      <c r="BH574" s="76"/>
      <c r="BI574" s="76"/>
      <c r="BJ574" s="76"/>
      <c r="BK574" s="76"/>
      <c r="BL574" s="76"/>
      <c r="BM574" s="76"/>
      <c r="BN574" s="76"/>
      <c r="BO574" s="76"/>
      <c r="BP574" s="76"/>
      <c r="BQ574" s="76"/>
      <c r="BR574" s="76"/>
      <c r="BS574" s="76"/>
      <c r="BT574" s="76"/>
      <c r="BU574" s="76"/>
      <c r="BV574" s="76"/>
      <c r="BW574" s="76"/>
      <c r="BX574" s="76"/>
      <c r="BY574" s="76"/>
      <c r="BZ574" s="76"/>
      <c r="CA574" s="25"/>
      <c r="CB574" s="39" t="str">
        <f t="shared" si="100"/>
        <v>Riadok bude skrytý.</v>
      </c>
      <c r="CC574" s="33" t="s">
        <v>78</v>
      </c>
      <c r="CW574" s="20">
        <f>+IF(CW551+CW512=0,0,1)</f>
        <v>1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">
      <c r="A575" s="11"/>
      <c r="B575" s="76"/>
      <c r="C575" s="76"/>
      <c r="D575" s="76"/>
      <c r="E575" s="76"/>
      <c r="F575" s="76"/>
      <c r="G575" s="76"/>
      <c r="H575" s="76"/>
      <c r="I575" s="76"/>
      <c r="J575" s="76"/>
      <c r="K575" s="76"/>
      <c r="L575" s="76"/>
      <c r="M575" s="76"/>
      <c r="N575" s="76"/>
      <c r="O575" s="76"/>
      <c r="P575" s="76"/>
      <c r="Q575" s="76"/>
      <c r="R575" s="76"/>
      <c r="S575" s="76"/>
      <c r="T575" s="76"/>
      <c r="U575" s="76"/>
      <c r="V575" s="76"/>
      <c r="W575" s="76"/>
      <c r="X575" s="76"/>
      <c r="Y575" s="76"/>
      <c r="Z575" s="76"/>
      <c r="AA575" s="76"/>
      <c r="AB575" s="76"/>
      <c r="AC575" s="76"/>
      <c r="AD575" s="76"/>
      <c r="AE575" s="76"/>
      <c r="AF575" s="76"/>
      <c r="AG575" s="76"/>
      <c r="AH575" s="76"/>
      <c r="AI575" s="76"/>
      <c r="AJ575" s="76"/>
      <c r="AK575" s="76"/>
      <c r="AL575" s="76"/>
      <c r="AM575" s="76"/>
      <c r="AN575" s="76"/>
      <c r="AO575" s="76"/>
      <c r="AP575" s="76"/>
      <c r="AQ575" s="76"/>
      <c r="AR575" s="76"/>
      <c r="AS575" s="76"/>
      <c r="AT575" s="76"/>
      <c r="AU575" s="76"/>
      <c r="AV575" s="76"/>
      <c r="AW575" s="76"/>
      <c r="AX575" s="76"/>
      <c r="AY575" s="76"/>
      <c r="AZ575" s="76"/>
      <c r="BA575" s="76"/>
      <c r="BB575" s="76"/>
      <c r="BC575" s="76"/>
      <c r="BD575" s="76"/>
      <c r="BE575" s="76"/>
      <c r="BF575" s="76"/>
      <c r="BG575" s="76"/>
      <c r="BH575" s="76"/>
      <c r="BI575" s="76"/>
      <c r="BJ575" s="76"/>
      <c r="BK575" s="76"/>
      <c r="BL575" s="76"/>
      <c r="BM575" s="76"/>
      <c r="BN575" s="76"/>
      <c r="BO575" s="76"/>
      <c r="BP575" s="76"/>
      <c r="BQ575" s="76"/>
      <c r="BR575" s="76"/>
      <c r="BS575" s="76"/>
      <c r="BT575" s="76"/>
      <c r="BU575" s="76"/>
      <c r="BV575" s="76"/>
      <c r="BW575" s="76"/>
      <c r="BX575" s="76"/>
      <c r="BY575" s="76"/>
      <c r="BZ575" s="76"/>
      <c r="CA575" s="25"/>
      <c r="CB575" s="39" t="str">
        <f t="shared" si="100"/>
        <v>Riadok bude skrytý.</v>
      </c>
      <c r="CC575" s="33" t="s">
        <v>78</v>
      </c>
      <c r="CW575" s="20">
        <f>+IF(CW551+CW512=0,0,1)</f>
        <v>1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">
      <c r="A576" s="11"/>
      <c r="B576" s="76"/>
      <c r="C576" s="76"/>
      <c r="D576" s="76"/>
      <c r="E576" s="76"/>
      <c r="F576" s="76"/>
      <c r="G576" s="76"/>
      <c r="H576" s="76"/>
      <c r="I576" s="76"/>
      <c r="J576" s="76"/>
      <c r="K576" s="76"/>
      <c r="L576" s="76"/>
      <c r="M576" s="76"/>
      <c r="N576" s="76"/>
      <c r="O576" s="76"/>
      <c r="P576" s="76"/>
      <c r="Q576" s="76"/>
      <c r="R576" s="76"/>
      <c r="S576" s="76"/>
      <c r="T576" s="76"/>
      <c r="U576" s="76"/>
      <c r="V576" s="76"/>
      <c r="W576" s="76"/>
      <c r="X576" s="76"/>
      <c r="Y576" s="76"/>
      <c r="Z576" s="76"/>
      <c r="AA576" s="76"/>
      <c r="AB576" s="76"/>
      <c r="AC576" s="76"/>
      <c r="AD576" s="76"/>
      <c r="AE576" s="76"/>
      <c r="AF576" s="76"/>
      <c r="AG576" s="76"/>
      <c r="AH576" s="76"/>
      <c r="AI576" s="76"/>
      <c r="AJ576" s="76"/>
      <c r="AK576" s="76"/>
      <c r="AL576" s="76"/>
      <c r="AM576" s="76"/>
      <c r="AN576" s="76"/>
      <c r="AO576" s="76"/>
      <c r="AP576" s="76"/>
      <c r="AQ576" s="76"/>
      <c r="AR576" s="76"/>
      <c r="AS576" s="76"/>
      <c r="AT576" s="76"/>
      <c r="AU576" s="76"/>
      <c r="AV576" s="76"/>
      <c r="AW576" s="76"/>
      <c r="AX576" s="76"/>
      <c r="AY576" s="76"/>
      <c r="AZ576" s="76"/>
      <c r="BA576" s="76"/>
      <c r="BB576" s="76"/>
      <c r="BC576" s="76"/>
      <c r="BD576" s="76"/>
      <c r="BE576" s="76"/>
      <c r="BF576" s="76"/>
      <c r="BG576" s="76"/>
      <c r="BH576" s="76"/>
      <c r="BI576" s="76"/>
      <c r="BJ576" s="76"/>
      <c r="BK576" s="76"/>
      <c r="BL576" s="76"/>
      <c r="BM576" s="76"/>
      <c r="BN576" s="76"/>
      <c r="BO576" s="76"/>
      <c r="BP576" s="76"/>
      <c r="BQ576" s="76"/>
      <c r="BR576" s="76"/>
      <c r="BS576" s="76"/>
      <c r="BT576" s="76"/>
      <c r="BU576" s="76"/>
      <c r="BV576" s="76"/>
      <c r="BW576" s="76"/>
      <c r="BX576" s="76"/>
      <c r="BY576" s="76"/>
      <c r="BZ576" s="76"/>
      <c r="CA576" s="25"/>
      <c r="CB576" s="39" t="str">
        <f t="shared" si="100"/>
        <v>Riadok bude skrytý.</v>
      </c>
      <c r="CC576" s="33" t="s">
        <v>78</v>
      </c>
      <c r="CW576" s="20">
        <f>+IF(CW551+CW512=0,0,1)</f>
        <v>1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">
      <c r="A577" s="11"/>
      <c r="B577" s="76"/>
      <c r="C577" s="76"/>
      <c r="D577" s="76"/>
      <c r="E577" s="76"/>
      <c r="F577" s="76"/>
      <c r="G577" s="76"/>
      <c r="H577" s="76"/>
      <c r="I577" s="76"/>
      <c r="J577" s="76"/>
      <c r="K577" s="76"/>
      <c r="L577" s="76"/>
      <c r="M577" s="76"/>
      <c r="N577" s="76"/>
      <c r="O577" s="76"/>
      <c r="P577" s="76"/>
      <c r="Q577" s="76"/>
      <c r="R577" s="76"/>
      <c r="S577" s="76"/>
      <c r="T577" s="76"/>
      <c r="U577" s="76"/>
      <c r="V577" s="76"/>
      <c r="W577" s="76"/>
      <c r="X577" s="76"/>
      <c r="Y577" s="76"/>
      <c r="Z577" s="76"/>
      <c r="AA577" s="76"/>
      <c r="AB577" s="76"/>
      <c r="AC577" s="76"/>
      <c r="AD577" s="76"/>
      <c r="AE577" s="76"/>
      <c r="AF577" s="76"/>
      <c r="AG577" s="76"/>
      <c r="AH577" s="76"/>
      <c r="AI577" s="76"/>
      <c r="AJ577" s="76"/>
      <c r="AK577" s="76"/>
      <c r="AL577" s="76"/>
      <c r="AM577" s="76"/>
      <c r="AN577" s="76"/>
      <c r="AO577" s="76"/>
      <c r="AP577" s="76"/>
      <c r="AQ577" s="76"/>
      <c r="AR577" s="76"/>
      <c r="AS577" s="76"/>
      <c r="AT577" s="76"/>
      <c r="AU577" s="76"/>
      <c r="AV577" s="76"/>
      <c r="AW577" s="76"/>
      <c r="AX577" s="76"/>
      <c r="AY577" s="76"/>
      <c r="AZ577" s="76"/>
      <c r="BA577" s="76"/>
      <c r="BB577" s="76"/>
      <c r="BC577" s="76"/>
      <c r="BD577" s="76"/>
      <c r="BE577" s="76"/>
      <c r="BF577" s="76"/>
      <c r="BG577" s="76"/>
      <c r="BH577" s="76"/>
      <c r="BI577" s="76"/>
      <c r="BJ577" s="76"/>
      <c r="BK577" s="76"/>
      <c r="BL577" s="76"/>
      <c r="BM577" s="76"/>
      <c r="BN577" s="76"/>
      <c r="BO577" s="76"/>
      <c r="BP577" s="76"/>
      <c r="BQ577" s="76"/>
      <c r="BR577" s="76"/>
      <c r="BS577" s="76"/>
      <c r="BT577" s="76"/>
      <c r="BU577" s="76"/>
      <c r="BV577" s="76"/>
      <c r="BW577" s="76"/>
      <c r="BX577" s="76"/>
      <c r="BY577" s="76"/>
      <c r="BZ577" s="76"/>
      <c r="CA577" s="25"/>
      <c r="CB577" s="39" t="str">
        <f t="shared" si="100"/>
        <v>Riadok bude skrytý.</v>
      </c>
      <c r="CC577" s="33" t="s">
        <v>78</v>
      </c>
      <c r="CW577" s="20">
        <f>+IF(CW551+CW512=0,0,1)</f>
        <v>1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">
      <c r="A578" s="11"/>
      <c r="B578" s="76"/>
      <c r="C578" s="76"/>
      <c r="D578" s="76"/>
      <c r="E578" s="76"/>
      <c r="F578" s="76"/>
      <c r="G578" s="76"/>
      <c r="H578" s="76"/>
      <c r="I578" s="76"/>
      <c r="J578" s="76"/>
      <c r="K578" s="76"/>
      <c r="L578" s="76"/>
      <c r="M578" s="76"/>
      <c r="N578" s="76"/>
      <c r="O578" s="76"/>
      <c r="P578" s="76"/>
      <c r="Q578" s="76"/>
      <c r="R578" s="76"/>
      <c r="S578" s="76"/>
      <c r="T578" s="76"/>
      <c r="U578" s="76"/>
      <c r="V578" s="76"/>
      <c r="W578" s="76"/>
      <c r="X578" s="76"/>
      <c r="Y578" s="76"/>
      <c r="Z578" s="76"/>
      <c r="AA578" s="76"/>
      <c r="AB578" s="76"/>
      <c r="AC578" s="76"/>
      <c r="AD578" s="76"/>
      <c r="AE578" s="76"/>
      <c r="AF578" s="76"/>
      <c r="AG578" s="76"/>
      <c r="AH578" s="76"/>
      <c r="AI578" s="76"/>
      <c r="AJ578" s="76"/>
      <c r="AK578" s="76"/>
      <c r="AL578" s="76"/>
      <c r="AM578" s="76"/>
      <c r="AN578" s="76"/>
      <c r="AO578" s="76"/>
      <c r="AP578" s="76"/>
      <c r="AQ578" s="76"/>
      <c r="AR578" s="76"/>
      <c r="AS578" s="76"/>
      <c r="AT578" s="76"/>
      <c r="AU578" s="76"/>
      <c r="AV578" s="76"/>
      <c r="AW578" s="76"/>
      <c r="AX578" s="76"/>
      <c r="AY578" s="76"/>
      <c r="AZ578" s="76"/>
      <c r="BA578" s="76"/>
      <c r="BB578" s="76"/>
      <c r="BC578" s="76"/>
      <c r="BD578" s="76"/>
      <c r="BE578" s="76"/>
      <c r="BF578" s="76"/>
      <c r="BG578" s="76"/>
      <c r="BH578" s="76"/>
      <c r="BI578" s="76"/>
      <c r="BJ578" s="76"/>
      <c r="BK578" s="76"/>
      <c r="BL578" s="76"/>
      <c r="BM578" s="76"/>
      <c r="BN578" s="76"/>
      <c r="BO578" s="76"/>
      <c r="BP578" s="76"/>
      <c r="BQ578" s="76"/>
      <c r="BR578" s="76"/>
      <c r="BS578" s="76"/>
      <c r="BT578" s="76"/>
      <c r="BU578" s="76"/>
      <c r="BV578" s="76"/>
      <c r="BW578" s="76"/>
      <c r="BX578" s="76"/>
      <c r="BY578" s="76"/>
      <c r="BZ578" s="76"/>
      <c r="CA578" s="25"/>
      <c r="CB578" s="39" t="str">
        <f t="shared" si="100"/>
        <v>Riadok bude skrytý.</v>
      </c>
      <c r="CC578" s="33" t="s">
        <v>78</v>
      </c>
      <c r="CW578" s="20">
        <f>+IF(CW551+CW512=0,0,1)</f>
        <v>1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">
      <c r="A579" s="11"/>
      <c r="B579" s="76"/>
      <c r="C579" s="76"/>
      <c r="D579" s="76"/>
      <c r="E579" s="76"/>
      <c r="F579" s="76"/>
      <c r="G579" s="76"/>
      <c r="H579" s="76"/>
      <c r="I579" s="76"/>
      <c r="J579" s="76"/>
      <c r="K579" s="76"/>
      <c r="L579" s="76"/>
      <c r="M579" s="76"/>
      <c r="N579" s="76"/>
      <c r="O579" s="76"/>
      <c r="P579" s="76"/>
      <c r="Q579" s="76"/>
      <c r="R579" s="76"/>
      <c r="S579" s="76"/>
      <c r="T579" s="76"/>
      <c r="U579" s="76"/>
      <c r="V579" s="76"/>
      <c r="W579" s="76"/>
      <c r="X579" s="76"/>
      <c r="Y579" s="76"/>
      <c r="Z579" s="76"/>
      <c r="AA579" s="76"/>
      <c r="AB579" s="76"/>
      <c r="AC579" s="76"/>
      <c r="AD579" s="76"/>
      <c r="AE579" s="76"/>
      <c r="AF579" s="76"/>
      <c r="AG579" s="76"/>
      <c r="AH579" s="76"/>
      <c r="AI579" s="76"/>
      <c r="AJ579" s="76"/>
      <c r="AK579" s="76"/>
      <c r="AL579" s="76"/>
      <c r="AM579" s="76"/>
      <c r="AN579" s="76"/>
      <c r="AO579" s="76"/>
      <c r="AP579" s="76"/>
      <c r="AQ579" s="76"/>
      <c r="AR579" s="76"/>
      <c r="AS579" s="76"/>
      <c r="AT579" s="76"/>
      <c r="AU579" s="76"/>
      <c r="AV579" s="76"/>
      <c r="AW579" s="76"/>
      <c r="AX579" s="76"/>
      <c r="AY579" s="76"/>
      <c r="AZ579" s="76"/>
      <c r="BA579" s="76"/>
      <c r="BB579" s="76"/>
      <c r="BC579" s="76"/>
      <c r="BD579" s="76"/>
      <c r="BE579" s="76"/>
      <c r="BF579" s="76"/>
      <c r="BG579" s="76"/>
      <c r="BH579" s="76"/>
      <c r="BI579" s="76"/>
      <c r="BJ579" s="76"/>
      <c r="BK579" s="76"/>
      <c r="BL579" s="76"/>
      <c r="BM579" s="76"/>
      <c r="BN579" s="76"/>
      <c r="BO579" s="76"/>
      <c r="BP579" s="76"/>
      <c r="BQ579" s="76"/>
      <c r="BR579" s="76"/>
      <c r="BS579" s="76"/>
      <c r="BT579" s="76"/>
      <c r="BU579" s="76"/>
      <c r="BV579" s="76"/>
      <c r="BW579" s="76"/>
      <c r="BX579" s="76"/>
      <c r="BY579" s="76"/>
      <c r="BZ579" s="76"/>
      <c r="CA579" s="26"/>
      <c r="CB579" s="39" t="str">
        <f t="shared" si="100"/>
        <v>Riadok bude skrytý.</v>
      </c>
      <c r="CC579" s="33" t="s">
        <v>78</v>
      </c>
      <c r="CW579" s="20">
        <f>+IF(CW551+CW512=0,0,1)</f>
        <v>1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">
      <c r="A580" s="11"/>
      <c r="B580" s="76"/>
      <c r="C580" s="76"/>
      <c r="D580" s="76"/>
      <c r="E580" s="76"/>
      <c r="F580" s="76"/>
      <c r="G580" s="76"/>
      <c r="H580" s="76"/>
      <c r="I580" s="76"/>
      <c r="J580" s="76"/>
      <c r="K580" s="76"/>
      <c r="L580" s="76"/>
      <c r="M580" s="76"/>
      <c r="N580" s="76"/>
      <c r="O580" s="76"/>
      <c r="P580" s="76"/>
      <c r="Q580" s="76"/>
      <c r="R580" s="76"/>
      <c r="S580" s="76"/>
      <c r="T580" s="76"/>
      <c r="U580" s="76"/>
      <c r="V580" s="76"/>
      <c r="W580" s="76"/>
      <c r="X580" s="76"/>
      <c r="Y580" s="76"/>
      <c r="Z580" s="76"/>
      <c r="AA580" s="76"/>
      <c r="AB580" s="76"/>
      <c r="AC580" s="76"/>
      <c r="AD580" s="76"/>
      <c r="AE580" s="76"/>
      <c r="AF580" s="76"/>
      <c r="AG580" s="76"/>
      <c r="AH580" s="76"/>
      <c r="AI580" s="76"/>
      <c r="AJ580" s="76"/>
      <c r="AK580" s="76"/>
      <c r="AL580" s="76"/>
      <c r="AM580" s="76"/>
      <c r="AN580" s="76"/>
      <c r="AO580" s="76"/>
      <c r="AP580" s="76"/>
      <c r="AQ580" s="76"/>
      <c r="AR580" s="76"/>
      <c r="AS580" s="76"/>
      <c r="AT580" s="76"/>
      <c r="AU580" s="76"/>
      <c r="AV580" s="76"/>
      <c r="AW580" s="76"/>
      <c r="AX580" s="76"/>
      <c r="AY580" s="76"/>
      <c r="AZ580" s="76"/>
      <c r="BA580" s="76"/>
      <c r="BB580" s="76"/>
      <c r="BC580" s="76"/>
      <c r="BD580" s="76"/>
      <c r="BE580" s="76"/>
      <c r="BF580" s="76"/>
      <c r="BG580" s="76"/>
      <c r="BH580" s="76"/>
      <c r="BI580" s="76"/>
      <c r="BJ580" s="76"/>
      <c r="BK580" s="76"/>
      <c r="BL580" s="76"/>
      <c r="BM580" s="76"/>
      <c r="BN580" s="76"/>
      <c r="BO580" s="76"/>
      <c r="BP580" s="76"/>
      <c r="BQ580" s="76"/>
      <c r="BR580" s="76"/>
      <c r="BS580" s="76"/>
      <c r="BT580" s="76"/>
      <c r="BU580" s="76"/>
      <c r="BV580" s="76"/>
      <c r="BW580" s="76"/>
      <c r="BX580" s="76"/>
      <c r="BY580" s="76"/>
      <c r="BZ580" s="76"/>
      <c r="CA580" s="24"/>
      <c r="CB580" s="39" t="str">
        <f t="shared" si="100"/>
        <v>Riadok bude skrytý.</v>
      </c>
      <c r="CC580" s="33" t="s">
        <v>78</v>
      </c>
      <c r="CW580" s="20">
        <f>+IF(CW551+CW512=0,0,1)</f>
        <v>1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">
      <c r="A581" s="11"/>
      <c r="B581" s="76"/>
      <c r="C581" s="76"/>
      <c r="D581" s="76"/>
      <c r="E581" s="76"/>
      <c r="F581" s="76"/>
      <c r="G581" s="76"/>
      <c r="H581" s="76"/>
      <c r="I581" s="76"/>
      <c r="J581" s="76"/>
      <c r="K581" s="76"/>
      <c r="L581" s="76"/>
      <c r="M581" s="76"/>
      <c r="N581" s="76"/>
      <c r="O581" s="76"/>
      <c r="P581" s="76"/>
      <c r="Q581" s="76"/>
      <c r="R581" s="76"/>
      <c r="S581" s="76"/>
      <c r="T581" s="76"/>
      <c r="U581" s="76"/>
      <c r="V581" s="76"/>
      <c r="W581" s="76"/>
      <c r="X581" s="76"/>
      <c r="Y581" s="76"/>
      <c r="Z581" s="76"/>
      <c r="AA581" s="76"/>
      <c r="AB581" s="76"/>
      <c r="AC581" s="76"/>
      <c r="AD581" s="76"/>
      <c r="AE581" s="76"/>
      <c r="AF581" s="76"/>
      <c r="AG581" s="76"/>
      <c r="AH581" s="76"/>
      <c r="AI581" s="76"/>
      <c r="AJ581" s="76"/>
      <c r="AK581" s="76"/>
      <c r="AL581" s="76"/>
      <c r="AM581" s="76"/>
      <c r="AN581" s="76"/>
      <c r="AO581" s="76"/>
      <c r="AP581" s="76"/>
      <c r="AQ581" s="76"/>
      <c r="AR581" s="76"/>
      <c r="AS581" s="76"/>
      <c r="AT581" s="76"/>
      <c r="AU581" s="76"/>
      <c r="AV581" s="76"/>
      <c r="AW581" s="76"/>
      <c r="AX581" s="76"/>
      <c r="AY581" s="76"/>
      <c r="AZ581" s="76"/>
      <c r="BA581" s="76"/>
      <c r="BB581" s="76"/>
      <c r="BC581" s="76"/>
      <c r="BD581" s="76"/>
      <c r="BE581" s="76"/>
      <c r="BF581" s="76"/>
      <c r="BG581" s="76"/>
      <c r="BH581" s="76"/>
      <c r="BI581" s="76"/>
      <c r="BJ581" s="76"/>
      <c r="BK581" s="76"/>
      <c r="BL581" s="76"/>
      <c r="BM581" s="76"/>
      <c r="BN581" s="76"/>
      <c r="BO581" s="76"/>
      <c r="BP581" s="76"/>
      <c r="BQ581" s="76"/>
      <c r="BR581" s="76"/>
      <c r="BS581" s="76"/>
      <c r="BT581" s="76"/>
      <c r="BU581" s="76"/>
      <c r="BV581" s="76"/>
      <c r="BW581" s="76"/>
      <c r="BX581" s="76"/>
      <c r="BY581" s="76"/>
      <c r="BZ581" s="76"/>
      <c r="CA581" s="24"/>
      <c r="CB581" s="39" t="str">
        <f t="shared" si="100"/>
        <v>Riadok bude skrytý.</v>
      </c>
      <c r="CC581" s="33" t="s">
        <v>78</v>
      </c>
      <c r="CF581" s="7"/>
      <c r="CW581" s="20">
        <f>+IF(CW551+CW512=0,0,1)</f>
        <v>1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">
      <c r="A582" s="11"/>
      <c r="B582" s="76"/>
      <c r="C582" s="76"/>
      <c r="D582" s="76"/>
      <c r="E582" s="76"/>
      <c r="F582" s="76"/>
      <c r="G582" s="76"/>
      <c r="H582" s="76"/>
      <c r="I582" s="76"/>
      <c r="J582" s="76"/>
      <c r="K582" s="76"/>
      <c r="L582" s="76"/>
      <c r="M582" s="76"/>
      <c r="N582" s="76"/>
      <c r="O582" s="76"/>
      <c r="P582" s="76"/>
      <c r="Q582" s="76"/>
      <c r="R582" s="76"/>
      <c r="S582" s="76"/>
      <c r="T582" s="76"/>
      <c r="U582" s="76"/>
      <c r="V582" s="76"/>
      <c r="W582" s="76"/>
      <c r="X582" s="76"/>
      <c r="Y582" s="76"/>
      <c r="Z582" s="76"/>
      <c r="AA582" s="76"/>
      <c r="AB582" s="76"/>
      <c r="AC582" s="76"/>
      <c r="AD582" s="76"/>
      <c r="AE582" s="76"/>
      <c r="AF582" s="76"/>
      <c r="AG582" s="76"/>
      <c r="AH582" s="76"/>
      <c r="AI582" s="76"/>
      <c r="AJ582" s="76"/>
      <c r="AK582" s="76"/>
      <c r="AL582" s="76"/>
      <c r="AM582" s="76"/>
      <c r="AN582" s="76"/>
      <c r="AO582" s="76"/>
      <c r="AP582" s="76"/>
      <c r="AQ582" s="76"/>
      <c r="AR582" s="76"/>
      <c r="AS582" s="76"/>
      <c r="AT582" s="76"/>
      <c r="AU582" s="76"/>
      <c r="AV582" s="76"/>
      <c r="AW582" s="76"/>
      <c r="AX582" s="76"/>
      <c r="AY582" s="76"/>
      <c r="AZ582" s="76"/>
      <c r="BA582" s="76"/>
      <c r="BB582" s="76"/>
      <c r="BC582" s="76"/>
      <c r="BD582" s="76"/>
      <c r="BE582" s="76"/>
      <c r="BF582" s="76"/>
      <c r="BG582" s="76"/>
      <c r="BH582" s="76"/>
      <c r="BI582" s="76"/>
      <c r="BJ582" s="76"/>
      <c r="BK582" s="76"/>
      <c r="BL582" s="76"/>
      <c r="BM582" s="76"/>
      <c r="BN582" s="76"/>
      <c r="BO582" s="76"/>
      <c r="BP582" s="76"/>
      <c r="BQ582" s="76"/>
      <c r="BR582" s="76"/>
      <c r="BS582" s="76"/>
      <c r="BT582" s="76"/>
      <c r="BU582" s="76"/>
      <c r="BV582" s="76"/>
      <c r="BW582" s="76"/>
      <c r="BX582" s="76"/>
      <c r="BY582" s="76"/>
      <c r="BZ582" s="76"/>
      <c r="CA582" s="24"/>
      <c r="CB582" s="39" t="str">
        <f t="shared" si="100"/>
        <v>Riadok bude skrytý.</v>
      </c>
      <c r="CC582" s="33" t="s">
        <v>78</v>
      </c>
      <c r="CW582" s="20">
        <f>+IF(CW551+CW512=0,0,1)</f>
        <v>1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">
      <c r="A583" s="11"/>
      <c r="B583" s="76"/>
      <c r="C583" s="76"/>
      <c r="D583" s="76"/>
      <c r="E583" s="76"/>
      <c r="F583" s="76"/>
      <c r="G583" s="76"/>
      <c r="H583" s="76"/>
      <c r="I583" s="76"/>
      <c r="J583" s="76"/>
      <c r="K583" s="76"/>
      <c r="L583" s="76"/>
      <c r="M583" s="76"/>
      <c r="N583" s="76"/>
      <c r="O583" s="76"/>
      <c r="P583" s="76"/>
      <c r="Q583" s="76"/>
      <c r="R583" s="76"/>
      <c r="S583" s="76"/>
      <c r="T583" s="76"/>
      <c r="U583" s="76"/>
      <c r="V583" s="76"/>
      <c r="W583" s="76"/>
      <c r="X583" s="76"/>
      <c r="Y583" s="76"/>
      <c r="Z583" s="76"/>
      <c r="AA583" s="76"/>
      <c r="AB583" s="76"/>
      <c r="AC583" s="76"/>
      <c r="AD583" s="76"/>
      <c r="AE583" s="76"/>
      <c r="AF583" s="76"/>
      <c r="AG583" s="76"/>
      <c r="AH583" s="76"/>
      <c r="AI583" s="76"/>
      <c r="AJ583" s="76"/>
      <c r="AK583" s="76"/>
      <c r="AL583" s="76"/>
      <c r="AM583" s="76"/>
      <c r="AN583" s="76"/>
      <c r="AO583" s="76"/>
      <c r="AP583" s="76"/>
      <c r="AQ583" s="76"/>
      <c r="AR583" s="76"/>
      <c r="AS583" s="76"/>
      <c r="AT583" s="76"/>
      <c r="AU583" s="76"/>
      <c r="AV583" s="76"/>
      <c r="AW583" s="76"/>
      <c r="AX583" s="76"/>
      <c r="AY583" s="76"/>
      <c r="AZ583" s="76"/>
      <c r="BA583" s="76"/>
      <c r="BB583" s="76"/>
      <c r="BC583" s="76"/>
      <c r="BD583" s="76"/>
      <c r="BE583" s="76"/>
      <c r="BF583" s="76"/>
      <c r="BG583" s="76"/>
      <c r="BH583" s="76"/>
      <c r="BI583" s="76"/>
      <c r="BJ583" s="76"/>
      <c r="BK583" s="76"/>
      <c r="BL583" s="76"/>
      <c r="BM583" s="76"/>
      <c r="BN583" s="76"/>
      <c r="BO583" s="76"/>
      <c r="BP583" s="76"/>
      <c r="BQ583" s="76"/>
      <c r="BR583" s="76"/>
      <c r="BS583" s="76"/>
      <c r="BT583" s="76"/>
      <c r="BU583" s="76"/>
      <c r="BV583" s="76"/>
      <c r="BW583" s="76"/>
      <c r="BX583" s="76"/>
      <c r="BY583" s="76"/>
      <c r="BZ583" s="76"/>
      <c r="CA583" s="25"/>
      <c r="CB583" s="39" t="str">
        <f t="shared" si="100"/>
        <v>Riadok bude skrytý.</v>
      </c>
      <c r="CC583" s="33" t="s">
        <v>78</v>
      </c>
      <c r="CW583" s="20">
        <f>+IF(CW551+CW512=0,0,1)</f>
        <v>1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">
      <c r="A584" s="11"/>
      <c r="B584" s="76"/>
      <c r="C584" s="76"/>
      <c r="D584" s="76"/>
      <c r="E584" s="76"/>
      <c r="F584" s="76"/>
      <c r="G584" s="76"/>
      <c r="H584" s="76"/>
      <c r="I584" s="76"/>
      <c r="J584" s="76"/>
      <c r="K584" s="76"/>
      <c r="L584" s="76"/>
      <c r="M584" s="76"/>
      <c r="N584" s="76"/>
      <c r="O584" s="76"/>
      <c r="P584" s="76"/>
      <c r="Q584" s="76"/>
      <c r="R584" s="76"/>
      <c r="S584" s="76"/>
      <c r="T584" s="76"/>
      <c r="U584" s="76"/>
      <c r="V584" s="76"/>
      <c r="W584" s="76"/>
      <c r="X584" s="76"/>
      <c r="Y584" s="76"/>
      <c r="Z584" s="76"/>
      <c r="AA584" s="76"/>
      <c r="AB584" s="76"/>
      <c r="AC584" s="76"/>
      <c r="AD584" s="76"/>
      <c r="AE584" s="76"/>
      <c r="AF584" s="76"/>
      <c r="AG584" s="76"/>
      <c r="AH584" s="76"/>
      <c r="AI584" s="76"/>
      <c r="AJ584" s="76"/>
      <c r="AK584" s="76"/>
      <c r="AL584" s="76"/>
      <c r="AM584" s="76"/>
      <c r="AN584" s="76"/>
      <c r="AO584" s="76"/>
      <c r="AP584" s="76"/>
      <c r="AQ584" s="76"/>
      <c r="AR584" s="76"/>
      <c r="AS584" s="76"/>
      <c r="AT584" s="76"/>
      <c r="AU584" s="76"/>
      <c r="AV584" s="76"/>
      <c r="AW584" s="76"/>
      <c r="AX584" s="76"/>
      <c r="AY584" s="76"/>
      <c r="AZ584" s="76"/>
      <c r="BA584" s="76"/>
      <c r="BB584" s="76"/>
      <c r="BC584" s="76"/>
      <c r="BD584" s="76"/>
      <c r="BE584" s="76"/>
      <c r="BF584" s="76"/>
      <c r="BG584" s="76"/>
      <c r="BH584" s="76"/>
      <c r="BI584" s="76"/>
      <c r="BJ584" s="76"/>
      <c r="BK584" s="76"/>
      <c r="BL584" s="76"/>
      <c r="BM584" s="76"/>
      <c r="BN584" s="76"/>
      <c r="BO584" s="76"/>
      <c r="BP584" s="76"/>
      <c r="BQ584" s="76"/>
      <c r="BR584" s="76"/>
      <c r="BS584" s="76"/>
      <c r="BT584" s="76"/>
      <c r="BU584" s="76"/>
      <c r="BV584" s="76"/>
      <c r="BW584" s="76"/>
      <c r="BX584" s="76"/>
      <c r="BY584" s="76"/>
      <c r="BZ584" s="76"/>
      <c r="CA584" s="27"/>
      <c r="CB584" s="39" t="str">
        <f t="shared" si="100"/>
        <v>Riadok bude skrytý.</v>
      </c>
      <c r="CC584" s="33" t="s">
        <v>78</v>
      </c>
      <c r="CW584" s="20">
        <f>+IF(CW551+CW512=0,0,1)</f>
        <v>1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">
      <c r="A585" s="11"/>
      <c r="B585" s="76"/>
      <c r="C585" s="76"/>
      <c r="D585" s="76"/>
      <c r="E585" s="76"/>
      <c r="F585" s="76"/>
      <c r="G585" s="76"/>
      <c r="H585" s="76"/>
      <c r="I585" s="76"/>
      <c r="J585" s="76"/>
      <c r="K585" s="76"/>
      <c r="L585" s="76"/>
      <c r="M585" s="76"/>
      <c r="N585" s="76"/>
      <c r="O585" s="76"/>
      <c r="P585" s="76"/>
      <c r="Q585" s="76"/>
      <c r="R585" s="76"/>
      <c r="S585" s="76"/>
      <c r="T585" s="76"/>
      <c r="U585" s="76"/>
      <c r="V585" s="76"/>
      <c r="W585" s="76"/>
      <c r="X585" s="76"/>
      <c r="Y585" s="76"/>
      <c r="Z585" s="76"/>
      <c r="AA585" s="76"/>
      <c r="AB585" s="76"/>
      <c r="AC585" s="76"/>
      <c r="AD585" s="76"/>
      <c r="AE585" s="76"/>
      <c r="AF585" s="76"/>
      <c r="AG585" s="76"/>
      <c r="AH585" s="76"/>
      <c r="AI585" s="76"/>
      <c r="AJ585" s="76"/>
      <c r="AK585" s="76"/>
      <c r="AL585" s="76"/>
      <c r="AM585" s="76"/>
      <c r="AN585" s="76"/>
      <c r="AO585" s="76"/>
      <c r="AP585" s="76"/>
      <c r="AQ585" s="76"/>
      <c r="AR585" s="76"/>
      <c r="AS585" s="76"/>
      <c r="AT585" s="76"/>
      <c r="AU585" s="76"/>
      <c r="AV585" s="76"/>
      <c r="AW585" s="76"/>
      <c r="AX585" s="76"/>
      <c r="AY585" s="76"/>
      <c r="AZ585" s="76"/>
      <c r="BA585" s="76"/>
      <c r="BB585" s="76"/>
      <c r="BC585" s="76"/>
      <c r="BD585" s="76"/>
      <c r="BE585" s="76"/>
      <c r="BF585" s="76"/>
      <c r="BG585" s="76"/>
      <c r="BH585" s="76"/>
      <c r="BI585" s="76"/>
      <c r="BJ585" s="76"/>
      <c r="BK585" s="76"/>
      <c r="BL585" s="76"/>
      <c r="BM585" s="76"/>
      <c r="BN585" s="76"/>
      <c r="BO585" s="76"/>
      <c r="BP585" s="76"/>
      <c r="BQ585" s="76"/>
      <c r="BR585" s="76"/>
      <c r="BS585" s="76"/>
      <c r="BT585" s="76"/>
      <c r="BU585" s="76"/>
      <c r="BV585" s="76"/>
      <c r="BW585" s="76"/>
      <c r="BX585" s="76"/>
      <c r="BY585" s="76"/>
      <c r="BZ585" s="76"/>
      <c r="CA585" s="25"/>
      <c r="CB585" s="39" t="str">
        <f t="shared" si="100"/>
        <v>Riadok bude skrytý.</v>
      </c>
      <c r="CC585" s="33" t="s">
        <v>78</v>
      </c>
      <c r="CW585" s="20">
        <f>+IF(CW551+CW512=0,0,1)</f>
        <v>1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">
      <c r="A586" s="11"/>
      <c r="B586" s="76"/>
      <c r="C586" s="76"/>
      <c r="D586" s="76"/>
      <c r="E586" s="76"/>
      <c r="F586" s="76"/>
      <c r="G586" s="76"/>
      <c r="H586" s="76"/>
      <c r="I586" s="76"/>
      <c r="J586" s="76"/>
      <c r="K586" s="76"/>
      <c r="L586" s="76"/>
      <c r="M586" s="76"/>
      <c r="N586" s="76"/>
      <c r="O586" s="76"/>
      <c r="P586" s="76"/>
      <c r="Q586" s="76"/>
      <c r="R586" s="76"/>
      <c r="S586" s="76"/>
      <c r="T586" s="76"/>
      <c r="U586" s="76"/>
      <c r="V586" s="76"/>
      <c r="W586" s="76"/>
      <c r="X586" s="76"/>
      <c r="Y586" s="76"/>
      <c r="Z586" s="76"/>
      <c r="AA586" s="76"/>
      <c r="AB586" s="76"/>
      <c r="AC586" s="76"/>
      <c r="AD586" s="76"/>
      <c r="AE586" s="76"/>
      <c r="AF586" s="76"/>
      <c r="AG586" s="76"/>
      <c r="AH586" s="76"/>
      <c r="AI586" s="76"/>
      <c r="AJ586" s="76"/>
      <c r="AK586" s="76"/>
      <c r="AL586" s="76"/>
      <c r="AM586" s="76"/>
      <c r="AN586" s="76"/>
      <c r="AO586" s="76"/>
      <c r="AP586" s="76"/>
      <c r="AQ586" s="76"/>
      <c r="AR586" s="76"/>
      <c r="AS586" s="76"/>
      <c r="AT586" s="76"/>
      <c r="AU586" s="76"/>
      <c r="AV586" s="76"/>
      <c r="AW586" s="76"/>
      <c r="AX586" s="76"/>
      <c r="AY586" s="76"/>
      <c r="AZ586" s="76"/>
      <c r="BA586" s="76"/>
      <c r="BB586" s="76"/>
      <c r="BC586" s="76"/>
      <c r="BD586" s="76"/>
      <c r="BE586" s="76"/>
      <c r="BF586" s="76"/>
      <c r="BG586" s="76"/>
      <c r="BH586" s="76"/>
      <c r="BI586" s="76"/>
      <c r="BJ586" s="76"/>
      <c r="BK586" s="76"/>
      <c r="BL586" s="76"/>
      <c r="BM586" s="76"/>
      <c r="BN586" s="76"/>
      <c r="BO586" s="76"/>
      <c r="BP586" s="76"/>
      <c r="BQ586" s="76"/>
      <c r="BR586" s="76"/>
      <c r="BS586" s="76"/>
      <c r="BT586" s="76"/>
      <c r="BU586" s="76"/>
      <c r="BV586" s="76"/>
      <c r="BW586" s="76"/>
      <c r="BX586" s="76"/>
      <c r="BY586" s="76"/>
      <c r="BZ586" s="76"/>
      <c r="CA586" s="25"/>
      <c r="CB586" s="39" t="str">
        <f t="shared" si="100"/>
        <v>Riadok bude skrytý.</v>
      </c>
      <c r="CC586" s="33" t="s">
        <v>78</v>
      </c>
      <c r="CW586" s="20">
        <f>+IF(CW551+CW512=0,0,1)</f>
        <v>1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">
      <c r="A587" s="11"/>
      <c r="B587" s="76"/>
      <c r="C587" s="76"/>
      <c r="D587" s="76"/>
      <c r="E587" s="76"/>
      <c r="F587" s="76"/>
      <c r="G587" s="76"/>
      <c r="H587" s="76"/>
      <c r="I587" s="76"/>
      <c r="J587" s="76"/>
      <c r="K587" s="76"/>
      <c r="L587" s="76"/>
      <c r="M587" s="76"/>
      <c r="N587" s="76"/>
      <c r="O587" s="76"/>
      <c r="P587" s="76"/>
      <c r="Q587" s="76"/>
      <c r="R587" s="76"/>
      <c r="S587" s="76"/>
      <c r="T587" s="76"/>
      <c r="U587" s="76"/>
      <c r="V587" s="76"/>
      <c r="W587" s="76"/>
      <c r="X587" s="76"/>
      <c r="Y587" s="76"/>
      <c r="Z587" s="76"/>
      <c r="AA587" s="76"/>
      <c r="AB587" s="76"/>
      <c r="AC587" s="76"/>
      <c r="AD587" s="76"/>
      <c r="AE587" s="76"/>
      <c r="AF587" s="76"/>
      <c r="AG587" s="76"/>
      <c r="AH587" s="76"/>
      <c r="AI587" s="76"/>
      <c r="AJ587" s="76"/>
      <c r="AK587" s="76"/>
      <c r="AL587" s="76"/>
      <c r="AM587" s="76"/>
      <c r="AN587" s="76"/>
      <c r="AO587" s="76"/>
      <c r="AP587" s="76"/>
      <c r="AQ587" s="76"/>
      <c r="AR587" s="76"/>
      <c r="AS587" s="76"/>
      <c r="AT587" s="76"/>
      <c r="AU587" s="76"/>
      <c r="AV587" s="76"/>
      <c r="AW587" s="76"/>
      <c r="AX587" s="76"/>
      <c r="AY587" s="76"/>
      <c r="AZ587" s="76"/>
      <c r="BA587" s="76"/>
      <c r="BB587" s="76"/>
      <c r="BC587" s="76"/>
      <c r="BD587" s="76"/>
      <c r="BE587" s="76"/>
      <c r="BF587" s="76"/>
      <c r="BG587" s="76"/>
      <c r="BH587" s="76"/>
      <c r="BI587" s="76"/>
      <c r="BJ587" s="76"/>
      <c r="BK587" s="76"/>
      <c r="BL587" s="76"/>
      <c r="BM587" s="76"/>
      <c r="BN587" s="76"/>
      <c r="BO587" s="76"/>
      <c r="BP587" s="76"/>
      <c r="BQ587" s="76"/>
      <c r="BR587" s="76"/>
      <c r="BS587" s="76"/>
      <c r="BT587" s="76"/>
      <c r="BU587" s="76"/>
      <c r="BV587" s="76"/>
      <c r="BW587" s="76"/>
      <c r="BX587" s="76"/>
      <c r="BY587" s="76"/>
      <c r="BZ587" s="76"/>
      <c r="CA587" s="27"/>
      <c r="CB587" s="39" t="str">
        <f t="shared" si="100"/>
        <v>Riadok bude skrytý.</v>
      </c>
      <c r="CC587" s="33" t="s">
        <v>78</v>
      </c>
      <c r="CW587" s="20">
        <f>+IF(CW551+CW512=0,0,1)</f>
        <v>1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">
      <c r="A588" s="11"/>
      <c r="B588" s="76"/>
      <c r="C588" s="76"/>
      <c r="D588" s="76"/>
      <c r="E588" s="76"/>
      <c r="F588" s="76"/>
      <c r="G588" s="76"/>
      <c r="H588" s="76"/>
      <c r="I588" s="76"/>
      <c r="J588" s="76"/>
      <c r="K588" s="76"/>
      <c r="L588" s="76"/>
      <c r="M588" s="76"/>
      <c r="N588" s="76"/>
      <c r="O588" s="76"/>
      <c r="P588" s="76"/>
      <c r="Q588" s="76"/>
      <c r="R588" s="76"/>
      <c r="S588" s="76"/>
      <c r="T588" s="76"/>
      <c r="U588" s="76"/>
      <c r="V588" s="76"/>
      <c r="W588" s="76"/>
      <c r="X588" s="76"/>
      <c r="Y588" s="76"/>
      <c r="Z588" s="76"/>
      <c r="AA588" s="76"/>
      <c r="AB588" s="76"/>
      <c r="AC588" s="76"/>
      <c r="AD588" s="76"/>
      <c r="AE588" s="76"/>
      <c r="AF588" s="76"/>
      <c r="AG588" s="76"/>
      <c r="AH588" s="76"/>
      <c r="AI588" s="76"/>
      <c r="AJ588" s="76"/>
      <c r="AK588" s="76"/>
      <c r="AL588" s="76"/>
      <c r="AM588" s="76"/>
      <c r="AN588" s="76"/>
      <c r="AO588" s="76"/>
      <c r="AP588" s="76"/>
      <c r="AQ588" s="76"/>
      <c r="AR588" s="76"/>
      <c r="AS588" s="76"/>
      <c r="AT588" s="76"/>
      <c r="AU588" s="76"/>
      <c r="AV588" s="76"/>
      <c r="AW588" s="76"/>
      <c r="AX588" s="76"/>
      <c r="AY588" s="76"/>
      <c r="AZ588" s="76"/>
      <c r="BA588" s="76"/>
      <c r="BB588" s="76"/>
      <c r="BC588" s="76"/>
      <c r="BD588" s="76"/>
      <c r="BE588" s="76"/>
      <c r="BF588" s="76"/>
      <c r="BG588" s="76"/>
      <c r="BH588" s="76"/>
      <c r="BI588" s="76"/>
      <c r="BJ588" s="76"/>
      <c r="BK588" s="76"/>
      <c r="BL588" s="76"/>
      <c r="BM588" s="76"/>
      <c r="BN588" s="76"/>
      <c r="BO588" s="76"/>
      <c r="BP588" s="76"/>
      <c r="BQ588" s="76"/>
      <c r="BR588" s="76"/>
      <c r="BS588" s="76"/>
      <c r="BT588" s="76"/>
      <c r="BU588" s="76"/>
      <c r="BV588" s="76"/>
      <c r="BW588" s="76"/>
      <c r="BX588" s="76"/>
      <c r="BY588" s="76"/>
      <c r="BZ588" s="76"/>
      <c r="CA588" s="27"/>
      <c r="CB588" s="39" t="str">
        <f t="shared" si="100"/>
        <v>Riadok bude skrytý.</v>
      </c>
      <c r="CC588" s="33" t="s">
        <v>78</v>
      </c>
      <c r="CW588" s="20">
        <f>+IF(CW551+CW512=0,0,1)</f>
        <v>1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">
      <c r="A589" s="11"/>
      <c r="B589" s="76"/>
      <c r="C589" s="76"/>
      <c r="D589" s="76"/>
      <c r="E589" s="76"/>
      <c r="F589" s="76"/>
      <c r="G589" s="76"/>
      <c r="H589" s="76"/>
      <c r="I589" s="76"/>
      <c r="J589" s="76"/>
      <c r="K589" s="76"/>
      <c r="L589" s="76"/>
      <c r="M589" s="76"/>
      <c r="N589" s="76"/>
      <c r="O589" s="76"/>
      <c r="P589" s="76"/>
      <c r="Q589" s="76"/>
      <c r="R589" s="76"/>
      <c r="S589" s="76"/>
      <c r="T589" s="76"/>
      <c r="U589" s="76"/>
      <c r="V589" s="76"/>
      <c r="W589" s="76"/>
      <c r="X589" s="76"/>
      <c r="Y589" s="76"/>
      <c r="Z589" s="76"/>
      <c r="AA589" s="76"/>
      <c r="AB589" s="76"/>
      <c r="AC589" s="76"/>
      <c r="AD589" s="76"/>
      <c r="AE589" s="76"/>
      <c r="AF589" s="76"/>
      <c r="AG589" s="76"/>
      <c r="AH589" s="76"/>
      <c r="AI589" s="76"/>
      <c r="AJ589" s="76"/>
      <c r="AK589" s="76"/>
      <c r="AL589" s="76"/>
      <c r="AM589" s="76"/>
      <c r="AN589" s="76"/>
      <c r="AO589" s="76"/>
      <c r="AP589" s="76"/>
      <c r="AQ589" s="76"/>
      <c r="AR589" s="76"/>
      <c r="AS589" s="76"/>
      <c r="AT589" s="76"/>
      <c r="AU589" s="76"/>
      <c r="AV589" s="76"/>
      <c r="AW589" s="76"/>
      <c r="AX589" s="76"/>
      <c r="AY589" s="76"/>
      <c r="AZ589" s="76"/>
      <c r="BA589" s="76"/>
      <c r="BB589" s="76"/>
      <c r="BC589" s="76"/>
      <c r="BD589" s="76"/>
      <c r="BE589" s="76"/>
      <c r="BF589" s="76"/>
      <c r="BG589" s="76"/>
      <c r="BH589" s="76"/>
      <c r="BI589" s="76"/>
      <c r="BJ589" s="76"/>
      <c r="BK589" s="76"/>
      <c r="BL589" s="76"/>
      <c r="BM589" s="76"/>
      <c r="BN589" s="76"/>
      <c r="BO589" s="76"/>
      <c r="BP589" s="76"/>
      <c r="BQ589" s="76"/>
      <c r="BR589" s="76"/>
      <c r="BS589" s="76"/>
      <c r="BT589" s="76"/>
      <c r="BU589" s="76"/>
      <c r="BV589" s="76"/>
      <c r="BW589" s="76"/>
      <c r="BX589" s="76"/>
      <c r="BY589" s="76"/>
      <c r="BZ589" s="76"/>
      <c r="CA589" s="24"/>
      <c r="CB589" s="39" t="str">
        <f t="shared" si="100"/>
        <v>Riadok bude skrytý.</v>
      </c>
      <c r="CC589" s="33" t="s">
        <v>78</v>
      </c>
      <c r="CW589" s="20">
        <f>+IF(CW551+CW512=0,0,1)</f>
        <v>1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">
      <c r="A590" s="11"/>
      <c r="B590" s="76"/>
      <c r="C590" s="76"/>
      <c r="D590" s="76"/>
      <c r="E590" s="76"/>
      <c r="F590" s="76"/>
      <c r="G590" s="76"/>
      <c r="H590" s="76"/>
      <c r="I590" s="76"/>
      <c r="J590" s="76"/>
      <c r="K590" s="76"/>
      <c r="L590" s="76"/>
      <c r="M590" s="76"/>
      <c r="N590" s="76"/>
      <c r="O590" s="76"/>
      <c r="P590" s="76"/>
      <c r="Q590" s="76"/>
      <c r="R590" s="76"/>
      <c r="S590" s="76"/>
      <c r="T590" s="76"/>
      <c r="U590" s="76"/>
      <c r="V590" s="76"/>
      <c r="W590" s="76"/>
      <c r="X590" s="76"/>
      <c r="Y590" s="76"/>
      <c r="Z590" s="76"/>
      <c r="AA590" s="76"/>
      <c r="AB590" s="76"/>
      <c r="AC590" s="76"/>
      <c r="AD590" s="76"/>
      <c r="AE590" s="76"/>
      <c r="AF590" s="76"/>
      <c r="AG590" s="76"/>
      <c r="AH590" s="76"/>
      <c r="AI590" s="76"/>
      <c r="AJ590" s="76"/>
      <c r="AK590" s="76"/>
      <c r="AL590" s="76"/>
      <c r="AM590" s="76"/>
      <c r="AN590" s="76"/>
      <c r="AO590" s="76"/>
      <c r="AP590" s="76"/>
      <c r="AQ590" s="76"/>
      <c r="AR590" s="76"/>
      <c r="AS590" s="76"/>
      <c r="AT590" s="76"/>
      <c r="AU590" s="76"/>
      <c r="AV590" s="76"/>
      <c r="AW590" s="76"/>
      <c r="AX590" s="76"/>
      <c r="AY590" s="76"/>
      <c r="AZ590" s="76"/>
      <c r="BA590" s="76"/>
      <c r="BB590" s="76"/>
      <c r="BC590" s="76"/>
      <c r="BD590" s="76"/>
      <c r="BE590" s="76"/>
      <c r="BF590" s="76"/>
      <c r="BG590" s="76"/>
      <c r="BH590" s="76"/>
      <c r="BI590" s="76"/>
      <c r="BJ590" s="76"/>
      <c r="BK590" s="76"/>
      <c r="BL590" s="76"/>
      <c r="BM590" s="76"/>
      <c r="BN590" s="76"/>
      <c r="BO590" s="76"/>
      <c r="BP590" s="76"/>
      <c r="BQ590" s="76"/>
      <c r="BR590" s="76"/>
      <c r="BS590" s="76"/>
      <c r="BT590" s="76"/>
      <c r="BU590" s="76"/>
      <c r="BV590" s="76"/>
      <c r="BW590" s="76"/>
      <c r="BX590" s="76"/>
      <c r="BY590" s="76"/>
      <c r="BZ590" s="76"/>
      <c r="CA590" s="26"/>
      <c r="CB590" s="39" t="str">
        <f t="shared" si="100"/>
        <v>Riadok bude skrytý.</v>
      </c>
      <c r="CC590" s="33" t="s">
        <v>78</v>
      </c>
      <c r="CW590" s="20">
        <f>+IF(CW551+CW512=0,0,1)</f>
        <v>1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">
      <c r="A591" s="11"/>
      <c r="B591" s="76"/>
      <c r="C591" s="76"/>
      <c r="D591" s="76"/>
      <c r="E591" s="76"/>
      <c r="F591" s="76"/>
      <c r="G591" s="76"/>
      <c r="H591" s="76"/>
      <c r="I591" s="76"/>
      <c r="J591" s="76"/>
      <c r="K591" s="76"/>
      <c r="L591" s="76"/>
      <c r="M591" s="76"/>
      <c r="N591" s="76"/>
      <c r="O591" s="76"/>
      <c r="P591" s="76"/>
      <c r="Q591" s="76"/>
      <c r="R591" s="76"/>
      <c r="S591" s="76"/>
      <c r="T591" s="76"/>
      <c r="U591" s="76"/>
      <c r="V591" s="76"/>
      <c r="W591" s="76"/>
      <c r="X591" s="76"/>
      <c r="Y591" s="76"/>
      <c r="Z591" s="76"/>
      <c r="AA591" s="76"/>
      <c r="AB591" s="76"/>
      <c r="AC591" s="76"/>
      <c r="AD591" s="76"/>
      <c r="AE591" s="76"/>
      <c r="AF591" s="76"/>
      <c r="AG591" s="76"/>
      <c r="AH591" s="76"/>
      <c r="AI591" s="76"/>
      <c r="AJ591" s="76"/>
      <c r="AK591" s="76"/>
      <c r="AL591" s="76"/>
      <c r="AM591" s="76"/>
      <c r="AN591" s="76"/>
      <c r="AO591" s="76"/>
      <c r="AP591" s="76"/>
      <c r="AQ591" s="76"/>
      <c r="AR591" s="76"/>
      <c r="AS591" s="76"/>
      <c r="AT591" s="76"/>
      <c r="AU591" s="76"/>
      <c r="AV591" s="76"/>
      <c r="AW591" s="76"/>
      <c r="AX591" s="76"/>
      <c r="AY591" s="76"/>
      <c r="AZ591" s="76"/>
      <c r="BA591" s="76"/>
      <c r="BB591" s="76"/>
      <c r="BC591" s="76"/>
      <c r="BD591" s="76"/>
      <c r="BE591" s="76"/>
      <c r="BF591" s="76"/>
      <c r="BG591" s="76"/>
      <c r="BH591" s="76"/>
      <c r="BI591" s="76"/>
      <c r="BJ591" s="76"/>
      <c r="BK591" s="76"/>
      <c r="BL591" s="76"/>
      <c r="BM591" s="76"/>
      <c r="BN591" s="76"/>
      <c r="BO591" s="76"/>
      <c r="BP591" s="76"/>
      <c r="BQ591" s="76"/>
      <c r="BR591" s="76"/>
      <c r="BS591" s="76"/>
      <c r="BT591" s="76"/>
      <c r="BU591" s="76"/>
      <c r="BV591" s="76"/>
      <c r="BW591" s="76"/>
      <c r="BX591" s="76"/>
      <c r="BY591" s="76"/>
      <c r="BZ591" s="76"/>
      <c r="CA591" s="24"/>
      <c r="CB591" s="39" t="str">
        <f t="shared" si="100"/>
        <v>Riadok bude skrytý.</v>
      </c>
      <c r="CC591" s="33" t="s">
        <v>78</v>
      </c>
      <c r="CW591" s="20">
        <f>+IF(CW551+CW512=0,0,1)</f>
        <v>1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">
      <c r="A592" s="11"/>
      <c r="B592" s="76"/>
      <c r="C592" s="76"/>
      <c r="D592" s="76"/>
      <c r="E592" s="76"/>
      <c r="F592" s="76"/>
      <c r="G592" s="76"/>
      <c r="H592" s="76"/>
      <c r="I592" s="76"/>
      <c r="J592" s="76"/>
      <c r="K592" s="76"/>
      <c r="L592" s="76"/>
      <c r="M592" s="76"/>
      <c r="N592" s="76"/>
      <c r="O592" s="76"/>
      <c r="P592" s="76"/>
      <c r="Q592" s="76"/>
      <c r="R592" s="76"/>
      <c r="S592" s="76"/>
      <c r="T592" s="76"/>
      <c r="U592" s="76"/>
      <c r="V592" s="76"/>
      <c r="W592" s="76"/>
      <c r="X592" s="76"/>
      <c r="Y592" s="76"/>
      <c r="Z592" s="76"/>
      <c r="AA592" s="76"/>
      <c r="AB592" s="76"/>
      <c r="AC592" s="76"/>
      <c r="AD592" s="76"/>
      <c r="AE592" s="76"/>
      <c r="AF592" s="76"/>
      <c r="AG592" s="76"/>
      <c r="AH592" s="76"/>
      <c r="AI592" s="76"/>
      <c r="AJ592" s="76"/>
      <c r="AK592" s="76"/>
      <c r="AL592" s="76"/>
      <c r="AM592" s="76"/>
      <c r="AN592" s="76"/>
      <c r="AO592" s="76"/>
      <c r="AP592" s="76"/>
      <c r="AQ592" s="76"/>
      <c r="AR592" s="76"/>
      <c r="AS592" s="76"/>
      <c r="AT592" s="76"/>
      <c r="AU592" s="76"/>
      <c r="AV592" s="76"/>
      <c r="AW592" s="76"/>
      <c r="AX592" s="76"/>
      <c r="AY592" s="76"/>
      <c r="AZ592" s="76"/>
      <c r="BA592" s="76"/>
      <c r="BB592" s="76"/>
      <c r="BC592" s="76"/>
      <c r="BD592" s="76"/>
      <c r="BE592" s="76"/>
      <c r="BF592" s="76"/>
      <c r="BG592" s="76"/>
      <c r="BH592" s="76"/>
      <c r="BI592" s="76"/>
      <c r="BJ592" s="76"/>
      <c r="BK592" s="76"/>
      <c r="BL592" s="76"/>
      <c r="BM592" s="76"/>
      <c r="BN592" s="76"/>
      <c r="BO592" s="76"/>
      <c r="BP592" s="76"/>
      <c r="BQ592" s="76"/>
      <c r="BR592" s="76"/>
      <c r="BS592" s="76"/>
      <c r="BT592" s="76"/>
      <c r="BU592" s="76"/>
      <c r="BV592" s="76"/>
      <c r="BW592" s="76"/>
      <c r="BX592" s="76"/>
      <c r="BY592" s="76"/>
      <c r="BZ592" s="76"/>
      <c r="CA592" s="24"/>
      <c r="CB592" s="39" t="str">
        <f t="shared" si="100"/>
        <v>Riadok bude skrytý.</v>
      </c>
      <c r="CC592" s="33" t="s">
        <v>78</v>
      </c>
      <c r="CF592" s="7"/>
      <c r="CW592" s="20">
        <f>+IF(CW551+CW512=0,0,1)</f>
        <v>1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">
      <c r="A593" s="11"/>
      <c r="CA593" s="25"/>
      <c r="CB593" s="39" t="str">
        <f t="shared" si="100"/>
        <v>Riadok bude vidieť.</v>
      </c>
      <c r="CC593" s="33" t="s">
        <v>78</v>
      </c>
      <c r="CW593" s="20">
        <f>+IF($J$551="neeviduje",0,1)</f>
        <v>1</v>
      </c>
      <c r="CZ593" s="20">
        <f>IF(CC593="",1,IF(CC593="Chcem skryť riadok.",0,1))</f>
        <v>1</v>
      </c>
      <c r="DA593" s="20">
        <f>+IF(CW593+CX593+CY593=0,0,IF(CZ593=0,0,1))</f>
        <v>1</v>
      </c>
      <c r="DZ593" s="62"/>
    </row>
    <row r="594" spans="1:130" x14ac:dyDescent="0.3">
      <c r="A594" s="11"/>
      <c r="B594" s="2" t="s">
        <v>36</v>
      </c>
      <c r="J594" s="80" t="s">
        <v>198</v>
      </c>
      <c r="K594" s="80"/>
      <c r="L594" s="80"/>
      <c r="M594" s="80"/>
      <c r="N594" s="80"/>
      <c r="O594" s="80"/>
      <c r="P594" s="80"/>
      <c r="Q594" s="80"/>
      <c r="R594" s="80"/>
      <c r="S594" s="2" t="s">
        <v>191</v>
      </c>
      <c r="T594" s="47"/>
      <c r="CA594" s="26" t="s">
        <v>69</v>
      </c>
      <c r="CB594" s="39" t="str">
        <f t="shared" ref="CB594:CB639" si="109">+IF(DA594=0,"Riadok bude skrytý.","Riadok bude vidieť.")</f>
        <v>Riadok bude skrytý.</v>
      </c>
      <c r="CC594" s="33" t="s">
        <v>78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">
      <c r="A595" s="11"/>
      <c r="B595" s="2" t="s">
        <v>192</v>
      </c>
      <c r="CA595" s="25"/>
      <c r="CB595" s="39" t="str">
        <f t="shared" si="109"/>
        <v>Riadok bude skrytý.</v>
      </c>
      <c r="CC595" s="33" t="s">
        <v>78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">
      <c r="A596" s="11"/>
      <c r="B596" s="76"/>
      <c r="C596" s="76"/>
      <c r="D596" s="76"/>
      <c r="E596" s="76"/>
      <c r="F596" s="76"/>
      <c r="G596" s="76"/>
      <c r="H596" s="76"/>
      <c r="I596" s="76"/>
      <c r="J596" s="76"/>
      <c r="K596" s="76"/>
      <c r="L596" s="76"/>
      <c r="M596" s="76"/>
      <c r="N596" s="76"/>
      <c r="O596" s="76"/>
      <c r="P596" s="76"/>
      <c r="Q596" s="76"/>
      <c r="R596" s="76"/>
      <c r="S596" s="76"/>
      <c r="T596" s="76"/>
      <c r="U596" s="76"/>
      <c r="V596" s="76"/>
      <c r="W596" s="76"/>
      <c r="X596" s="76"/>
      <c r="Y596" s="76"/>
      <c r="Z596" s="76"/>
      <c r="AA596" s="76"/>
      <c r="AB596" s="76"/>
      <c r="AC596" s="76"/>
      <c r="AD596" s="76"/>
      <c r="AE596" s="76"/>
      <c r="AF596" s="76"/>
      <c r="AG596" s="76"/>
      <c r="AH596" s="76"/>
      <c r="AI596" s="76"/>
      <c r="AJ596" s="76"/>
      <c r="AK596" s="76"/>
      <c r="AL596" s="76"/>
      <c r="AM596" s="76"/>
      <c r="AN596" s="76"/>
      <c r="AO596" s="76"/>
      <c r="AP596" s="76"/>
      <c r="AQ596" s="76"/>
      <c r="AR596" s="76"/>
      <c r="AS596" s="76"/>
      <c r="AT596" s="76"/>
      <c r="AU596" s="76"/>
      <c r="AV596" s="76"/>
      <c r="AW596" s="76"/>
      <c r="AX596" s="76"/>
      <c r="AY596" s="76"/>
      <c r="AZ596" s="76"/>
      <c r="BA596" s="76"/>
      <c r="BB596" s="76"/>
      <c r="BC596" s="76"/>
      <c r="BD596" s="76"/>
      <c r="BE596" s="76"/>
      <c r="BF596" s="76"/>
      <c r="BG596" s="76"/>
      <c r="BH596" s="76"/>
      <c r="BI596" s="76"/>
      <c r="BJ596" s="76"/>
      <c r="BK596" s="76"/>
      <c r="BL596" s="76"/>
      <c r="BM596" s="76"/>
      <c r="BN596" s="76"/>
      <c r="BO596" s="76"/>
      <c r="BP596" s="76"/>
      <c r="BQ596" s="76"/>
      <c r="BR596" s="76"/>
      <c r="BS596" s="76"/>
      <c r="BT596" s="76"/>
      <c r="BU596" s="76"/>
      <c r="BV596" s="76"/>
      <c r="BW596" s="76"/>
      <c r="BX596" s="76"/>
      <c r="BY596" s="76"/>
      <c r="BZ596" s="76"/>
      <c r="CA596" s="27"/>
      <c r="CB596" s="39" t="str">
        <f t="shared" si="109"/>
        <v>Riadok bude skrytý.</v>
      </c>
      <c r="CC596" s="33" t="s">
        <v>78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">
      <c r="A597" s="11"/>
      <c r="B597" s="76"/>
      <c r="C597" s="76"/>
      <c r="D597" s="76"/>
      <c r="E597" s="76"/>
      <c r="F597" s="76"/>
      <c r="G597" s="76"/>
      <c r="H597" s="76"/>
      <c r="I597" s="76"/>
      <c r="J597" s="76"/>
      <c r="K597" s="76"/>
      <c r="L597" s="76"/>
      <c r="M597" s="76"/>
      <c r="N597" s="76"/>
      <c r="O597" s="76"/>
      <c r="P597" s="76"/>
      <c r="Q597" s="76"/>
      <c r="R597" s="76"/>
      <c r="S597" s="76"/>
      <c r="T597" s="76"/>
      <c r="U597" s="76"/>
      <c r="V597" s="76"/>
      <c r="W597" s="76"/>
      <c r="X597" s="76"/>
      <c r="Y597" s="76"/>
      <c r="Z597" s="76"/>
      <c r="AA597" s="76"/>
      <c r="AB597" s="76"/>
      <c r="AC597" s="76"/>
      <c r="AD597" s="76"/>
      <c r="AE597" s="76"/>
      <c r="AF597" s="76"/>
      <c r="AG597" s="76"/>
      <c r="AH597" s="76"/>
      <c r="AI597" s="76"/>
      <c r="AJ597" s="76"/>
      <c r="AK597" s="76"/>
      <c r="AL597" s="76"/>
      <c r="AM597" s="76"/>
      <c r="AN597" s="76"/>
      <c r="AO597" s="76"/>
      <c r="AP597" s="76"/>
      <c r="AQ597" s="76"/>
      <c r="AR597" s="76"/>
      <c r="AS597" s="76"/>
      <c r="AT597" s="76"/>
      <c r="AU597" s="76"/>
      <c r="AV597" s="76"/>
      <c r="AW597" s="76"/>
      <c r="AX597" s="76"/>
      <c r="AY597" s="76"/>
      <c r="AZ597" s="76"/>
      <c r="BA597" s="76"/>
      <c r="BB597" s="76"/>
      <c r="BC597" s="76"/>
      <c r="BD597" s="76"/>
      <c r="BE597" s="76"/>
      <c r="BF597" s="76"/>
      <c r="BG597" s="76"/>
      <c r="BH597" s="76"/>
      <c r="BI597" s="76"/>
      <c r="BJ597" s="76"/>
      <c r="BK597" s="76"/>
      <c r="BL597" s="76"/>
      <c r="BM597" s="76"/>
      <c r="BN597" s="76"/>
      <c r="BO597" s="76"/>
      <c r="BP597" s="76"/>
      <c r="BQ597" s="76"/>
      <c r="BR597" s="76"/>
      <c r="BS597" s="76"/>
      <c r="BT597" s="76"/>
      <c r="BU597" s="76"/>
      <c r="BV597" s="76"/>
      <c r="BW597" s="76"/>
      <c r="BX597" s="76"/>
      <c r="BY597" s="76"/>
      <c r="BZ597" s="76"/>
      <c r="CA597" s="27"/>
      <c r="CB597" s="39" t="str">
        <f t="shared" si="109"/>
        <v>Riadok bude skrytý.</v>
      </c>
      <c r="CC597" s="33" t="s">
        <v>78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">
      <c r="A598" s="11"/>
      <c r="B598" s="76"/>
      <c r="C598" s="76"/>
      <c r="D598" s="76"/>
      <c r="E598" s="76"/>
      <c r="F598" s="76"/>
      <c r="G598" s="76"/>
      <c r="H598" s="76"/>
      <c r="I598" s="76"/>
      <c r="J598" s="76"/>
      <c r="K598" s="76"/>
      <c r="L598" s="76"/>
      <c r="M598" s="76"/>
      <c r="N598" s="76"/>
      <c r="O598" s="76"/>
      <c r="P598" s="76"/>
      <c r="Q598" s="76"/>
      <c r="R598" s="76"/>
      <c r="S598" s="76"/>
      <c r="T598" s="76"/>
      <c r="U598" s="76"/>
      <c r="V598" s="76"/>
      <c r="W598" s="76"/>
      <c r="X598" s="76"/>
      <c r="Y598" s="76"/>
      <c r="Z598" s="76"/>
      <c r="AA598" s="76"/>
      <c r="AB598" s="76"/>
      <c r="AC598" s="76"/>
      <c r="AD598" s="76"/>
      <c r="AE598" s="76"/>
      <c r="AF598" s="76"/>
      <c r="AG598" s="76"/>
      <c r="AH598" s="76"/>
      <c r="AI598" s="76"/>
      <c r="AJ598" s="76"/>
      <c r="AK598" s="76"/>
      <c r="AL598" s="76"/>
      <c r="AM598" s="76"/>
      <c r="AN598" s="76"/>
      <c r="AO598" s="76"/>
      <c r="AP598" s="76"/>
      <c r="AQ598" s="76"/>
      <c r="AR598" s="76"/>
      <c r="AS598" s="76"/>
      <c r="AT598" s="76"/>
      <c r="AU598" s="76"/>
      <c r="AV598" s="76"/>
      <c r="AW598" s="76"/>
      <c r="AX598" s="76"/>
      <c r="AY598" s="76"/>
      <c r="AZ598" s="76"/>
      <c r="BA598" s="76"/>
      <c r="BB598" s="76"/>
      <c r="BC598" s="76"/>
      <c r="BD598" s="76"/>
      <c r="BE598" s="76"/>
      <c r="BF598" s="76"/>
      <c r="BG598" s="76"/>
      <c r="BH598" s="76"/>
      <c r="BI598" s="76"/>
      <c r="BJ598" s="76"/>
      <c r="BK598" s="76"/>
      <c r="BL598" s="76"/>
      <c r="BM598" s="76"/>
      <c r="BN598" s="76"/>
      <c r="BO598" s="76"/>
      <c r="BP598" s="76"/>
      <c r="BQ598" s="76"/>
      <c r="BR598" s="76"/>
      <c r="BS598" s="76"/>
      <c r="BT598" s="76"/>
      <c r="BU598" s="76"/>
      <c r="BV598" s="76"/>
      <c r="BW598" s="76"/>
      <c r="BX598" s="76"/>
      <c r="BY598" s="76"/>
      <c r="BZ598" s="76"/>
      <c r="CA598" s="27"/>
      <c r="CB598" s="39" t="str">
        <f t="shared" si="109"/>
        <v>Riadok bude skrytý.</v>
      </c>
      <c r="CC598" s="33" t="s">
        <v>78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">
      <c r="A599" s="11"/>
      <c r="B599" s="76"/>
      <c r="C599" s="76"/>
      <c r="D599" s="76"/>
      <c r="E599" s="76"/>
      <c r="F599" s="76"/>
      <c r="G599" s="76"/>
      <c r="H599" s="76"/>
      <c r="I599" s="76"/>
      <c r="J599" s="76"/>
      <c r="K599" s="76"/>
      <c r="L599" s="76"/>
      <c r="M599" s="76"/>
      <c r="N599" s="76"/>
      <c r="O599" s="76"/>
      <c r="P599" s="76"/>
      <c r="Q599" s="76"/>
      <c r="R599" s="76"/>
      <c r="S599" s="76"/>
      <c r="T599" s="76"/>
      <c r="U599" s="76"/>
      <c r="V599" s="76"/>
      <c r="W599" s="76"/>
      <c r="X599" s="76"/>
      <c r="Y599" s="76"/>
      <c r="Z599" s="76"/>
      <c r="AA599" s="76"/>
      <c r="AB599" s="76"/>
      <c r="AC599" s="76"/>
      <c r="AD599" s="76"/>
      <c r="AE599" s="76"/>
      <c r="AF599" s="76"/>
      <c r="AG599" s="76"/>
      <c r="AH599" s="76"/>
      <c r="AI599" s="76"/>
      <c r="AJ599" s="76"/>
      <c r="AK599" s="76"/>
      <c r="AL599" s="76"/>
      <c r="AM599" s="76"/>
      <c r="AN599" s="76"/>
      <c r="AO599" s="76"/>
      <c r="AP599" s="76"/>
      <c r="AQ599" s="76"/>
      <c r="AR599" s="76"/>
      <c r="AS599" s="76"/>
      <c r="AT599" s="76"/>
      <c r="AU599" s="76"/>
      <c r="AV599" s="76"/>
      <c r="AW599" s="76"/>
      <c r="AX599" s="76"/>
      <c r="AY599" s="76"/>
      <c r="AZ599" s="76"/>
      <c r="BA599" s="76"/>
      <c r="BB599" s="76"/>
      <c r="BC599" s="76"/>
      <c r="BD599" s="76"/>
      <c r="BE599" s="76"/>
      <c r="BF599" s="76"/>
      <c r="BG599" s="76"/>
      <c r="BH599" s="76"/>
      <c r="BI599" s="76"/>
      <c r="BJ599" s="76"/>
      <c r="BK599" s="76"/>
      <c r="BL599" s="76"/>
      <c r="BM599" s="76"/>
      <c r="BN599" s="76"/>
      <c r="BO599" s="76"/>
      <c r="BP599" s="76"/>
      <c r="BQ599" s="76"/>
      <c r="BR599" s="76"/>
      <c r="BS599" s="76"/>
      <c r="BT599" s="76"/>
      <c r="BU599" s="76"/>
      <c r="BV599" s="76"/>
      <c r="BW599" s="76"/>
      <c r="BX599" s="76"/>
      <c r="BY599" s="76"/>
      <c r="BZ599" s="76"/>
      <c r="CA599" s="27"/>
      <c r="CB599" s="39" t="str">
        <f t="shared" si="109"/>
        <v>Riadok bude skrytý.</v>
      </c>
      <c r="CC599" s="33" t="s">
        <v>78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">
      <c r="A600" s="11"/>
      <c r="B600" s="76"/>
      <c r="C600" s="76"/>
      <c r="D600" s="76"/>
      <c r="E600" s="76"/>
      <c r="F600" s="76"/>
      <c r="G600" s="76"/>
      <c r="H600" s="76"/>
      <c r="I600" s="76"/>
      <c r="J600" s="76"/>
      <c r="K600" s="76"/>
      <c r="L600" s="76"/>
      <c r="M600" s="76"/>
      <c r="N600" s="76"/>
      <c r="O600" s="76"/>
      <c r="P600" s="76"/>
      <c r="Q600" s="76"/>
      <c r="R600" s="76"/>
      <c r="S600" s="76"/>
      <c r="T600" s="76"/>
      <c r="U600" s="76"/>
      <c r="V600" s="76"/>
      <c r="W600" s="76"/>
      <c r="X600" s="76"/>
      <c r="Y600" s="76"/>
      <c r="Z600" s="76"/>
      <c r="AA600" s="76"/>
      <c r="AB600" s="76"/>
      <c r="AC600" s="76"/>
      <c r="AD600" s="76"/>
      <c r="AE600" s="76"/>
      <c r="AF600" s="76"/>
      <c r="AG600" s="76"/>
      <c r="AH600" s="76"/>
      <c r="AI600" s="76"/>
      <c r="AJ600" s="76"/>
      <c r="AK600" s="76"/>
      <c r="AL600" s="76"/>
      <c r="AM600" s="76"/>
      <c r="AN600" s="76"/>
      <c r="AO600" s="76"/>
      <c r="AP600" s="76"/>
      <c r="AQ600" s="76"/>
      <c r="AR600" s="76"/>
      <c r="AS600" s="76"/>
      <c r="AT600" s="76"/>
      <c r="AU600" s="76"/>
      <c r="AV600" s="76"/>
      <c r="AW600" s="76"/>
      <c r="AX600" s="76"/>
      <c r="AY600" s="76"/>
      <c r="AZ600" s="76"/>
      <c r="BA600" s="76"/>
      <c r="BB600" s="76"/>
      <c r="BC600" s="76"/>
      <c r="BD600" s="76"/>
      <c r="BE600" s="76"/>
      <c r="BF600" s="76"/>
      <c r="BG600" s="76"/>
      <c r="BH600" s="76"/>
      <c r="BI600" s="76"/>
      <c r="BJ600" s="76"/>
      <c r="BK600" s="76"/>
      <c r="BL600" s="76"/>
      <c r="BM600" s="76"/>
      <c r="BN600" s="76"/>
      <c r="BO600" s="76"/>
      <c r="BP600" s="76"/>
      <c r="BQ600" s="76"/>
      <c r="BR600" s="76"/>
      <c r="BS600" s="76"/>
      <c r="BT600" s="76"/>
      <c r="BU600" s="76"/>
      <c r="BV600" s="76"/>
      <c r="BW600" s="76"/>
      <c r="BX600" s="76"/>
      <c r="BY600" s="76"/>
      <c r="BZ600" s="76"/>
      <c r="CA600" s="27"/>
      <c r="CB600" s="39" t="str">
        <f t="shared" si="109"/>
        <v>Riadok bude skrytý.</v>
      </c>
      <c r="CC600" s="33" t="s">
        <v>78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">
      <c r="A601" s="11"/>
      <c r="B601" s="76"/>
      <c r="C601" s="76"/>
      <c r="D601" s="76"/>
      <c r="E601" s="76"/>
      <c r="F601" s="76"/>
      <c r="G601" s="76"/>
      <c r="H601" s="76"/>
      <c r="I601" s="76"/>
      <c r="J601" s="76"/>
      <c r="K601" s="76"/>
      <c r="L601" s="76"/>
      <c r="M601" s="76"/>
      <c r="N601" s="76"/>
      <c r="O601" s="76"/>
      <c r="P601" s="76"/>
      <c r="Q601" s="76"/>
      <c r="R601" s="76"/>
      <c r="S601" s="76"/>
      <c r="T601" s="76"/>
      <c r="U601" s="76"/>
      <c r="V601" s="76"/>
      <c r="W601" s="76"/>
      <c r="X601" s="76"/>
      <c r="Y601" s="76"/>
      <c r="Z601" s="76"/>
      <c r="AA601" s="76"/>
      <c r="AB601" s="76"/>
      <c r="AC601" s="76"/>
      <c r="AD601" s="76"/>
      <c r="AE601" s="76"/>
      <c r="AF601" s="76"/>
      <c r="AG601" s="76"/>
      <c r="AH601" s="76"/>
      <c r="AI601" s="76"/>
      <c r="AJ601" s="76"/>
      <c r="AK601" s="76"/>
      <c r="AL601" s="76"/>
      <c r="AM601" s="76"/>
      <c r="AN601" s="76"/>
      <c r="AO601" s="76"/>
      <c r="AP601" s="76"/>
      <c r="AQ601" s="76"/>
      <c r="AR601" s="76"/>
      <c r="AS601" s="76"/>
      <c r="AT601" s="76"/>
      <c r="AU601" s="76"/>
      <c r="AV601" s="76"/>
      <c r="AW601" s="76"/>
      <c r="AX601" s="76"/>
      <c r="AY601" s="76"/>
      <c r="AZ601" s="76"/>
      <c r="BA601" s="76"/>
      <c r="BB601" s="76"/>
      <c r="BC601" s="76"/>
      <c r="BD601" s="76"/>
      <c r="BE601" s="76"/>
      <c r="BF601" s="76"/>
      <c r="BG601" s="76"/>
      <c r="BH601" s="76"/>
      <c r="BI601" s="76"/>
      <c r="BJ601" s="76"/>
      <c r="BK601" s="76"/>
      <c r="BL601" s="76"/>
      <c r="BM601" s="76"/>
      <c r="BN601" s="76"/>
      <c r="BO601" s="76"/>
      <c r="BP601" s="76"/>
      <c r="BQ601" s="76"/>
      <c r="BR601" s="76"/>
      <c r="BS601" s="76"/>
      <c r="BT601" s="76"/>
      <c r="BU601" s="76"/>
      <c r="BV601" s="76"/>
      <c r="BW601" s="76"/>
      <c r="BX601" s="76"/>
      <c r="BY601" s="76"/>
      <c r="BZ601" s="76"/>
      <c r="CA601" s="27"/>
      <c r="CB601" s="39" t="str">
        <f t="shared" si="109"/>
        <v>Riadok bude skrytý.</v>
      </c>
      <c r="CC601" s="33" t="s">
        <v>78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">
      <c r="A602" s="11"/>
      <c r="B602" s="76"/>
      <c r="C602" s="76"/>
      <c r="D602" s="76"/>
      <c r="E602" s="76"/>
      <c r="F602" s="76"/>
      <c r="G602" s="76"/>
      <c r="H602" s="76"/>
      <c r="I602" s="76"/>
      <c r="J602" s="76"/>
      <c r="K602" s="76"/>
      <c r="L602" s="76"/>
      <c r="M602" s="76"/>
      <c r="N602" s="76"/>
      <c r="O602" s="76"/>
      <c r="P602" s="76"/>
      <c r="Q602" s="76"/>
      <c r="R602" s="76"/>
      <c r="S602" s="76"/>
      <c r="T602" s="76"/>
      <c r="U602" s="76"/>
      <c r="V602" s="76"/>
      <c r="W602" s="76"/>
      <c r="X602" s="76"/>
      <c r="Y602" s="76"/>
      <c r="Z602" s="76"/>
      <c r="AA602" s="76"/>
      <c r="AB602" s="76"/>
      <c r="AC602" s="76"/>
      <c r="AD602" s="76"/>
      <c r="AE602" s="76"/>
      <c r="AF602" s="76"/>
      <c r="AG602" s="76"/>
      <c r="AH602" s="76"/>
      <c r="AI602" s="76"/>
      <c r="AJ602" s="76"/>
      <c r="AK602" s="76"/>
      <c r="AL602" s="76"/>
      <c r="AM602" s="76"/>
      <c r="AN602" s="76"/>
      <c r="AO602" s="76"/>
      <c r="AP602" s="76"/>
      <c r="AQ602" s="76"/>
      <c r="AR602" s="76"/>
      <c r="AS602" s="76"/>
      <c r="AT602" s="76"/>
      <c r="AU602" s="76"/>
      <c r="AV602" s="76"/>
      <c r="AW602" s="76"/>
      <c r="AX602" s="76"/>
      <c r="AY602" s="76"/>
      <c r="AZ602" s="76"/>
      <c r="BA602" s="76"/>
      <c r="BB602" s="76"/>
      <c r="BC602" s="76"/>
      <c r="BD602" s="76"/>
      <c r="BE602" s="76"/>
      <c r="BF602" s="76"/>
      <c r="BG602" s="76"/>
      <c r="BH602" s="76"/>
      <c r="BI602" s="76"/>
      <c r="BJ602" s="76"/>
      <c r="BK602" s="76"/>
      <c r="BL602" s="76"/>
      <c r="BM602" s="76"/>
      <c r="BN602" s="76"/>
      <c r="BO602" s="76"/>
      <c r="BP602" s="76"/>
      <c r="BQ602" s="76"/>
      <c r="BR602" s="76"/>
      <c r="BS602" s="76"/>
      <c r="BT602" s="76"/>
      <c r="BU602" s="76"/>
      <c r="BV602" s="76"/>
      <c r="BW602" s="76"/>
      <c r="BX602" s="76"/>
      <c r="BY602" s="76"/>
      <c r="BZ602" s="76"/>
      <c r="CA602" s="27"/>
      <c r="CB602" s="39" t="str">
        <f t="shared" si="109"/>
        <v>Riadok bude skrytý.</v>
      </c>
      <c r="CC602" s="33" t="s">
        <v>78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">
      <c r="A603" s="11"/>
      <c r="B603" s="76"/>
      <c r="C603" s="76"/>
      <c r="D603" s="76"/>
      <c r="E603" s="76"/>
      <c r="F603" s="76"/>
      <c r="G603" s="76"/>
      <c r="H603" s="76"/>
      <c r="I603" s="76"/>
      <c r="J603" s="76"/>
      <c r="K603" s="76"/>
      <c r="L603" s="76"/>
      <c r="M603" s="76"/>
      <c r="N603" s="76"/>
      <c r="O603" s="76"/>
      <c r="P603" s="76"/>
      <c r="Q603" s="76"/>
      <c r="R603" s="76"/>
      <c r="S603" s="76"/>
      <c r="T603" s="76"/>
      <c r="U603" s="76"/>
      <c r="V603" s="76"/>
      <c r="W603" s="76"/>
      <c r="X603" s="76"/>
      <c r="Y603" s="76"/>
      <c r="Z603" s="76"/>
      <c r="AA603" s="76"/>
      <c r="AB603" s="76"/>
      <c r="AC603" s="76"/>
      <c r="AD603" s="76"/>
      <c r="AE603" s="76"/>
      <c r="AF603" s="76"/>
      <c r="AG603" s="76"/>
      <c r="AH603" s="76"/>
      <c r="AI603" s="76"/>
      <c r="AJ603" s="76"/>
      <c r="AK603" s="76"/>
      <c r="AL603" s="76"/>
      <c r="AM603" s="76"/>
      <c r="AN603" s="76"/>
      <c r="AO603" s="76"/>
      <c r="AP603" s="76"/>
      <c r="AQ603" s="76"/>
      <c r="AR603" s="76"/>
      <c r="AS603" s="76"/>
      <c r="AT603" s="76"/>
      <c r="AU603" s="76"/>
      <c r="AV603" s="76"/>
      <c r="AW603" s="76"/>
      <c r="AX603" s="76"/>
      <c r="AY603" s="76"/>
      <c r="AZ603" s="76"/>
      <c r="BA603" s="76"/>
      <c r="BB603" s="76"/>
      <c r="BC603" s="76"/>
      <c r="BD603" s="76"/>
      <c r="BE603" s="76"/>
      <c r="BF603" s="76"/>
      <c r="BG603" s="76"/>
      <c r="BH603" s="76"/>
      <c r="BI603" s="76"/>
      <c r="BJ603" s="76"/>
      <c r="BK603" s="76"/>
      <c r="BL603" s="76"/>
      <c r="BM603" s="76"/>
      <c r="BN603" s="76"/>
      <c r="BO603" s="76"/>
      <c r="BP603" s="76"/>
      <c r="BQ603" s="76"/>
      <c r="BR603" s="76"/>
      <c r="BS603" s="76"/>
      <c r="BT603" s="76"/>
      <c r="BU603" s="76"/>
      <c r="BV603" s="76"/>
      <c r="BW603" s="76"/>
      <c r="BX603" s="76"/>
      <c r="BY603" s="76"/>
      <c r="BZ603" s="76"/>
      <c r="CA603" s="27"/>
      <c r="CB603" s="39" t="str">
        <f t="shared" si="109"/>
        <v>Riadok bude skrytý.</v>
      </c>
      <c r="CC603" s="33" t="s">
        <v>78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">
      <c r="A604" s="11"/>
      <c r="B604" s="76"/>
      <c r="C604" s="76"/>
      <c r="D604" s="76"/>
      <c r="E604" s="76"/>
      <c r="F604" s="76"/>
      <c r="G604" s="76"/>
      <c r="H604" s="76"/>
      <c r="I604" s="76"/>
      <c r="J604" s="76"/>
      <c r="K604" s="76"/>
      <c r="L604" s="76"/>
      <c r="M604" s="76"/>
      <c r="N604" s="76"/>
      <c r="O604" s="76"/>
      <c r="P604" s="76"/>
      <c r="Q604" s="76"/>
      <c r="R604" s="76"/>
      <c r="S604" s="76"/>
      <c r="T604" s="76"/>
      <c r="U604" s="76"/>
      <c r="V604" s="76"/>
      <c r="W604" s="76"/>
      <c r="X604" s="76"/>
      <c r="Y604" s="76"/>
      <c r="Z604" s="76"/>
      <c r="AA604" s="76"/>
      <c r="AB604" s="76"/>
      <c r="AC604" s="76"/>
      <c r="AD604" s="76"/>
      <c r="AE604" s="76"/>
      <c r="AF604" s="76"/>
      <c r="AG604" s="76"/>
      <c r="AH604" s="76"/>
      <c r="AI604" s="76"/>
      <c r="AJ604" s="76"/>
      <c r="AK604" s="76"/>
      <c r="AL604" s="76"/>
      <c r="AM604" s="76"/>
      <c r="AN604" s="76"/>
      <c r="AO604" s="76"/>
      <c r="AP604" s="76"/>
      <c r="AQ604" s="76"/>
      <c r="AR604" s="76"/>
      <c r="AS604" s="76"/>
      <c r="AT604" s="76"/>
      <c r="AU604" s="76"/>
      <c r="AV604" s="76"/>
      <c r="AW604" s="76"/>
      <c r="AX604" s="76"/>
      <c r="AY604" s="76"/>
      <c r="AZ604" s="76"/>
      <c r="BA604" s="76"/>
      <c r="BB604" s="76"/>
      <c r="BC604" s="76"/>
      <c r="BD604" s="76"/>
      <c r="BE604" s="76"/>
      <c r="BF604" s="76"/>
      <c r="BG604" s="76"/>
      <c r="BH604" s="76"/>
      <c r="BI604" s="76"/>
      <c r="BJ604" s="76"/>
      <c r="BK604" s="76"/>
      <c r="BL604" s="76"/>
      <c r="BM604" s="76"/>
      <c r="BN604" s="76"/>
      <c r="BO604" s="76"/>
      <c r="BP604" s="76"/>
      <c r="BQ604" s="76"/>
      <c r="BR604" s="76"/>
      <c r="BS604" s="76"/>
      <c r="BT604" s="76"/>
      <c r="BU604" s="76"/>
      <c r="BV604" s="76"/>
      <c r="BW604" s="76"/>
      <c r="BX604" s="76"/>
      <c r="BY604" s="76"/>
      <c r="BZ604" s="76"/>
      <c r="CA604" s="27"/>
      <c r="CB604" s="39" t="str">
        <f t="shared" si="109"/>
        <v>Riadok bude skrytý.</v>
      </c>
      <c r="CC604" s="33" t="s">
        <v>78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">
      <c r="A605" s="11"/>
      <c r="B605" s="76"/>
      <c r="C605" s="76"/>
      <c r="D605" s="76"/>
      <c r="E605" s="76"/>
      <c r="F605" s="76"/>
      <c r="G605" s="76"/>
      <c r="H605" s="76"/>
      <c r="I605" s="76"/>
      <c r="J605" s="76"/>
      <c r="K605" s="76"/>
      <c r="L605" s="76"/>
      <c r="M605" s="76"/>
      <c r="N605" s="76"/>
      <c r="O605" s="76"/>
      <c r="P605" s="76"/>
      <c r="Q605" s="76"/>
      <c r="R605" s="76"/>
      <c r="S605" s="76"/>
      <c r="T605" s="76"/>
      <c r="U605" s="76"/>
      <c r="V605" s="76"/>
      <c r="W605" s="76"/>
      <c r="X605" s="76"/>
      <c r="Y605" s="76"/>
      <c r="Z605" s="76"/>
      <c r="AA605" s="76"/>
      <c r="AB605" s="76"/>
      <c r="AC605" s="76"/>
      <c r="AD605" s="76"/>
      <c r="AE605" s="76"/>
      <c r="AF605" s="76"/>
      <c r="AG605" s="76"/>
      <c r="AH605" s="76"/>
      <c r="AI605" s="76"/>
      <c r="AJ605" s="76"/>
      <c r="AK605" s="76"/>
      <c r="AL605" s="76"/>
      <c r="AM605" s="76"/>
      <c r="AN605" s="76"/>
      <c r="AO605" s="76"/>
      <c r="AP605" s="76"/>
      <c r="AQ605" s="76"/>
      <c r="AR605" s="76"/>
      <c r="AS605" s="76"/>
      <c r="AT605" s="76"/>
      <c r="AU605" s="76"/>
      <c r="AV605" s="76"/>
      <c r="AW605" s="76"/>
      <c r="AX605" s="76"/>
      <c r="AY605" s="76"/>
      <c r="AZ605" s="76"/>
      <c r="BA605" s="76"/>
      <c r="BB605" s="76"/>
      <c r="BC605" s="76"/>
      <c r="BD605" s="76"/>
      <c r="BE605" s="76"/>
      <c r="BF605" s="76"/>
      <c r="BG605" s="76"/>
      <c r="BH605" s="76"/>
      <c r="BI605" s="76"/>
      <c r="BJ605" s="76"/>
      <c r="BK605" s="76"/>
      <c r="BL605" s="76"/>
      <c r="BM605" s="76"/>
      <c r="BN605" s="76"/>
      <c r="BO605" s="76"/>
      <c r="BP605" s="76"/>
      <c r="BQ605" s="76"/>
      <c r="BR605" s="76"/>
      <c r="BS605" s="76"/>
      <c r="BT605" s="76"/>
      <c r="BU605" s="76"/>
      <c r="BV605" s="76"/>
      <c r="BW605" s="76"/>
      <c r="BX605" s="76"/>
      <c r="BY605" s="76"/>
      <c r="BZ605" s="76"/>
      <c r="CA605" s="27"/>
      <c r="CB605" s="39" t="str">
        <f t="shared" si="109"/>
        <v>Riadok bude skrytý.</v>
      </c>
      <c r="CC605" s="33" t="s">
        <v>78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">
      <c r="A606" s="11"/>
      <c r="B606" s="76"/>
      <c r="C606" s="76"/>
      <c r="D606" s="76"/>
      <c r="E606" s="76"/>
      <c r="F606" s="76"/>
      <c r="G606" s="76"/>
      <c r="H606" s="76"/>
      <c r="I606" s="76"/>
      <c r="J606" s="76"/>
      <c r="K606" s="76"/>
      <c r="L606" s="76"/>
      <c r="M606" s="76"/>
      <c r="N606" s="76"/>
      <c r="O606" s="76"/>
      <c r="P606" s="76"/>
      <c r="Q606" s="76"/>
      <c r="R606" s="76"/>
      <c r="S606" s="76"/>
      <c r="T606" s="76"/>
      <c r="U606" s="76"/>
      <c r="V606" s="76"/>
      <c r="W606" s="76"/>
      <c r="X606" s="76"/>
      <c r="Y606" s="76"/>
      <c r="Z606" s="76"/>
      <c r="AA606" s="76"/>
      <c r="AB606" s="76"/>
      <c r="AC606" s="76"/>
      <c r="AD606" s="76"/>
      <c r="AE606" s="76"/>
      <c r="AF606" s="76"/>
      <c r="AG606" s="76"/>
      <c r="AH606" s="76"/>
      <c r="AI606" s="76"/>
      <c r="AJ606" s="76"/>
      <c r="AK606" s="76"/>
      <c r="AL606" s="76"/>
      <c r="AM606" s="76"/>
      <c r="AN606" s="76"/>
      <c r="AO606" s="76"/>
      <c r="AP606" s="76"/>
      <c r="AQ606" s="76"/>
      <c r="AR606" s="76"/>
      <c r="AS606" s="76"/>
      <c r="AT606" s="76"/>
      <c r="AU606" s="76"/>
      <c r="AV606" s="76"/>
      <c r="AW606" s="76"/>
      <c r="AX606" s="76"/>
      <c r="AY606" s="76"/>
      <c r="AZ606" s="76"/>
      <c r="BA606" s="76"/>
      <c r="BB606" s="76"/>
      <c r="BC606" s="76"/>
      <c r="BD606" s="76"/>
      <c r="BE606" s="76"/>
      <c r="BF606" s="76"/>
      <c r="BG606" s="76"/>
      <c r="BH606" s="76"/>
      <c r="BI606" s="76"/>
      <c r="BJ606" s="76"/>
      <c r="BK606" s="76"/>
      <c r="BL606" s="76"/>
      <c r="BM606" s="76"/>
      <c r="BN606" s="76"/>
      <c r="BO606" s="76"/>
      <c r="BP606" s="76"/>
      <c r="BQ606" s="76"/>
      <c r="BR606" s="76"/>
      <c r="BS606" s="76"/>
      <c r="BT606" s="76"/>
      <c r="BU606" s="76"/>
      <c r="BV606" s="76"/>
      <c r="BW606" s="76"/>
      <c r="BX606" s="76"/>
      <c r="BY606" s="76"/>
      <c r="BZ606" s="76"/>
      <c r="CA606" s="27"/>
      <c r="CB606" s="39" t="str">
        <f t="shared" si="109"/>
        <v>Riadok bude skrytý.</v>
      </c>
      <c r="CC606" s="33" t="s">
        <v>78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">
      <c r="A607" s="11"/>
      <c r="B607" s="76"/>
      <c r="C607" s="76"/>
      <c r="D607" s="76"/>
      <c r="E607" s="76"/>
      <c r="F607" s="76"/>
      <c r="G607" s="76"/>
      <c r="H607" s="76"/>
      <c r="I607" s="76"/>
      <c r="J607" s="76"/>
      <c r="K607" s="76"/>
      <c r="L607" s="76"/>
      <c r="M607" s="76"/>
      <c r="N607" s="76"/>
      <c r="O607" s="76"/>
      <c r="P607" s="76"/>
      <c r="Q607" s="76"/>
      <c r="R607" s="76"/>
      <c r="S607" s="76"/>
      <c r="T607" s="76"/>
      <c r="U607" s="76"/>
      <c r="V607" s="76"/>
      <c r="W607" s="76"/>
      <c r="X607" s="76"/>
      <c r="Y607" s="76"/>
      <c r="Z607" s="76"/>
      <c r="AA607" s="76"/>
      <c r="AB607" s="76"/>
      <c r="AC607" s="76"/>
      <c r="AD607" s="76"/>
      <c r="AE607" s="76"/>
      <c r="AF607" s="76"/>
      <c r="AG607" s="76"/>
      <c r="AH607" s="76"/>
      <c r="AI607" s="76"/>
      <c r="AJ607" s="76"/>
      <c r="AK607" s="76"/>
      <c r="AL607" s="76"/>
      <c r="AM607" s="76"/>
      <c r="AN607" s="76"/>
      <c r="AO607" s="76"/>
      <c r="AP607" s="76"/>
      <c r="AQ607" s="76"/>
      <c r="AR607" s="76"/>
      <c r="AS607" s="76"/>
      <c r="AT607" s="76"/>
      <c r="AU607" s="76"/>
      <c r="AV607" s="76"/>
      <c r="AW607" s="76"/>
      <c r="AX607" s="76"/>
      <c r="AY607" s="76"/>
      <c r="AZ607" s="76"/>
      <c r="BA607" s="76"/>
      <c r="BB607" s="76"/>
      <c r="BC607" s="76"/>
      <c r="BD607" s="76"/>
      <c r="BE607" s="76"/>
      <c r="BF607" s="76"/>
      <c r="BG607" s="76"/>
      <c r="BH607" s="76"/>
      <c r="BI607" s="76"/>
      <c r="BJ607" s="76"/>
      <c r="BK607" s="76"/>
      <c r="BL607" s="76"/>
      <c r="BM607" s="76"/>
      <c r="BN607" s="76"/>
      <c r="BO607" s="76"/>
      <c r="BP607" s="76"/>
      <c r="BQ607" s="76"/>
      <c r="BR607" s="76"/>
      <c r="BS607" s="76"/>
      <c r="BT607" s="76"/>
      <c r="BU607" s="76"/>
      <c r="BV607" s="76"/>
      <c r="BW607" s="76"/>
      <c r="BX607" s="76"/>
      <c r="BY607" s="76"/>
      <c r="BZ607" s="76"/>
      <c r="CA607" s="27"/>
      <c r="CB607" s="39" t="str">
        <f t="shared" si="109"/>
        <v>Riadok bude skrytý.</v>
      </c>
      <c r="CC607" s="33" t="s">
        <v>78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">
      <c r="A608" s="11"/>
      <c r="B608" s="76"/>
      <c r="C608" s="76"/>
      <c r="D608" s="76"/>
      <c r="E608" s="76"/>
      <c r="F608" s="76"/>
      <c r="G608" s="76"/>
      <c r="H608" s="76"/>
      <c r="I608" s="76"/>
      <c r="J608" s="76"/>
      <c r="K608" s="76"/>
      <c r="L608" s="76"/>
      <c r="M608" s="76"/>
      <c r="N608" s="76"/>
      <c r="O608" s="76"/>
      <c r="P608" s="76"/>
      <c r="Q608" s="76"/>
      <c r="R608" s="76"/>
      <c r="S608" s="76"/>
      <c r="T608" s="76"/>
      <c r="U608" s="76"/>
      <c r="V608" s="76"/>
      <c r="W608" s="76"/>
      <c r="X608" s="76"/>
      <c r="Y608" s="76"/>
      <c r="Z608" s="76"/>
      <c r="AA608" s="76"/>
      <c r="AB608" s="76"/>
      <c r="AC608" s="76"/>
      <c r="AD608" s="76"/>
      <c r="AE608" s="76"/>
      <c r="AF608" s="76"/>
      <c r="AG608" s="76"/>
      <c r="AH608" s="76"/>
      <c r="AI608" s="76"/>
      <c r="AJ608" s="76"/>
      <c r="AK608" s="76"/>
      <c r="AL608" s="76"/>
      <c r="AM608" s="76"/>
      <c r="AN608" s="76"/>
      <c r="AO608" s="76"/>
      <c r="AP608" s="76"/>
      <c r="AQ608" s="76"/>
      <c r="AR608" s="76"/>
      <c r="AS608" s="76"/>
      <c r="AT608" s="76"/>
      <c r="AU608" s="76"/>
      <c r="AV608" s="76"/>
      <c r="AW608" s="76"/>
      <c r="AX608" s="76"/>
      <c r="AY608" s="76"/>
      <c r="AZ608" s="76"/>
      <c r="BA608" s="76"/>
      <c r="BB608" s="76"/>
      <c r="BC608" s="76"/>
      <c r="BD608" s="76"/>
      <c r="BE608" s="76"/>
      <c r="BF608" s="76"/>
      <c r="BG608" s="76"/>
      <c r="BH608" s="76"/>
      <c r="BI608" s="76"/>
      <c r="BJ608" s="76"/>
      <c r="BK608" s="76"/>
      <c r="BL608" s="76"/>
      <c r="BM608" s="76"/>
      <c r="BN608" s="76"/>
      <c r="BO608" s="76"/>
      <c r="BP608" s="76"/>
      <c r="BQ608" s="76"/>
      <c r="BR608" s="76"/>
      <c r="BS608" s="76"/>
      <c r="BT608" s="76"/>
      <c r="BU608" s="76"/>
      <c r="BV608" s="76"/>
      <c r="BW608" s="76"/>
      <c r="BX608" s="76"/>
      <c r="BY608" s="76"/>
      <c r="BZ608" s="76"/>
      <c r="CA608" s="27"/>
      <c r="CB608" s="39" t="str">
        <f t="shared" si="109"/>
        <v>Riadok bude skrytý.</v>
      </c>
      <c r="CC608" s="33" t="s">
        <v>78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">
      <c r="A609" s="11"/>
      <c r="B609" s="76"/>
      <c r="C609" s="76"/>
      <c r="D609" s="76"/>
      <c r="E609" s="76"/>
      <c r="F609" s="76"/>
      <c r="G609" s="76"/>
      <c r="H609" s="76"/>
      <c r="I609" s="76"/>
      <c r="J609" s="76"/>
      <c r="K609" s="76"/>
      <c r="L609" s="76"/>
      <c r="M609" s="76"/>
      <c r="N609" s="76"/>
      <c r="O609" s="76"/>
      <c r="P609" s="76"/>
      <c r="Q609" s="76"/>
      <c r="R609" s="76"/>
      <c r="S609" s="76"/>
      <c r="T609" s="76"/>
      <c r="U609" s="76"/>
      <c r="V609" s="76"/>
      <c r="W609" s="76"/>
      <c r="X609" s="76"/>
      <c r="Y609" s="76"/>
      <c r="Z609" s="76"/>
      <c r="AA609" s="76"/>
      <c r="AB609" s="76"/>
      <c r="AC609" s="76"/>
      <c r="AD609" s="76"/>
      <c r="AE609" s="76"/>
      <c r="AF609" s="76"/>
      <c r="AG609" s="76"/>
      <c r="AH609" s="76"/>
      <c r="AI609" s="76"/>
      <c r="AJ609" s="76"/>
      <c r="AK609" s="76"/>
      <c r="AL609" s="76"/>
      <c r="AM609" s="76"/>
      <c r="AN609" s="76"/>
      <c r="AO609" s="76"/>
      <c r="AP609" s="76"/>
      <c r="AQ609" s="76"/>
      <c r="AR609" s="76"/>
      <c r="AS609" s="76"/>
      <c r="AT609" s="76"/>
      <c r="AU609" s="76"/>
      <c r="AV609" s="76"/>
      <c r="AW609" s="76"/>
      <c r="AX609" s="76"/>
      <c r="AY609" s="76"/>
      <c r="AZ609" s="76"/>
      <c r="BA609" s="76"/>
      <c r="BB609" s="76"/>
      <c r="BC609" s="76"/>
      <c r="BD609" s="76"/>
      <c r="BE609" s="76"/>
      <c r="BF609" s="76"/>
      <c r="BG609" s="76"/>
      <c r="BH609" s="76"/>
      <c r="BI609" s="76"/>
      <c r="BJ609" s="76"/>
      <c r="BK609" s="76"/>
      <c r="BL609" s="76"/>
      <c r="BM609" s="76"/>
      <c r="BN609" s="76"/>
      <c r="BO609" s="76"/>
      <c r="BP609" s="76"/>
      <c r="BQ609" s="76"/>
      <c r="BR609" s="76"/>
      <c r="BS609" s="76"/>
      <c r="BT609" s="76"/>
      <c r="BU609" s="76"/>
      <c r="BV609" s="76"/>
      <c r="BW609" s="76"/>
      <c r="BX609" s="76"/>
      <c r="BY609" s="76"/>
      <c r="BZ609" s="76"/>
      <c r="CA609" s="27"/>
      <c r="CB609" s="39" t="str">
        <f t="shared" si="109"/>
        <v>Riadok bude skrytý.</v>
      </c>
      <c r="CC609" s="33" t="s">
        <v>78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">
      <c r="A610" s="11"/>
      <c r="B610" s="76"/>
      <c r="C610" s="76"/>
      <c r="D610" s="76"/>
      <c r="E610" s="76"/>
      <c r="F610" s="76"/>
      <c r="G610" s="76"/>
      <c r="H610" s="76"/>
      <c r="I610" s="76"/>
      <c r="J610" s="76"/>
      <c r="K610" s="76"/>
      <c r="L610" s="76"/>
      <c r="M610" s="76"/>
      <c r="N610" s="76"/>
      <c r="O610" s="76"/>
      <c r="P610" s="76"/>
      <c r="Q610" s="76"/>
      <c r="R610" s="76"/>
      <c r="S610" s="76"/>
      <c r="T610" s="76"/>
      <c r="U610" s="76"/>
      <c r="V610" s="76"/>
      <c r="W610" s="76"/>
      <c r="X610" s="76"/>
      <c r="Y610" s="76"/>
      <c r="Z610" s="76"/>
      <c r="AA610" s="76"/>
      <c r="AB610" s="76"/>
      <c r="AC610" s="76"/>
      <c r="AD610" s="76"/>
      <c r="AE610" s="76"/>
      <c r="AF610" s="76"/>
      <c r="AG610" s="76"/>
      <c r="AH610" s="76"/>
      <c r="AI610" s="76"/>
      <c r="AJ610" s="76"/>
      <c r="AK610" s="76"/>
      <c r="AL610" s="76"/>
      <c r="AM610" s="76"/>
      <c r="AN610" s="76"/>
      <c r="AO610" s="76"/>
      <c r="AP610" s="76"/>
      <c r="AQ610" s="76"/>
      <c r="AR610" s="76"/>
      <c r="AS610" s="76"/>
      <c r="AT610" s="76"/>
      <c r="AU610" s="76"/>
      <c r="AV610" s="76"/>
      <c r="AW610" s="76"/>
      <c r="AX610" s="76"/>
      <c r="AY610" s="76"/>
      <c r="AZ610" s="76"/>
      <c r="BA610" s="76"/>
      <c r="BB610" s="76"/>
      <c r="BC610" s="76"/>
      <c r="BD610" s="76"/>
      <c r="BE610" s="76"/>
      <c r="BF610" s="76"/>
      <c r="BG610" s="76"/>
      <c r="BH610" s="76"/>
      <c r="BI610" s="76"/>
      <c r="BJ610" s="76"/>
      <c r="BK610" s="76"/>
      <c r="BL610" s="76"/>
      <c r="BM610" s="76"/>
      <c r="BN610" s="76"/>
      <c r="BO610" s="76"/>
      <c r="BP610" s="76"/>
      <c r="BQ610" s="76"/>
      <c r="BR610" s="76"/>
      <c r="BS610" s="76"/>
      <c r="BT610" s="76"/>
      <c r="BU610" s="76"/>
      <c r="BV610" s="76"/>
      <c r="BW610" s="76"/>
      <c r="BX610" s="76"/>
      <c r="BY610" s="76"/>
      <c r="BZ610" s="76"/>
      <c r="CA610" s="27"/>
      <c r="CB610" s="39" t="str">
        <f t="shared" si="109"/>
        <v>Riadok bude skrytý.</v>
      </c>
      <c r="CC610" s="33" t="s">
        <v>78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">
      <c r="A611" s="11"/>
      <c r="B611" s="76"/>
      <c r="C611" s="76"/>
      <c r="D611" s="76"/>
      <c r="E611" s="76"/>
      <c r="F611" s="76"/>
      <c r="G611" s="76"/>
      <c r="H611" s="76"/>
      <c r="I611" s="76"/>
      <c r="J611" s="76"/>
      <c r="K611" s="76"/>
      <c r="L611" s="76"/>
      <c r="M611" s="76"/>
      <c r="N611" s="76"/>
      <c r="O611" s="76"/>
      <c r="P611" s="76"/>
      <c r="Q611" s="76"/>
      <c r="R611" s="76"/>
      <c r="S611" s="76"/>
      <c r="T611" s="76"/>
      <c r="U611" s="76"/>
      <c r="V611" s="76"/>
      <c r="W611" s="76"/>
      <c r="X611" s="76"/>
      <c r="Y611" s="76"/>
      <c r="Z611" s="76"/>
      <c r="AA611" s="76"/>
      <c r="AB611" s="76"/>
      <c r="AC611" s="76"/>
      <c r="AD611" s="76"/>
      <c r="AE611" s="76"/>
      <c r="AF611" s="76"/>
      <c r="AG611" s="76"/>
      <c r="AH611" s="76"/>
      <c r="AI611" s="76"/>
      <c r="AJ611" s="76"/>
      <c r="AK611" s="76"/>
      <c r="AL611" s="76"/>
      <c r="AM611" s="76"/>
      <c r="AN611" s="76"/>
      <c r="AO611" s="76"/>
      <c r="AP611" s="76"/>
      <c r="AQ611" s="76"/>
      <c r="AR611" s="76"/>
      <c r="AS611" s="76"/>
      <c r="AT611" s="76"/>
      <c r="AU611" s="76"/>
      <c r="AV611" s="76"/>
      <c r="AW611" s="76"/>
      <c r="AX611" s="76"/>
      <c r="AY611" s="76"/>
      <c r="AZ611" s="76"/>
      <c r="BA611" s="76"/>
      <c r="BB611" s="76"/>
      <c r="BC611" s="76"/>
      <c r="BD611" s="76"/>
      <c r="BE611" s="76"/>
      <c r="BF611" s="76"/>
      <c r="BG611" s="76"/>
      <c r="BH611" s="76"/>
      <c r="BI611" s="76"/>
      <c r="BJ611" s="76"/>
      <c r="BK611" s="76"/>
      <c r="BL611" s="76"/>
      <c r="BM611" s="76"/>
      <c r="BN611" s="76"/>
      <c r="BO611" s="76"/>
      <c r="BP611" s="76"/>
      <c r="BQ611" s="76"/>
      <c r="BR611" s="76"/>
      <c r="BS611" s="76"/>
      <c r="BT611" s="76"/>
      <c r="BU611" s="76"/>
      <c r="BV611" s="76"/>
      <c r="BW611" s="76"/>
      <c r="BX611" s="76"/>
      <c r="BY611" s="76"/>
      <c r="BZ611" s="76"/>
      <c r="CA611" s="27"/>
      <c r="CB611" s="39" t="str">
        <f t="shared" si="109"/>
        <v>Riadok bude skrytý.</v>
      </c>
      <c r="CC611" s="33" t="s">
        <v>78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">
      <c r="A612" s="11"/>
      <c r="B612" s="76"/>
      <c r="C612" s="76"/>
      <c r="D612" s="76"/>
      <c r="E612" s="76"/>
      <c r="F612" s="76"/>
      <c r="G612" s="76"/>
      <c r="H612" s="76"/>
      <c r="I612" s="76"/>
      <c r="J612" s="76"/>
      <c r="K612" s="76"/>
      <c r="L612" s="76"/>
      <c r="M612" s="76"/>
      <c r="N612" s="76"/>
      <c r="O612" s="76"/>
      <c r="P612" s="76"/>
      <c r="Q612" s="76"/>
      <c r="R612" s="76"/>
      <c r="S612" s="76"/>
      <c r="T612" s="76"/>
      <c r="U612" s="76"/>
      <c r="V612" s="76"/>
      <c r="W612" s="76"/>
      <c r="X612" s="76"/>
      <c r="Y612" s="76"/>
      <c r="Z612" s="76"/>
      <c r="AA612" s="76"/>
      <c r="AB612" s="76"/>
      <c r="AC612" s="76"/>
      <c r="AD612" s="76"/>
      <c r="AE612" s="76"/>
      <c r="AF612" s="76"/>
      <c r="AG612" s="76"/>
      <c r="AH612" s="76"/>
      <c r="AI612" s="76"/>
      <c r="AJ612" s="76"/>
      <c r="AK612" s="76"/>
      <c r="AL612" s="76"/>
      <c r="AM612" s="76"/>
      <c r="AN612" s="76"/>
      <c r="AO612" s="76"/>
      <c r="AP612" s="76"/>
      <c r="AQ612" s="76"/>
      <c r="AR612" s="76"/>
      <c r="AS612" s="76"/>
      <c r="AT612" s="76"/>
      <c r="AU612" s="76"/>
      <c r="AV612" s="76"/>
      <c r="AW612" s="76"/>
      <c r="AX612" s="76"/>
      <c r="AY612" s="76"/>
      <c r="AZ612" s="76"/>
      <c r="BA612" s="76"/>
      <c r="BB612" s="76"/>
      <c r="BC612" s="76"/>
      <c r="BD612" s="76"/>
      <c r="BE612" s="76"/>
      <c r="BF612" s="76"/>
      <c r="BG612" s="76"/>
      <c r="BH612" s="76"/>
      <c r="BI612" s="76"/>
      <c r="BJ612" s="76"/>
      <c r="BK612" s="76"/>
      <c r="BL612" s="76"/>
      <c r="BM612" s="76"/>
      <c r="BN612" s="76"/>
      <c r="BO612" s="76"/>
      <c r="BP612" s="76"/>
      <c r="BQ612" s="76"/>
      <c r="BR612" s="76"/>
      <c r="BS612" s="76"/>
      <c r="BT612" s="76"/>
      <c r="BU612" s="76"/>
      <c r="BV612" s="76"/>
      <c r="BW612" s="76"/>
      <c r="BX612" s="76"/>
      <c r="BY612" s="76"/>
      <c r="BZ612" s="76"/>
      <c r="CA612" s="27"/>
      <c r="CB612" s="39" t="str">
        <f t="shared" si="109"/>
        <v>Riadok bude skrytý.</v>
      </c>
      <c r="CC612" s="33" t="s">
        <v>78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">
      <c r="A613" s="11"/>
      <c r="B613" s="76"/>
      <c r="C613" s="76"/>
      <c r="D613" s="76"/>
      <c r="E613" s="76"/>
      <c r="F613" s="76"/>
      <c r="G613" s="76"/>
      <c r="H613" s="76"/>
      <c r="I613" s="76"/>
      <c r="J613" s="76"/>
      <c r="K613" s="76"/>
      <c r="L613" s="76"/>
      <c r="M613" s="76"/>
      <c r="N613" s="76"/>
      <c r="O613" s="76"/>
      <c r="P613" s="76"/>
      <c r="Q613" s="76"/>
      <c r="R613" s="76"/>
      <c r="S613" s="76"/>
      <c r="T613" s="76"/>
      <c r="U613" s="76"/>
      <c r="V613" s="76"/>
      <c r="W613" s="76"/>
      <c r="X613" s="76"/>
      <c r="Y613" s="76"/>
      <c r="Z613" s="76"/>
      <c r="AA613" s="76"/>
      <c r="AB613" s="76"/>
      <c r="AC613" s="76"/>
      <c r="AD613" s="76"/>
      <c r="AE613" s="76"/>
      <c r="AF613" s="76"/>
      <c r="AG613" s="76"/>
      <c r="AH613" s="76"/>
      <c r="AI613" s="76"/>
      <c r="AJ613" s="76"/>
      <c r="AK613" s="76"/>
      <c r="AL613" s="76"/>
      <c r="AM613" s="76"/>
      <c r="AN613" s="76"/>
      <c r="AO613" s="76"/>
      <c r="AP613" s="76"/>
      <c r="AQ613" s="76"/>
      <c r="AR613" s="76"/>
      <c r="AS613" s="76"/>
      <c r="AT613" s="76"/>
      <c r="AU613" s="76"/>
      <c r="AV613" s="76"/>
      <c r="AW613" s="76"/>
      <c r="AX613" s="76"/>
      <c r="AY613" s="76"/>
      <c r="AZ613" s="76"/>
      <c r="BA613" s="76"/>
      <c r="BB613" s="76"/>
      <c r="BC613" s="76"/>
      <c r="BD613" s="76"/>
      <c r="BE613" s="76"/>
      <c r="BF613" s="76"/>
      <c r="BG613" s="76"/>
      <c r="BH613" s="76"/>
      <c r="BI613" s="76"/>
      <c r="BJ613" s="76"/>
      <c r="BK613" s="76"/>
      <c r="BL613" s="76"/>
      <c r="BM613" s="76"/>
      <c r="BN613" s="76"/>
      <c r="BO613" s="76"/>
      <c r="BP613" s="76"/>
      <c r="BQ613" s="76"/>
      <c r="BR613" s="76"/>
      <c r="BS613" s="76"/>
      <c r="BT613" s="76"/>
      <c r="BU613" s="76"/>
      <c r="BV613" s="76"/>
      <c r="BW613" s="76"/>
      <c r="BX613" s="76"/>
      <c r="BY613" s="76"/>
      <c r="BZ613" s="76"/>
      <c r="CA613" s="27"/>
      <c r="CB613" s="39" t="str">
        <f t="shared" si="109"/>
        <v>Riadok bude skrytý.</v>
      </c>
      <c r="CC613" s="33" t="s">
        <v>78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">
      <c r="A614" s="11"/>
      <c r="B614" s="76"/>
      <c r="C614" s="76"/>
      <c r="D614" s="76"/>
      <c r="E614" s="76"/>
      <c r="F614" s="76"/>
      <c r="G614" s="76"/>
      <c r="H614" s="76"/>
      <c r="I614" s="76"/>
      <c r="J614" s="76"/>
      <c r="K614" s="76"/>
      <c r="L614" s="76"/>
      <c r="M614" s="76"/>
      <c r="N614" s="76"/>
      <c r="O614" s="76"/>
      <c r="P614" s="76"/>
      <c r="Q614" s="76"/>
      <c r="R614" s="76"/>
      <c r="S614" s="76"/>
      <c r="T614" s="76"/>
      <c r="U614" s="76"/>
      <c r="V614" s="76"/>
      <c r="W614" s="76"/>
      <c r="X614" s="76"/>
      <c r="Y614" s="76"/>
      <c r="Z614" s="76"/>
      <c r="AA614" s="76"/>
      <c r="AB614" s="76"/>
      <c r="AC614" s="76"/>
      <c r="AD614" s="76"/>
      <c r="AE614" s="76"/>
      <c r="AF614" s="76"/>
      <c r="AG614" s="76"/>
      <c r="AH614" s="76"/>
      <c r="AI614" s="76"/>
      <c r="AJ614" s="76"/>
      <c r="AK614" s="76"/>
      <c r="AL614" s="76"/>
      <c r="AM614" s="76"/>
      <c r="AN614" s="76"/>
      <c r="AO614" s="76"/>
      <c r="AP614" s="76"/>
      <c r="AQ614" s="76"/>
      <c r="AR614" s="76"/>
      <c r="AS614" s="76"/>
      <c r="AT614" s="76"/>
      <c r="AU614" s="76"/>
      <c r="AV614" s="76"/>
      <c r="AW614" s="76"/>
      <c r="AX614" s="76"/>
      <c r="AY614" s="76"/>
      <c r="AZ614" s="76"/>
      <c r="BA614" s="76"/>
      <c r="BB614" s="76"/>
      <c r="BC614" s="76"/>
      <c r="BD614" s="76"/>
      <c r="BE614" s="76"/>
      <c r="BF614" s="76"/>
      <c r="BG614" s="76"/>
      <c r="BH614" s="76"/>
      <c r="BI614" s="76"/>
      <c r="BJ614" s="76"/>
      <c r="BK614" s="76"/>
      <c r="BL614" s="76"/>
      <c r="BM614" s="76"/>
      <c r="BN614" s="76"/>
      <c r="BO614" s="76"/>
      <c r="BP614" s="76"/>
      <c r="BQ614" s="76"/>
      <c r="BR614" s="76"/>
      <c r="BS614" s="76"/>
      <c r="BT614" s="76"/>
      <c r="BU614" s="76"/>
      <c r="BV614" s="76"/>
      <c r="BW614" s="76"/>
      <c r="BX614" s="76"/>
      <c r="BY614" s="76"/>
      <c r="BZ614" s="76"/>
      <c r="CA614" s="27"/>
      <c r="CB614" s="39" t="str">
        <f t="shared" si="109"/>
        <v>Riadok bude skrytý.</v>
      </c>
      <c r="CC614" s="33" t="s">
        <v>78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">
      <c r="A615" s="11"/>
      <c r="B615" s="76"/>
      <c r="C615" s="76"/>
      <c r="D615" s="76"/>
      <c r="E615" s="76"/>
      <c r="F615" s="76"/>
      <c r="G615" s="76"/>
      <c r="H615" s="76"/>
      <c r="I615" s="76"/>
      <c r="J615" s="76"/>
      <c r="K615" s="76"/>
      <c r="L615" s="76"/>
      <c r="M615" s="76"/>
      <c r="N615" s="76"/>
      <c r="O615" s="76"/>
      <c r="P615" s="76"/>
      <c r="Q615" s="76"/>
      <c r="R615" s="76"/>
      <c r="S615" s="76"/>
      <c r="T615" s="76"/>
      <c r="U615" s="76"/>
      <c r="V615" s="76"/>
      <c r="W615" s="76"/>
      <c r="X615" s="76"/>
      <c r="Y615" s="76"/>
      <c r="Z615" s="76"/>
      <c r="AA615" s="76"/>
      <c r="AB615" s="76"/>
      <c r="AC615" s="76"/>
      <c r="AD615" s="76"/>
      <c r="AE615" s="76"/>
      <c r="AF615" s="76"/>
      <c r="AG615" s="76"/>
      <c r="AH615" s="76"/>
      <c r="AI615" s="76"/>
      <c r="AJ615" s="76"/>
      <c r="AK615" s="76"/>
      <c r="AL615" s="76"/>
      <c r="AM615" s="76"/>
      <c r="AN615" s="76"/>
      <c r="AO615" s="76"/>
      <c r="AP615" s="76"/>
      <c r="AQ615" s="76"/>
      <c r="AR615" s="76"/>
      <c r="AS615" s="76"/>
      <c r="AT615" s="76"/>
      <c r="AU615" s="76"/>
      <c r="AV615" s="76"/>
      <c r="AW615" s="76"/>
      <c r="AX615" s="76"/>
      <c r="AY615" s="76"/>
      <c r="AZ615" s="76"/>
      <c r="BA615" s="76"/>
      <c r="BB615" s="76"/>
      <c r="BC615" s="76"/>
      <c r="BD615" s="76"/>
      <c r="BE615" s="76"/>
      <c r="BF615" s="76"/>
      <c r="BG615" s="76"/>
      <c r="BH615" s="76"/>
      <c r="BI615" s="76"/>
      <c r="BJ615" s="76"/>
      <c r="BK615" s="76"/>
      <c r="BL615" s="76"/>
      <c r="BM615" s="76"/>
      <c r="BN615" s="76"/>
      <c r="BO615" s="76"/>
      <c r="BP615" s="76"/>
      <c r="BQ615" s="76"/>
      <c r="BR615" s="76"/>
      <c r="BS615" s="76"/>
      <c r="BT615" s="76"/>
      <c r="BU615" s="76"/>
      <c r="BV615" s="76"/>
      <c r="BW615" s="76"/>
      <c r="BX615" s="76"/>
      <c r="BY615" s="76"/>
      <c r="BZ615" s="76"/>
      <c r="CA615" s="27"/>
      <c r="CB615" s="39" t="str">
        <f t="shared" si="109"/>
        <v>Riadok bude skrytý.</v>
      </c>
      <c r="CC615" s="33" t="s">
        <v>78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6" x14ac:dyDescent="0.3">
      <c r="A616" s="11"/>
      <c r="G616" s="10"/>
      <c r="H616" s="10"/>
      <c r="CA616" s="24"/>
      <c r="CB616" s="39" t="str">
        <f t="shared" si="109"/>
        <v>Riadok bude skrytý.</v>
      </c>
      <c r="CC616" s="33" t="s">
        <v>78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">
      <c r="A617" s="11"/>
      <c r="B617" s="67" t="s">
        <v>154</v>
      </c>
      <c r="CA617" s="26" t="s">
        <v>69</v>
      </c>
      <c r="CB617" s="39" t="str">
        <f t="shared" si="109"/>
        <v>Riadok bude skrytý.</v>
      </c>
      <c r="CC617" s="33" t="s">
        <v>78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">
      <c r="A618" s="11"/>
      <c r="CA618" s="24"/>
      <c r="CB618" s="39" t="str">
        <f t="shared" si="109"/>
        <v>Riadok bude skrytý.</v>
      </c>
      <c r="CC618" s="33" t="s">
        <v>78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">
      <c r="A619" s="11"/>
      <c r="B619" s="2" t="s">
        <v>36</v>
      </c>
      <c r="J619" s="80" t="s">
        <v>198</v>
      </c>
      <c r="K619" s="80"/>
      <c r="L619" s="80"/>
      <c r="M619" s="80"/>
      <c r="N619" s="80"/>
      <c r="O619" s="80"/>
      <c r="P619" s="80"/>
      <c r="Q619" s="80"/>
      <c r="R619" s="80"/>
      <c r="S619" s="2" t="s">
        <v>155</v>
      </c>
      <c r="T619" s="47"/>
      <c r="CA619" s="26" t="s">
        <v>69</v>
      </c>
      <c r="CB619" s="39" t="str">
        <f t="shared" si="109"/>
        <v>Riadok bude skrytý.</v>
      </c>
      <c r="CC619" s="33" t="s">
        <v>78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78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">
      <c r="A621" s="11"/>
      <c r="B621" s="76"/>
      <c r="C621" s="76"/>
      <c r="D621" s="76"/>
      <c r="E621" s="76"/>
      <c r="F621" s="76"/>
      <c r="G621" s="76"/>
      <c r="H621" s="76"/>
      <c r="I621" s="76"/>
      <c r="J621" s="76"/>
      <c r="K621" s="76"/>
      <c r="L621" s="76"/>
      <c r="M621" s="76"/>
      <c r="N621" s="76"/>
      <c r="O621" s="76"/>
      <c r="P621" s="76"/>
      <c r="Q621" s="76"/>
      <c r="R621" s="76"/>
      <c r="S621" s="76"/>
      <c r="T621" s="76"/>
      <c r="U621" s="76"/>
      <c r="V621" s="76"/>
      <c r="W621" s="76"/>
      <c r="X621" s="76"/>
      <c r="Y621" s="76"/>
      <c r="Z621" s="76"/>
      <c r="AA621" s="76"/>
      <c r="AB621" s="76"/>
      <c r="AC621" s="76"/>
      <c r="AD621" s="76"/>
      <c r="AE621" s="76"/>
      <c r="AF621" s="76"/>
      <c r="AG621" s="76"/>
      <c r="AH621" s="76"/>
      <c r="AI621" s="76"/>
      <c r="AJ621" s="76"/>
      <c r="AK621" s="76"/>
      <c r="AL621" s="76"/>
      <c r="AM621" s="76"/>
      <c r="AN621" s="76"/>
      <c r="AO621" s="76"/>
      <c r="AP621" s="76"/>
      <c r="AQ621" s="76"/>
      <c r="AR621" s="76"/>
      <c r="AS621" s="76"/>
      <c r="AT621" s="76"/>
      <c r="AU621" s="76"/>
      <c r="AV621" s="76"/>
      <c r="AW621" s="76"/>
      <c r="AX621" s="76"/>
      <c r="AY621" s="76"/>
      <c r="AZ621" s="76"/>
      <c r="BA621" s="76"/>
      <c r="BB621" s="76"/>
      <c r="BC621" s="76"/>
      <c r="BD621" s="76"/>
      <c r="BE621" s="76"/>
      <c r="BF621" s="76"/>
      <c r="BG621" s="76"/>
      <c r="BH621" s="76"/>
      <c r="BI621" s="76"/>
      <c r="BJ621" s="76"/>
      <c r="BK621" s="76"/>
      <c r="BL621" s="76"/>
      <c r="BM621" s="76"/>
      <c r="BN621" s="76"/>
      <c r="BO621" s="76"/>
      <c r="BP621" s="76"/>
      <c r="BQ621" s="76"/>
      <c r="BR621" s="76"/>
      <c r="BS621" s="76"/>
      <c r="BT621" s="76"/>
      <c r="BU621" s="76"/>
      <c r="BV621" s="76"/>
      <c r="BW621" s="76"/>
      <c r="BX621" s="76"/>
      <c r="BY621" s="76"/>
      <c r="BZ621" s="76"/>
      <c r="CA621" s="24"/>
      <c r="CB621" s="39" t="str">
        <f t="shared" si="109"/>
        <v>Riadok bude skrytý.</v>
      </c>
      <c r="CC621" s="33" t="s">
        <v>78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">
      <c r="A622" s="11"/>
      <c r="B622" s="76"/>
      <c r="C622" s="76"/>
      <c r="D622" s="76"/>
      <c r="E622" s="76"/>
      <c r="F622" s="76"/>
      <c r="G622" s="76"/>
      <c r="H622" s="76"/>
      <c r="I622" s="76"/>
      <c r="J622" s="76"/>
      <c r="K622" s="76"/>
      <c r="L622" s="76"/>
      <c r="M622" s="76"/>
      <c r="N622" s="76"/>
      <c r="O622" s="76"/>
      <c r="P622" s="76"/>
      <c r="Q622" s="76"/>
      <c r="R622" s="76"/>
      <c r="S622" s="76"/>
      <c r="T622" s="76"/>
      <c r="U622" s="76"/>
      <c r="V622" s="76"/>
      <c r="W622" s="76"/>
      <c r="X622" s="76"/>
      <c r="Y622" s="76"/>
      <c r="Z622" s="76"/>
      <c r="AA622" s="76"/>
      <c r="AB622" s="76"/>
      <c r="AC622" s="76"/>
      <c r="AD622" s="76"/>
      <c r="AE622" s="76"/>
      <c r="AF622" s="76"/>
      <c r="AG622" s="76"/>
      <c r="AH622" s="76"/>
      <c r="AI622" s="76"/>
      <c r="AJ622" s="76"/>
      <c r="AK622" s="76"/>
      <c r="AL622" s="76"/>
      <c r="AM622" s="76"/>
      <c r="AN622" s="76"/>
      <c r="AO622" s="76"/>
      <c r="AP622" s="76"/>
      <c r="AQ622" s="76"/>
      <c r="AR622" s="76"/>
      <c r="AS622" s="76"/>
      <c r="AT622" s="76"/>
      <c r="AU622" s="76"/>
      <c r="AV622" s="76"/>
      <c r="AW622" s="76"/>
      <c r="AX622" s="76"/>
      <c r="AY622" s="76"/>
      <c r="AZ622" s="76"/>
      <c r="BA622" s="76"/>
      <c r="BB622" s="76"/>
      <c r="BC622" s="76"/>
      <c r="BD622" s="76"/>
      <c r="BE622" s="76"/>
      <c r="BF622" s="76"/>
      <c r="BG622" s="76"/>
      <c r="BH622" s="76"/>
      <c r="BI622" s="76"/>
      <c r="BJ622" s="76"/>
      <c r="BK622" s="76"/>
      <c r="BL622" s="76"/>
      <c r="BM622" s="76"/>
      <c r="BN622" s="76"/>
      <c r="BO622" s="76"/>
      <c r="BP622" s="76"/>
      <c r="BQ622" s="76"/>
      <c r="BR622" s="76"/>
      <c r="BS622" s="76"/>
      <c r="BT622" s="76"/>
      <c r="BU622" s="76"/>
      <c r="BV622" s="76"/>
      <c r="BW622" s="76"/>
      <c r="BX622" s="76"/>
      <c r="BY622" s="76"/>
      <c r="BZ622" s="76"/>
      <c r="CA622" s="24"/>
      <c r="CB622" s="39" t="str">
        <f t="shared" si="109"/>
        <v>Riadok bude skrytý.</v>
      </c>
      <c r="CC622" s="33" t="s">
        <v>78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">
      <c r="A623" s="11"/>
      <c r="B623" s="76"/>
      <c r="C623" s="76"/>
      <c r="D623" s="76"/>
      <c r="E623" s="76"/>
      <c r="F623" s="76"/>
      <c r="G623" s="76"/>
      <c r="H623" s="76"/>
      <c r="I623" s="76"/>
      <c r="J623" s="76"/>
      <c r="K623" s="76"/>
      <c r="L623" s="76"/>
      <c r="M623" s="76"/>
      <c r="N623" s="76"/>
      <c r="O623" s="76"/>
      <c r="P623" s="76"/>
      <c r="Q623" s="76"/>
      <c r="R623" s="76"/>
      <c r="S623" s="76"/>
      <c r="T623" s="76"/>
      <c r="U623" s="76"/>
      <c r="V623" s="76"/>
      <c r="W623" s="76"/>
      <c r="X623" s="76"/>
      <c r="Y623" s="76"/>
      <c r="Z623" s="76"/>
      <c r="AA623" s="76"/>
      <c r="AB623" s="76"/>
      <c r="AC623" s="76"/>
      <c r="AD623" s="76"/>
      <c r="AE623" s="76"/>
      <c r="AF623" s="76"/>
      <c r="AG623" s="76"/>
      <c r="AH623" s="76"/>
      <c r="AI623" s="76"/>
      <c r="AJ623" s="76"/>
      <c r="AK623" s="76"/>
      <c r="AL623" s="76"/>
      <c r="AM623" s="76"/>
      <c r="AN623" s="76"/>
      <c r="AO623" s="76"/>
      <c r="AP623" s="76"/>
      <c r="AQ623" s="76"/>
      <c r="AR623" s="76"/>
      <c r="AS623" s="76"/>
      <c r="AT623" s="76"/>
      <c r="AU623" s="76"/>
      <c r="AV623" s="76"/>
      <c r="AW623" s="76"/>
      <c r="AX623" s="76"/>
      <c r="AY623" s="76"/>
      <c r="AZ623" s="76"/>
      <c r="BA623" s="76"/>
      <c r="BB623" s="76"/>
      <c r="BC623" s="76"/>
      <c r="BD623" s="76"/>
      <c r="BE623" s="76"/>
      <c r="BF623" s="76"/>
      <c r="BG623" s="76"/>
      <c r="BH623" s="76"/>
      <c r="BI623" s="76"/>
      <c r="BJ623" s="76"/>
      <c r="BK623" s="76"/>
      <c r="BL623" s="76"/>
      <c r="BM623" s="76"/>
      <c r="BN623" s="76"/>
      <c r="BO623" s="76"/>
      <c r="BP623" s="76"/>
      <c r="BQ623" s="76"/>
      <c r="BR623" s="76"/>
      <c r="BS623" s="76"/>
      <c r="BT623" s="76"/>
      <c r="BU623" s="76"/>
      <c r="BV623" s="76"/>
      <c r="BW623" s="76"/>
      <c r="BX623" s="76"/>
      <c r="BY623" s="76"/>
      <c r="BZ623" s="76"/>
      <c r="CA623" s="24"/>
      <c r="CB623" s="39" t="str">
        <f t="shared" si="109"/>
        <v>Riadok bude skrytý.</v>
      </c>
      <c r="CC623" s="33" t="s">
        <v>78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">
      <c r="A624" s="11"/>
      <c r="B624" s="76"/>
      <c r="C624" s="76"/>
      <c r="D624" s="76"/>
      <c r="E624" s="76"/>
      <c r="F624" s="76"/>
      <c r="G624" s="76"/>
      <c r="H624" s="76"/>
      <c r="I624" s="76"/>
      <c r="J624" s="76"/>
      <c r="K624" s="76"/>
      <c r="L624" s="76"/>
      <c r="M624" s="76"/>
      <c r="N624" s="76"/>
      <c r="O624" s="76"/>
      <c r="P624" s="76"/>
      <c r="Q624" s="76"/>
      <c r="R624" s="76"/>
      <c r="S624" s="76"/>
      <c r="T624" s="76"/>
      <c r="U624" s="76"/>
      <c r="V624" s="76"/>
      <c r="W624" s="76"/>
      <c r="X624" s="76"/>
      <c r="Y624" s="76"/>
      <c r="Z624" s="76"/>
      <c r="AA624" s="76"/>
      <c r="AB624" s="76"/>
      <c r="AC624" s="76"/>
      <c r="AD624" s="76"/>
      <c r="AE624" s="76"/>
      <c r="AF624" s="76"/>
      <c r="AG624" s="76"/>
      <c r="AH624" s="76"/>
      <c r="AI624" s="76"/>
      <c r="AJ624" s="76"/>
      <c r="AK624" s="76"/>
      <c r="AL624" s="76"/>
      <c r="AM624" s="76"/>
      <c r="AN624" s="76"/>
      <c r="AO624" s="76"/>
      <c r="AP624" s="76"/>
      <c r="AQ624" s="76"/>
      <c r="AR624" s="76"/>
      <c r="AS624" s="76"/>
      <c r="AT624" s="76"/>
      <c r="AU624" s="76"/>
      <c r="AV624" s="76"/>
      <c r="AW624" s="76"/>
      <c r="AX624" s="76"/>
      <c r="AY624" s="76"/>
      <c r="AZ624" s="76"/>
      <c r="BA624" s="76"/>
      <c r="BB624" s="76"/>
      <c r="BC624" s="76"/>
      <c r="BD624" s="76"/>
      <c r="BE624" s="76"/>
      <c r="BF624" s="76"/>
      <c r="BG624" s="76"/>
      <c r="BH624" s="76"/>
      <c r="BI624" s="76"/>
      <c r="BJ624" s="76"/>
      <c r="BK624" s="76"/>
      <c r="BL624" s="76"/>
      <c r="BM624" s="76"/>
      <c r="BN624" s="76"/>
      <c r="BO624" s="76"/>
      <c r="BP624" s="76"/>
      <c r="BQ624" s="76"/>
      <c r="BR624" s="76"/>
      <c r="BS624" s="76"/>
      <c r="BT624" s="76"/>
      <c r="BU624" s="76"/>
      <c r="BV624" s="76"/>
      <c r="BW624" s="76"/>
      <c r="BX624" s="76"/>
      <c r="BY624" s="76"/>
      <c r="BZ624" s="76"/>
      <c r="CA624" s="24"/>
      <c r="CB624" s="39" t="str">
        <f t="shared" si="109"/>
        <v>Riadok bude skrytý.</v>
      </c>
      <c r="CC624" s="33" t="s">
        <v>78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">
      <c r="A625" s="11"/>
      <c r="B625" s="76"/>
      <c r="C625" s="76"/>
      <c r="D625" s="76"/>
      <c r="E625" s="76"/>
      <c r="F625" s="76"/>
      <c r="G625" s="76"/>
      <c r="H625" s="76"/>
      <c r="I625" s="76"/>
      <c r="J625" s="76"/>
      <c r="K625" s="76"/>
      <c r="L625" s="76"/>
      <c r="M625" s="76"/>
      <c r="N625" s="76"/>
      <c r="O625" s="76"/>
      <c r="P625" s="76"/>
      <c r="Q625" s="76"/>
      <c r="R625" s="76"/>
      <c r="S625" s="76"/>
      <c r="T625" s="76"/>
      <c r="U625" s="76"/>
      <c r="V625" s="76"/>
      <c r="W625" s="76"/>
      <c r="X625" s="76"/>
      <c r="Y625" s="76"/>
      <c r="Z625" s="76"/>
      <c r="AA625" s="76"/>
      <c r="AB625" s="76"/>
      <c r="AC625" s="76"/>
      <c r="AD625" s="76"/>
      <c r="AE625" s="76"/>
      <c r="AF625" s="76"/>
      <c r="AG625" s="76"/>
      <c r="AH625" s="76"/>
      <c r="AI625" s="76"/>
      <c r="AJ625" s="76"/>
      <c r="AK625" s="76"/>
      <c r="AL625" s="76"/>
      <c r="AM625" s="76"/>
      <c r="AN625" s="76"/>
      <c r="AO625" s="76"/>
      <c r="AP625" s="76"/>
      <c r="AQ625" s="76"/>
      <c r="AR625" s="76"/>
      <c r="AS625" s="76"/>
      <c r="AT625" s="76"/>
      <c r="AU625" s="76"/>
      <c r="AV625" s="76"/>
      <c r="AW625" s="76"/>
      <c r="AX625" s="76"/>
      <c r="AY625" s="76"/>
      <c r="AZ625" s="76"/>
      <c r="BA625" s="76"/>
      <c r="BB625" s="76"/>
      <c r="BC625" s="76"/>
      <c r="BD625" s="76"/>
      <c r="BE625" s="76"/>
      <c r="BF625" s="76"/>
      <c r="BG625" s="76"/>
      <c r="BH625" s="76"/>
      <c r="BI625" s="76"/>
      <c r="BJ625" s="76"/>
      <c r="BK625" s="76"/>
      <c r="BL625" s="76"/>
      <c r="BM625" s="76"/>
      <c r="BN625" s="76"/>
      <c r="BO625" s="76"/>
      <c r="BP625" s="76"/>
      <c r="BQ625" s="76"/>
      <c r="BR625" s="76"/>
      <c r="BS625" s="76"/>
      <c r="BT625" s="76"/>
      <c r="BU625" s="76"/>
      <c r="BV625" s="76"/>
      <c r="BW625" s="76"/>
      <c r="BX625" s="76"/>
      <c r="BY625" s="76"/>
      <c r="BZ625" s="76"/>
      <c r="CA625" s="24"/>
      <c r="CB625" s="39" t="str">
        <f t="shared" si="109"/>
        <v>Riadok bude skrytý.</v>
      </c>
      <c r="CC625" s="33" t="s">
        <v>78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">
      <c r="A626" s="11"/>
      <c r="B626" s="76"/>
      <c r="C626" s="76"/>
      <c r="D626" s="76"/>
      <c r="E626" s="76"/>
      <c r="F626" s="76"/>
      <c r="G626" s="76"/>
      <c r="H626" s="76"/>
      <c r="I626" s="76"/>
      <c r="J626" s="76"/>
      <c r="K626" s="76"/>
      <c r="L626" s="76"/>
      <c r="M626" s="76"/>
      <c r="N626" s="76"/>
      <c r="O626" s="76"/>
      <c r="P626" s="76"/>
      <c r="Q626" s="76"/>
      <c r="R626" s="76"/>
      <c r="S626" s="76"/>
      <c r="T626" s="76"/>
      <c r="U626" s="76"/>
      <c r="V626" s="76"/>
      <c r="W626" s="76"/>
      <c r="X626" s="76"/>
      <c r="Y626" s="76"/>
      <c r="Z626" s="76"/>
      <c r="AA626" s="76"/>
      <c r="AB626" s="76"/>
      <c r="AC626" s="76"/>
      <c r="AD626" s="76"/>
      <c r="AE626" s="76"/>
      <c r="AF626" s="76"/>
      <c r="AG626" s="76"/>
      <c r="AH626" s="76"/>
      <c r="AI626" s="76"/>
      <c r="AJ626" s="76"/>
      <c r="AK626" s="76"/>
      <c r="AL626" s="76"/>
      <c r="AM626" s="76"/>
      <c r="AN626" s="76"/>
      <c r="AO626" s="76"/>
      <c r="AP626" s="76"/>
      <c r="AQ626" s="76"/>
      <c r="AR626" s="76"/>
      <c r="AS626" s="76"/>
      <c r="AT626" s="76"/>
      <c r="AU626" s="76"/>
      <c r="AV626" s="76"/>
      <c r="AW626" s="76"/>
      <c r="AX626" s="76"/>
      <c r="AY626" s="76"/>
      <c r="AZ626" s="76"/>
      <c r="BA626" s="76"/>
      <c r="BB626" s="76"/>
      <c r="BC626" s="76"/>
      <c r="BD626" s="76"/>
      <c r="BE626" s="76"/>
      <c r="BF626" s="76"/>
      <c r="BG626" s="76"/>
      <c r="BH626" s="76"/>
      <c r="BI626" s="76"/>
      <c r="BJ626" s="76"/>
      <c r="BK626" s="76"/>
      <c r="BL626" s="76"/>
      <c r="BM626" s="76"/>
      <c r="BN626" s="76"/>
      <c r="BO626" s="76"/>
      <c r="BP626" s="76"/>
      <c r="BQ626" s="76"/>
      <c r="BR626" s="76"/>
      <c r="BS626" s="76"/>
      <c r="BT626" s="76"/>
      <c r="BU626" s="76"/>
      <c r="BV626" s="76"/>
      <c r="BW626" s="76"/>
      <c r="BX626" s="76"/>
      <c r="BY626" s="76"/>
      <c r="BZ626" s="76"/>
      <c r="CA626" s="24"/>
      <c r="CB626" s="39" t="str">
        <f t="shared" si="109"/>
        <v>Riadok bude skrytý.</v>
      </c>
      <c r="CC626" s="33" t="s">
        <v>78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">
      <c r="A627" s="11"/>
      <c r="B627" s="76"/>
      <c r="C627" s="76"/>
      <c r="D627" s="76"/>
      <c r="E627" s="76"/>
      <c r="F627" s="76"/>
      <c r="G627" s="76"/>
      <c r="H627" s="76"/>
      <c r="I627" s="76"/>
      <c r="J627" s="76"/>
      <c r="K627" s="76"/>
      <c r="L627" s="76"/>
      <c r="M627" s="76"/>
      <c r="N627" s="76"/>
      <c r="O627" s="76"/>
      <c r="P627" s="76"/>
      <c r="Q627" s="76"/>
      <c r="R627" s="76"/>
      <c r="S627" s="76"/>
      <c r="T627" s="76"/>
      <c r="U627" s="76"/>
      <c r="V627" s="76"/>
      <c r="W627" s="76"/>
      <c r="X627" s="76"/>
      <c r="Y627" s="76"/>
      <c r="Z627" s="76"/>
      <c r="AA627" s="76"/>
      <c r="AB627" s="76"/>
      <c r="AC627" s="76"/>
      <c r="AD627" s="76"/>
      <c r="AE627" s="76"/>
      <c r="AF627" s="76"/>
      <c r="AG627" s="76"/>
      <c r="AH627" s="76"/>
      <c r="AI627" s="76"/>
      <c r="AJ627" s="76"/>
      <c r="AK627" s="76"/>
      <c r="AL627" s="76"/>
      <c r="AM627" s="76"/>
      <c r="AN627" s="76"/>
      <c r="AO627" s="76"/>
      <c r="AP627" s="76"/>
      <c r="AQ627" s="76"/>
      <c r="AR627" s="76"/>
      <c r="AS627" s="76"/>
      <c r="AT627" s="76"/>
      <c r="AU627" s="76"/>
      <c r="AV627" s="76"/>
      <c r="AW627" s="76"/>
      <c r="AX627" s="76"/>
      <c r="AY627" s="76"/>
      <c r="AZ627" s="76"/>
      <c r="BA627" s="76"/>
      <c r="BB627" s="76"/>
      <c r="BC627" s="76"/>
      <c r="BD627" s="76"/>
      <c r="BE627" s="76"/>
      <c r="BF627" s="76"/>
      <c r="BG627" s="76"/>
      <c r="BH627" s="76"/>
      <c r="BI627" s="76"/>
      <c r="BJ627" s="76"/>
      <c r="BK627" s="76"/>
      <c r="BL627" s="76"/>
      <c r="BM627" s="76"/>
      <c r="BN627" s="76"/>
      <c r="BO627" s="76"/>
      <c r="BP627" s="76"/>
      <c r="BQ627" s="76"/>
      <c r="BR627" s="76"/>
      <c r="BS627" s="76"/>
      <c r="BT627" s="76"/>
      <c r="BU627" s="76"/>
      <c r="BV627" s="76"/>
      <c r="BW627" s="76"/>
      <c r="BX627" s="76"/>
      <c r="BY627" s="76"/>
      <c r="BZ627" s="76"/>
      <c r="CA627" s="24"/>
      <c r="CB627" s="39" t="str">
        <f t="shared" si="109"/>
        <v>Riadok bude skrytý.</v>
      </c>
      <c r="CC627" s="33" t="s">
        <v>78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">
      <c r="A628" s="11"/>
      <c r="B628" s="76"/>
      <c r="C628" s="76"/>
      <c r="D628" s="76"/>
      <c r="E628" s="76"/>
      <c r="F628" s="76"/>
      <c r="G628" s="76"/>
      <c r="H628" s="76"/>
      <c r="I628" s="76"/>
      <c r="J628" s="76"/>
      <c r="K628" s="76"/>
      <c r="L628" s="76"/>
      <c r="M628" s="76"/>
      <c r="N628" s="76"/>
      <c r="O628" s="76"/>
      <c r="P628" s="76"/>
      <c r="Q628" s="76"/>
      <c r="R628" s="76"/>
      <c r="S628" s="76"/>
      <c r="T628" s="76"/>
      <c r="U628" s="76"/>
      <c r="V628" s="76"/>
      <c r="W628" s="76"/>
      <c r="X628" s="76"/>
      <c r="Y628" s="76"/>
      <c r="Z628" s="76"/>
      <c r="AA628" s="76"/>
      <c r="AB628" s="76"/>
      <c r="AC628" s="76"/>
      <c r="AD628" s="76"/>
      <c r="AE628" s="76"/>
      <c r="AF628" s="76"/>
      <c r="AG628" s="76"/>
      <c r="AH628" s="76"/>
      <c r="AI628" s="76"/>
      <c r="AJ628" s="76"/>
      <c r="AK628" s="76"/>
      <c r="AL628" s="76"/>
      <c r="AM628" s="76"/>
      <c r="AN628" s="76"/>
      <c r="AO628" s="76"/>
      <c r="AP628" s="76"/>
      <c r="AQ628" s="76"/>
      <c r="AR628" s="76"/>
      <c r="AS628" s="76"/>
      <c r="AT628" s="76"/>
      <c r="AU628" s="76"/>
      <c r="AV628" s="76"/>
      <c r="AW628" s="76"/>
      <c r="AX628" s="76"/>
      <c r="AY628" s="76"/>
      <c r="AZ628" s="76"/>
      <c r="BA628" s="76"/>
      <c r="BB628" s="76"/>
      <c r="BC628" s="76"/>
      <c r="BD628" s="76"/>
      <c r="BE628" s="76"/>
      <c r="BF628" s="76"/>
      <c r="BG628" s="76"/>
      <c r="BH628" s="76"/>
      <c r="BI628" s="76"/>
      <c r="BJ628" s="76"/>
      <c r="BK628" s="76"/>
      <c r="BL628" s="76"/>
      <c r="BM628" s="76"/>
      <c r="BN628" s="76"/>
      <c r="BO628" s="76"/>
      <c r="BP628" s="76"/>
      <c r="BQ628" s="76"/>
      <c r="BR628" s="76"/>
      <c r="BS628" s="76"/>
      <c r="BT628" s="76"/>
      <c r="BU628" s="76"/>
      <c r="BV628" s="76"/>
      <c r="BW628" s="76"/>
      <c r="BX628" s="76"/>
      <c r="BY628" s="76"/>
      <c r="BZ628" s="76"/>
      <c r="CA628" s="24"/>
      <c r="CB628" s="39" t="str">
        <f t="shared" si="109"/>
        <v>Riadok bude skrytý.</v>
      </c>
      <c r="CC628" s="33" t="s">
        <v>78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">
      <c r="A629" s="11"/>
      <c r="B629" s="76"/>
      <c r="C629" s="76"/>
      <c r="D629" s="76"/>
      <c r="E629" s="76"/>
      <c r="F629" s="76"/>
      <c r="G629" s="76"/>
      <c r="H629" s="76"/>
      <c r="I629" s="76"/>
      <c r="J629" s="76"/>
      <c r="K629" s="76"/>
      <c r="L629" s="76"/>
      <c r="M629" s="76"/>
      <c r="N629" s="76"/>
      <c r="O629" s="76"/>
      <c r="P629" s="76"/>
      <c r="Q629" s="76"/>
      <c r="R629" s="76"/>
      <c r="S629" s="76"/>
      <c r="T629" s="76"/>
      <c r="U629" s="76"/>
      <c r="V629" s="76"/>
      <c r="W629" s="76"/>
      <c r="X629" s="76"/>
      <c r="Y629" s="76"/>
      <c r="Z629" s="76"/>
      <c r="AA629" s="76"/>
      <c r="AB629" s="76"/>
      <c r="AC629" s="76"/>
      <c r="AD629" s="76"/>
      <c r="AE629" s="76"/>
      <c r="AF629" s="76"/>
      <c r="AG629" s="76"/>
      <c r="AH629" s="76"/>
      <c r="AI629" s="76"/>
      <c r="AJ629" s="76"/>
      <c r="AK629" s="76"/>
      <c r="AL629" s="76"/>
      <c r="AM629" s="76"/>
      <c r="AN629" s="76"/>
      <c r="AO629" s="76"/>
      <c r="AP629" s="76"/>
      <c r="AQ629" s="76"/>
      <c r="AR629" s="76"/>
      <c r="AS629" s="76"/>
      <c r="AT629" s="76"/>
      <c r="AU629" s="76"/>
      <c r="AV629" s="76"/>
      <c r="AW629" s="76"/>
      <c r="AX629" s="76"/>
      <c r="AY629" s="76"/>
      <c r="AZ629" s="76"/>
      <c r="BA629" s="76"/>
      <c r="BB629" s="76"/>
      <c r="BC629" s="76"/>
      <c r="BD629" s="76"/>
      <c r="BE629" s="76"/>
      <c r="BF629" s="76"/>
      <c r="BG629" s="76"/>
      <c r="BH629" s="76"/>
      <c r="BI629" s="76"/>
      <c r="BJ629" s="76"/>
      <c r="BK629" s="76"/>
      <c r="BL629" s="76"/>
      <c r="BM629" s="76"/>
      <c r="BN629" s="76"/>
      <c r="BO629" s="76"/>
      <c r="BP629" s="76"/>
      <c r="BQ629" s="76"/>
      <c r="BR629" s="76"/>
      <c r="BS629" s="76"/>
      <c r="BT629" s="76"/>
      <c r="BU629" s="76"/>
      <c r="BV629" s="76"/>
      <c r="BW629" s="76"/>
      <c r="BX629" s="76"/>
      <c r="BY629" s="76"/>
      <c r="BZ629" s="76"/>
      <c r="CA629" s="24"/>
      <c r="CB629" s="39" t="str">
        <f t="shared" si="109"/>
        <v>Riadok bude skrytý.</v>
      </c>
      <c r="CC629" s="33" t="s">
        <v>78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">
      <c r="A630" s="11"/>
      <c r="B630" s="76"/>
      <c r="C630" s="76"/>
      <c r="D630" s="76"/>
      <c r="E630" s="76"/>
      <c r="F630" s="76"/>
      <c r="G630" s="76"/>
      <c r="H630" s="76"/>
      <c r="I630" s="76"/>
      <c r="J630" s="76"/>
      <c r="K630" s="76"/>
      <c r="L630" s="76"/>
      <c r="M630" s="76"/>
      <c r="N630" s="76"/>
      <c r="O630" s="76"/>
      <c r="P630" s="76"/>
      <c r="Q630" s="76"/>
      <c r="R630" s="76"/>
      <c r="S630" s="76"/>
      <c r="T630" s="76"/>
      <c r="U630" s="76"/>
      <c r="V630" s="76"/>
      <c r="W630" s="76"/>
      <c r="X630" s="76"/>
      <c r="Y630" s="76"/>
      <c r="Z630" s="76"/>
      <c r="AA630" s="76"/>
      <c r="AB630" s="76"/>
      <c r="AC630" s="76"/>
      <c r="AD630" s="76"/>
      <c r="AE630" s="76"/>
      <c r="AF630" s="76"/>
      <c r="AG630" s="76"/>
      <c r="AH630" s="76"/>
      <c r="AI630" s="76"/>
      <c r="AJ630" s="76"/>
      <c r="AK630" s="76"/>
      <c r="AL630" s="76"/>
      <c r="AM630" s="76"/>
      <c r="AN630" s="76"/>
      <c r="AO630" s="76"/>
      <c r="AP630" s="76"/>
      <c r="AQ630" s="76"/>
      <c r="AR630" s="76"/>
      <c r="AS630" s="76"/>
      <c r="AT630" s="76"/>
      <c r="AU630" s="76"/>
      <c r="AV630" s="76"/>
      <c r="AW630" s="76"/>
      <c r="AX630" s="76"/>
      <c r="AY630" s="76"/>
      <c r="AZ630" s="76"/>
      <c r="BA630" s="76"/>
      <c r="BB630" s="76"/>
      <c r="BC630" s="76"/>
      <c r="BD630" s="76"/>
      <c r="BE630" s="76"/>
      <c r="BF630" s="76"/>
      <c r="BG630" s="76"/>
      <c r="BH630" s="76"/>
      <c r="BI630" s="76"/>
      <c r="BJ630" s="76"/>
      <c r="BK630" s="76"/>
      <c r="BL630" s="76"/>
      <c r="BM630" s="76"/>
      <c r="BN630" s="76"/>
      <c r="BO630" s="76"/>
      <c r="BP630" s="76"/>
      <c r="BQ630" s="76"/>
      <c r="BR630" s="76"/>
      <c r="BS630" s="76"/>
      <c r="BT630" s="76"/>
      <c r="BU630" s="76"/>
      <c r="BV630" s="76"/>
      <c r="BW630" s="76"/>
      <c r="BX630" s="76"/>
      <c r="BY630" s="76"/>
      <c r="BZ630" s="76"/>
      <c r="CA630" s="24"/>
      <c r="CB630" s="39" t="str">
        <f t="shared" si="109"/>
        <v>Riadok bude skrytý.</v>
      </c>
      <c r="CC630" s="33" t="s">
        <v>78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">
      <c r="A631" s="11"/>
      <c r="B631" s="76"/>
      <c r="C631" s="76"/>
      <c r="D631" s="76"/>
      <c r="E631" s="76"/>
      <c r="F631" s="76"/>
      <c r="G631" s="76"/>
      <c r="H631" s="76"/>
      <c r="I631" s="76"/>
      <c r="J631" s="76"/>
      <c r="K631" s="76"/>
      <c r="L631" s="76"/>
      <c r="M631" s="76"/>
      <c r="N631" s="76"/>
      <c r="O631" s="76"/>
      <c r="P631" s="76"/>
      <c r="Q631" s="76"/>
      <c r="R631" s="76"/>
      <c r="S631" s="76"/>
      <c r="T631" s="76"/>
      <c r="U631" s="76"/>
      <c r="V631" s="76"/>
      <c r="W631" s="76"/>
      <c r="X631" s="76"/>
      <c r="Y631" s="76"/>
      <c r="Z631" s="76"/>
      <c r="AA631" s="76"/>
      <c r="AB631" s="76"/>
      <c r="AC631" s="76"/>
      <c r="AD631" s="76"/>
      <c r="AE631" s="76"/>
      <c r="AF631" s="76"/>
      <c r="AG631" s="76"/>
      <c r="AH631" s="76"/>
      <c r="AI631" s="76"/>
      <c r="AJ631" s="76"/>
      <c r="AK631" s="76"/>
      <c r="AL631" s="76"/>
      <c r="AM631" s="76"/>
      <c r="AN631" s="76"/>
      <c r="AO631" s="76"/>
      <c r="AP631" s="76"/>
      <c r="AQ631" s="76"/>
      <c r="AR631" s="76"/>
      <c r="AS631" s="76"/>
      <c r="AT631" s="76"/>
      <c r="AU631" s="76"/>
      <c r="AV631" s="76"/>
      <c r="AW631" s="76"/>
      <c r="AX631" s="76"/>
      <c r="AY631" s="76"/>
      <c r="AZ631" s="76"/>
      <c r="BA631" s="76"/>
      <c r="BB631" s="76"/>
      <c r="BC631" s="76"/>
      <c r="BD631" s="76"/>
      <c r="BE631" s="76"/>
      <c r="BF631" s="76"/>
      <c r="BG631" s="76"/>
      <c r="BH631" s="76"/>
      <c r="BI631" s="76"/>
      <c r="BJ631" s="76"/>
      <c r="BK631" s="76"/>
      <c r="BL631" s="76"/>
      <c r="BM631" s="76"/>
      <c r="BN631" s="76"/>
      <c r="BO631" s="76"/>
      <c r="BP631" s="76"/>
      <c r="BQ631" s="76"/>
      <c r="BR631" s="76"/>
      <c r="BS631" s="76"/>
      <c r="BT631" s="76"/>
      <c r="BU631" s="76"/>
      <c r="BV631" s="76"/>
      <c r="BW631" s="76"/>
      <c r="BX631" s="76"/>
      <c r="BY631" s="76"/>
      <c r="BZ631" s="76"/>
      <c r="CA631" s="24"/>
      <c r="CB631" s="39" t="str">
        <f t="shared" si="109"/>
        <v>Riadok bude skrytý.</v>
      </c>
      <c r="CC631" s="33" t="s">
        <v>78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">
      <c r="A632" s="11"/>
      <c r="B632" s="76"/>
      <c r="C632" s="76"/>
      <c r="D632" s="76"/>
      <c r="E632" s="76"/>
      <c r="F632" s="76"/>
      <c r="G632" s="76"/>
      <c r="H632" s="76"/>
      <c r="I632" s="76"/>
      <c r="J632" s="76"/>
      <c r="K632" s="76"/>
      <c r="L632" s="76"/>
      <c r="M632" s="76"/>
      <c r="N632" s="76"/>
      <c r="O632" s="76"/>
      <c r="P632" s="76"/>
      <c r="Q632" s="76"/>
      <c r="R632" s="76"/>
      <c r="S632" s="76"/>
      <c r="T632" s="76"/>
      <c r="U632" s="76"/>
      <c r="V632" s="76"/>
      <c r="W632" s="76"/>
      <c r="X632" s="76"/>
      <c r="Y632" s="76"/>
      <c r="Z632" s="76"/>
      <c r="AA632" s="76"/>
      <c r="AB632" s="76"/>
      <c r="AC632" s="76"/>
      <c r="AD632" s="76"/>
      <c r="AE632" s="76"/>
      <c r="AF632" s="76"/>
      <c r="AG632" s="76"/>
      <c r="AH632" s="76"/>
      <c r="AI632" s="76"/>
      <c r="AJ632" s="76"/>
      <c r="AK632" s="76"/>
      <c r="AL632" s="76"/>
      <c r="AM632" s="76"/>
      <c r="AN632" s="76"/>
      <c r="AO632" s="76"/>
      <c r="AP632" s="76"/>
      <c r="AQ632" s="76"/>
      <c r="AR632" s="76"/>
      <c r="AS632" s="76"/>
      <c r="AT632" s="76"/>
      <c r="AU632" s="76"/>
      <c r="AV632" s="76"/>
      <c r="AW632" s="76"/>
      <c r="AX632" s="76"/>
      <c r="AY632" s="76"/>
      <c r="AZ632" s="76"/>
      <c r="BA632" s="76"/>
      <c r="BB632" s="76"/>
      <c r="BC632" s="76"/>
      <c r="BD632" s="76"/>
      <c r="BE632" s="76"/>
      <c r="BF632" s="76"/>
      <c r="BG632" s="76"/>
      <c r="BH632" s="76"/>
      <c r="BI632" s="76"/>
      <c r="BJ632" s="76"/>
      <c r="BK632" s="76"/>
      <c r="BL632" s="76"/>
      <c r="BM632" s="76"/>
      <c r="BN632" s="76"/>
      <c r="BO632" s="76"/>
      <c r="BP632" s="76"/>
      <c r="BQ632" s="76"/>
      <c r="BR632" s="76"/>
      <c r="BS632" s="76"/>
      <c r="BT632" s="76"/>
      <c r="BU632" s="76"/>
      <c r="BV632" s="76"/>
      <c r="BW632" s="76"/>
      <c r="BX632" s="76"/>
      <c r="BY632" s="76"/>
      <c r="BZ632" s="76"/>
      <c r="CA632" s="24"/>
      <c r="CB632" s="39" t="str">
        <f t="shared" si="109"/>
        <v>Riadok bude skrytý.</v>
      </c>
      <c r="CC632" s="33" t="s">
        <v>78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">
      <c r="A633" s="11"/>
      <c r="B633" s="76"/>
      <c r="C633" s="76"/>
      <c r="D633" s="76"/>
      <c r="E633" s="76"/>
      <c r="F633" s="76"/>
      <c r="G633" s="76"/>
      <c r="H633" s="76"/>
      <c r="I633" s="76"/>
      <c r="J633" s="76"/>
      <c r="K633" s="76"/>
      <c r="L633" s="76"/>
      <c r="M633" s="76"/>
      <c r="N633" s="76"/>
      <c r="O633" s="76"/>
      <c r="P633" s="76"/>
      <c r="Q633" s="76"/>
      <c r="R633" s="76"/>
      <c r="S633" s="76"/>
      <c r="T633" s="76"/>
      <c r="U633" s="76"/>
      <c r="V633" s="76"/>
      <c r="W633" s="76"/>
      <c r="X633" s="76"/>
      <c r="Y633" s="76"/>
      <c r="Z633" s="76"/>
      <c r="AA633" s="76"/>
      <c r="AB633" s="76"/>
      <c r="AC633" s="76"/>
      <c r="AD633" s="76"/>
      <c r="AE633" s="76"/>
      <c r="AF633" s="76"/>
      <c r="AG633" s="76"/>
      <c r="AH633" s="76"/>
      <c r="AI633" s="76"/>
      <c r="AJ633" s="76"/>
      <c r="AK633" s="76"/>
      <c r="AL633" s="76"/>
      <c r="AM633" s="76"/>
      <c r="AN633" s="76"/>
      <c r="AO633" s="76"/>
      <c r="AP633" s="76"/>
      <c r="AQ633" s="76"/>
      <c r="AR633" s="76"/>
      <c r="AS633" s="76"/>
      <c r="AT633" s="76"/>
      <c r="AU633" s="76"/>
      <c r="AV633" s="76"/>
      <c r="AW633" s="76"/>
      <c r="AX633" s="76"/>
      <c r="AY633" s="76"/>
      <c r="AZ633" s="76"/>
      <c r="BA633" s="76"/>
      <c r="BB633" s="76"/>
      <c r="BC633" s="76"/>
      <c r="BD633" s="76"/>
      <c r="BE633" s="76"/>
      <c r="BF633" s="76"/>
      <c r="BG633" s="76"/>
      <c r="BH633" s="76"/>
      <c r="BI633" s="76"/>
      <c r="BJ633" s="76"/>
      <c r="BK633" s="76"/>
      <c r="BL633" s="76"/>
      <c r="BM633" s="76"/>
      <c r="BN633" s="76"/>
      <c r="BO633" s="76"/>
      <c r="BP633" s="76"/>
      <c r="BQ633" s="76"/>
      <c r="BR633" s="76"/>
      <c r="BS633" s="76"/>
      <c r="BT633" s="76"/>
      <c r="BU633" s="76"/>
      <c r="BV633" s="76"/>
      <c r="BW633" s="76"/>
      <c r="BX633" s="76"/>
      <c r="BY633" s="76"/>
      <c r="BZ633" s="76"/>
      <c r="CA633" s="24"/>
      <c r="CB633" s="39" t="str">
        <f t="shared" si="109"/>
        <v>Riadok bude skrytý.</v>
      </c>
      <c r="CC633" s="33" t="s">
        <v>78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">
      <c r="A634" s="11"/>
      <c r="B634" s="76"/>
      <c r="C634" s="76"/>
      <c r="D634" s="76"/>
      <c r="E634" s="76"/>
      <c r="F634" s="76"/>
      <c r="G634" s="76"/>
      <c r="H634" s="76"/>
      <c r="I634" s="76"/>
      <c r="J634" s="76"/>
      <c r="K634" s="76"/>
      <c r="L634" s="76"/>
      <c r="M634" s="76"/>
      <c r="N634" s="76"/>
      <c r="O634" s="76"/>
      <c r="P634" s="76"/>
      <c r="Q634" s="76"/>
      <c r="R634" s="76"/>
      <c r="S634" s="76"/>
      <c r="T634" s="76"/>
      <c r="U634" s="76"/>
      <c r="V634" s="76"/>
      <c r="W634" s="76"/>
      <c r="X634" s="76"/>
      <c r="Y634" s="76"/>
      <c r="Z634" s="76"/>
      <c r="AA634" s="76"/>
      <c r="AB634" s="76"/>
      <c r="AC634" s="76"/>
      <c r="AD634" s="76"/>
      <c r="AE634" s="76"/>
      <c r="AF634" s="76"/>
      <c r="AG634" s="76"/>
      <c r="AH634" s="76"/>
      <c r="AI634" s="76"/>
      <c r="AJ634" s="76"/>
      <c r="AK634" s="76"/>
      <c r="AL634" s="76"/>
      <c r="AM634" s="76"/>
      <c r="AN634" s="76"/>
      <c r="AO634" s="76"/>
      <c r="AP634" s="76"/>
      <c r="AQ634" s="76"/>
      <c r="AR634" s="76"/>
      <c r="AS634" s="76"/>
      <c r="AT634" s="76"/>
      <c r="AU634" s="76"/>
      <c r="AV634" s="76"/>
      <c r="AW634" s="76"/>
      <c r="AX634" s="76"/>
      <c r="AY634" s="76"/>
      <c r="AZ634" s="76"/>
      <c r="BA634" s="76"/>
      <c r="BB634" s="76"/>
      <c r="BC634" s="76"/>
      <c r="BD634" s="76"/>
      <c r="BE634" s="76"/>
      <c r="BF634" s="76"/>
      <c r="BG634" s="76"/>
      <c r="BH634" s="76"/>
      <c r="BI634" s="76"/>
      <c r="BJ634" s="76"/>
      <c r="BK634" s="76"/>
      <c r="BL634" s="76"/>
      <c r="BM634" s="76"/>
      <c r="BN634" s="76"/>
      <c r="BO634" s="76"/>
      <c r="BP634" s="76"/>
      <c r="BQ634" s="76"/>
      <c r="BR634" s="76"/>
      <c r="BS634" s="76"/>
      <c r="BT634" s="76"/>
      <c r="BU634" s="76"/>
      <c r="BV634" s="76"/>
      <c r="BW634" s="76"/>
      <c r="BX634" s="76"/>
      <c r="BY634" s="76"/>
      <c r="BZ634" s="76"/>
      <c r="CA634" s="24"/>
      <c r="CB634" s="39" t="str">
        <f t="shared" si="109"/>
        <v>Riadok bude skrytý.</v>
      </c>
      <c r="CC634" s="33" t="s">
        <v>78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">
      <c r="A635" s="11"/>
      <c r="B635" s="76"/>
      <c r="C635" s="76"/>
      <c r="D635" s="76"/>
      <c r="E635" s="76"/>
      <c r="F635" s="76"/>
      <c r="G635" s="76"/>
      <c r="H635" s="76"/>
      <c r="I635" s="76"/>
      <c r="J635" s="76"/>
      <c r="K635" s="76"/>
      <c r="L635" s="76"/>
      <c r="M635" s="76"/>
      <c r="N635" s="76"/>
      <c r="O635" s="76"/>
      <c r="P635" s="76"/>
      <c r="Q635" s="76"/>
      <c r="R635" s="76"/>
      <c r="S635" s="76"/>
      <c r="T635" s="76"/>
      <c r="U635" s="76"/>
      <c r="V635" s="76"/>
      <c r="W635" s="76"/>
      <c r="X635" s="76"/>
      <c r="Y635" s="76"/>
      <c r="Z635" s="76"/>
      <c r="AA635" s="76"/>
      <c r="AB635" s="76"/>
      <c r="AC635" s="76"/>
      <c r="AD635" s="76"/>
      <c r="AE635" s="76"/>
      <c r="AF635" s="76"/>
      <c r="AG635" s="76"/>
      <c r="AH635" s="76"/>
      <c r="AI635" s="76"/>
      <c r="AJ635" s="76"/>
      <c r="AK635" s="76"/>
      <c r="AL635" s="76"/>
      <c r="AM635" s="76"/>
      <c r="AN635" s="76"/>
      <c r="AO635" s="76"/>
      <c r="AP635" s="76"/>
      <c r="AQ635" s="76"/>
      <c r="AR635" s="76"/>
      <c r="AS635" s="76"/>
      <c r="AT635" s="76"/>
      <c r="AU635" s="76"/>
      <c r="AV635" s="76"/>
      <c r="AW635" s="76"/>
      <c r="AX635" s="76"/>
      <c r="AY635" s="76"/>
      <c r="AZ635" s="76"/>
      <c r="BA635" s="76"/>
      <c r="BB635" s="76"/>
      <c r="BC635" s="76"/>
      <c r="BD635" s="76"/>
      <c r="BE635" s="76"/>
      <c r="BF635" s="76"/>
      <c r="BG635" s="76"/>
      <c r="BH635" s="76"/>
      <c r="BI635" s="76"/>
      <c r="BJ635" s="76"/>
      <c r="BK635" s="76"/>
      <c r="BL635" s="76"/>
      <c r="BM635" s="76"/>
      <c r="BN635" s="76"/>
      <c r="BO635" s="76"/>
      <c r="BP635" s="76"/>
      <c r="BQ635" s="76"/>
      <c r="BR635" s="76"/>
      <c r="BS635" s="76"/>
      <c r="BT635" s="76"/>
      <c r="BU635" s="76"/>
      <c r="BV635" s="76"/>
      <c r="BW635" s="76"/>
      <c r="BX635" s="76"/>
      <c r="BY635" s="76"/>
      <c r="BZ635" s="76"/>
      <c r="CA635" s="24"/>
      <c r="CB635" s="39" t="str">
        <f t="shared" si="109"/>
        <v>Riadok bude skrytý.</v>
      </c>
      <c r="CC635" s="33" t="s">
        <v>78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">
      <c r="A636" s="11"/>
      <c r="B636" s="76"/>
      <c r="C636" s="76"/>
      <c r="D636" s="76"/>
      <c r="E636" s="76"/>
      <c r="F636" s="76"/>
      <c r="G636" s="76"/>
      <c r="H636" s="76"/>
      <c r="I636" s="76"/>
      <c r="J636" s="76"/>
      <c r="K636" s="76"/>
      <c r="L636" s="76"/>
      <c r="M636" s="76"/>
      <c r="N636" s="76"/>
      <c r="O636" s="76"/>
      <c r="P636" s="76"/>
      <c r="Q636" s="76"/>
      <c r="R636" s="76"/>
      <c r="S636" s="76"/>
      <c r="T636" s="76"/>
      <c r="U636" s="76"/>
      <c r="V636" s="76"/>
      <c r="W636" s="76"/>
      <c r="X636" s="76"/>
      <c r="Y636" s="76"/>
      <c r="Z636" s="76"/>
      <c r="AA636" s="76"/>
      <c r="AB636" s="76"/>
      <c r="AC636" s="76"/>
      <c r="AD636" s="76"/>
      <c r="AE636" s="76"/>
      <c r="AF636" s="76"/>
      <c r="AG636" s="76"/>
      <c r="AH636" s="76"/>
      <c r="AI636" s="76"/>
      <c r="AJ636" s="76"/>
      <c r="AK636" s="76"/>
      <c r="AL636" s="76"/>
      <c r="AM636" s="76"/>
      <c r="AN636" s="76"/>
      <c r="AO636" s="76"/>
      <c r="AP636" s="76"/>
      <c r="AQ636" s="76"/>
      <c r="AR636" s="76"/>
      <c r="AS636" s="76"/>
      <c r="AT636" s="76"/>
      <c r="AU636" s="76"/>
      <c r="AV636" s="76"/>
      <c r="AW636" s="76"/>
      <c r="AX636" s="76"/>
      <c r="AY636" s="76"/>
      <c r="AZ636" s="76"/>
      <c r="BA636" s="76"/>
      <c r="BB636" s="76"/>
      <c r="BC636" s="76"/>
      <c r="BD636" s="76"/>
      <c r="BE636" s="76"/>
      <c r="BF636" s="76"/>
      <c r="BG636" s="76"/>
      <c r="BH636" s="76"/>
      <c r="BI636" s="76"/>
      <c r="BJ636" s="76"/>
      <c r="BK636" s="76"/>
      <c r="BL636" s="76"/>
      <c r="BM636" s="76"/>
      <c r="BN636" s="76"/>
      <c r="BO636" s="76"/>
      <c r="BP636" s="76"/>
      <c r="BQ636" s="76"/>
      <c r="BR636" s="76"/>
      <c r="BS636" s="76"/>
      <c r="BT636" s="76"/>
      <c r="BU636" s="76"/>
      <c r="BV636" s="76"/>
      <c r="BW636" s="76"/>
      <c r="BX636" s="76"/>
      <c r="BY636" s="76"/>
      <c r="BZ636" s="76"/>
      <c r="CA636" s="24"/>
      <c r="CB636" s="39" t="str">
        <f t="shared" si="109"/>
        <v>Riadok bude skrytý.</v>
      </c>
      <c r="CC636" s="33" t="s">
        <v>78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">
      <c r="A637" s="11"/>
      <c r="B637" s="76"/>
      <c r="C637" s="76"/>
      <c r="D637" s="76"/>
      <c r="E637" s="76"/>
      <c r="F637" s="76"/>
      <c r="G637" s="76"/>
      <c r="H637" s="76"/>
      <c r="I637" s="76"/>
      <c r="J637" s="76"/>
      <c r="K637" s="76"/>
      <c r="L637" s="76"/>
      <c r="M637" s="76"/>
      <c r="N637" s="76"/>
      <c r="O637" s="76"/>
      <c r="P637" s="76"/>
      <c r="Q637" s="76"/>
      <c r="R637" s="76"/>
      <c r="S637" s="76"/>
      <c r="T637" s="76"/>
      <c r="U637" s="76"/>
      <c r="V637" s="76"/>
      <c r="W637" s="76"/>
      <c r="X637" s="76"/>
      <c r="Y637" s="76"/>
      <c r="Z637" s="76"/>
      <c r="AA637" s="76"/>
      <c r="AB637" s="76"/>
      <c r="AC637" s="76"/>
      <c r="AD637" s="76"/>
      <c r="AE637" s="76"/>
      <c r="AF637" s="76"/>
      <c r="AG637" s="76"/>
      <c r="AH637" s="76"/>
      <c r="AI637" s="76"/>
      <c r="AJ637" s="76"/>
      <c r="AK637" s="76"/>
      <c r="AL637" s="76"/>
      <c r="AM637" s="76"/>
      <c r="AN637" s="76"/>
      <c r="AO637" s="76"/>
      <c r="AP637" s="76"/>
      <c r="AQ637" s="76"/>
      <c r="AR637" s="76"/>
      <c r="AS637" s="76"/>
      <c r="AT637" s="76"/>
      <c r="AU637" s="76"/>
      <c r="AV637" s="76"/>
      <c r="AW637" s="76"/>
      <c r="AX637" s="76"/>
      <c r="AY637" s="76"/>
      <c r="AZ637" s="76"/>
      <c r="BA637" s="76"/>
      <c r="BB637" s="76"/>
      <c r="BC637" s="76"/>
      <c r="BD637" s="76"/>
      <c r="BE637" s="76"/>
      <c r="BF637" s="76"/>
      <c r="BG637" s="76"/>
      <c r="BH637" s="76"/>
      <c r="BI637" s="76"/>
      <c r="BJ637" s="76"/>
      <c r="BK637" s="76"/>
      <c r="BL637" s="76"/>
      <c r="BM637" s="76"/>
      <c r="BN637" s="76"/>
      <c r="BO637" s="76"/>
      <c r="BP637" s="76"/>
      <c r="BQ637" s="76"/>
      <c r="BR637" s="76"/>
      <c r="BS637" s="76"/>
      <c r="BT637" s="76"/>
      <c r="BU637" s="76"/>
      <c r="BV637" s="76"/>
      <c r="BW637" s="76"/>
      <c r="BX637" s="76"/>
      <c r="BY637" s="76"/>
      <c r="BZ637" s="76"/>
      <c r="CA637" s="24"/>
      <c r="CB637" s="39" t="str">
        <f t="shared" si="109"/>
        <v>Riadok bude skrytý.</v>
      </c>
      <c r="CC637" s="33" t="s">
        <v>78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">
      <c r="A638" s="11"/>
      <c r="B638" s="76"/>
      <c r="C638" s="76"/>
      <c r="D638" s="76"/>
      <c r="E638" s="76"/>
      <c r="F638" s="76"/>
      <c r="G638" s="76"/>
      <c r="H638" s="76"/>
      <c r="I638" s="76"/>
      <c r="J638" s="76"/>
      <c r="K638" s="76"/>
      <c r="L638" s="76"/>
      <c r="M638" s="76"/>
      <c r="N638" s="76"/>
      <c r="O638" s="76"/>
      <c r="P638" s="76"/>
      <c r="Q638" s="76"/>
      <c r="R638" s="76"/>
      <c r="S638" s="76"/>
      <c r="T638" s="76"/>
      <c r="U638" s="76"/>
      <c r="V638" s="76"/>
      <c r="W638" s="76"/>
      <c r="X638" s="76"/>
      <c r="Y638" s="76"/>
      <c r="Z638" s="76"/>
      <c r="AA638" s="76"/>
      <c r="AB638" s="76"/>
      <c r="AC638" s="76"/>
      <c r="AD638" s="76"/>
      <c r="AE638" s="76"/>
      <c r="AF638" s="76"/>
      <c r="AG638" s="76"/>
      <c r="AH638" s="76"/>
      <c r="AI638" s="76"/>
      <c r="AJ638" s="76"/>
      <c r="AK638" s="76"/>
      <c r="AL638" s="76"/>
      <c r="AM638" s="76"/>
      <c r="AN638" s="76"/>
      <c r="AO638" s="76"/>
      <c r="AP638" s="76"/>
      <c r="AQ638" s="76"/>
      <c r="AR638" s="76"/>
      <c r="AS638" s="76"/>
      <c r="AT638" s="76"/>
      <c r="AU638" s="76"/>
      <c r="AV638" s="76"/>
      <c r="AW638" s="76"/>
      <c r="AX638" s="76"/>
      <c r="AY638" s="76"/>
      <c r="AZ638" s="76"/>
      <c r="BA638" s="76"/>
      <c r="BB638" s="76"/>
      <c r="BC638" s="76"/>
      <c r="BD638" s="76"/>
      <c r="BE638" s="76"/>
      <c r="BF638" s="76"/>
      <c r="BG638" s="76"/>
      <c r="BH638" s="76"/>
      <c r="BI638" s="76"/>
      <c r="BJ638" s="76"/>
      <c r="BK638" s="76"/>
      <c r="BL638" s="76"/>
      <c r="BM638" s="76"/>
      <c r="BN638" s="76"/>
      <c r="BO638" s="76"/>
      <c r="BP638" s="76"/>
      <c r="BQ638" s="76"/>
      <c r="BR638" s="76"/>
      <c r="BS638" s="76"/>
      <c r="BT638" s="76"/>
      <c r="BU638" s="76"/>
      <c r="BV638" s="76"/>
      <c r="BW638" s="76"/>
      <c r="BX638" s="76"/>
      <c r="BY638" s="76"/>
      <c r="BZ638" s="76"/>
      <c r="CA638" s="24"/>
      <c r="CB638" s="39" t="str">
        <f t="shared" si="109"/>
        <v>Riadok bude skrytý.</v>
      </c>
      <c r="CC638" s="33" t="s">
        <v>78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">
      <c r="A639" s="11"/>
      <c r="B639" s="76"/>
      <c r="C639" s="76"/>
      <c r="D639" s="76"/>
      <c r="E639" s="76"/>
      <c r="F639" s="76"/>
      <c r="G639" s="76"/>
      <c r="H639" s="76"/>
      <c r="I639" s="76"/>
      <c r="J639" s="76"/>
      <c r="K639" s="76"/>
      <c r="L639" s="76"/>
      <c r="M639" s="76"/>
      <c r="N639" s="76"/>
      <c r="O639" s="76"/>
      <c r="P639" s="76"/>
      <c r="Q639" s="76"/>
      <c r="R639" s="76"/>
      <c r="S639" s="76"/>
      <c r="T639" s="76"/>
      <c r="U639" s="76"/>
      <c r="V639" s="76"/>
      <c r="W639" s="76"/>
      <c r="X639" s="76"/>
      <c r="Y639" s="76"/>
      <c r="Z639" s="76"/>
      <c r="AA639" s="76"/>
      <c r="AB639" s="76"/>
      <c r="AC639" s="76"/>
      <c r="AD639" s="76"/>
      <c r="AE639" s="76"/>
      <c r="AF639" s="76"/>
      <c r="AG639" s="76"/>
      <c r="AH639" s="76"/>
      <c r="AI639" s="76"/>
      <c r="AJ639" s="76"/>
      <c r="AK639" s="76"/>
      <c r="AL639" s="76"/>
      <c r="AM639" s="76"/>
      <c r="AN639" s="76"/>
      <c r="AO639" s="76"/>
      <c r="AP639" s="76"/>
      <c r="AQ639" s="76"/>
      <c r="AR639" s="76"/>
      <c r="AS639" s="76"/>
      <c r="AT639" s="76"/>
      <c r="AU639" s="76"/>
      <c r="AV639" s="76"/>
      <c r="AW639" s="76"/>
      <c r="AX639" s="76"/>
      <c r="AY639" s="76"/>
      <c r="AZ639" s="76"/>
      <c r="BA639" s="76"/>
      <c r="BB639" s="76"/>
      <c r="BC639" s="76"/>
      <c r="BD639" s="76"/>
      <c r="BE639" s="76"/>
      <c r="BF639" s="76"/>
      <c r="BG639" s="76"/>
      <c r="BH639" s="76"/>
      <c r="BI639" s="76"/>
      <c r="BJ639" s="76"/>
      <c r="BK639" s="76"/>
      <c r="BL639" s="76"/>
      <c r="BM639" s="76"/>
      <c r="BN639" s="76"/>
      <c r="BO639" s="76"/>
      <c r="BP639" s="76"/>
      <c r="BQ639" s="76"/>
      <c r="BR639" s="76"/>
      <c r="BS639" s="76"/>
      <c r="BT639" s="76"/>
      <c r="BU639" s="76"/>
      <c r="BV639" s="76"/>
      <c r="BW639" s="76"/>
      <c r="BX639" s="76"/>
      <c r="BY639" s="76"/>
      <c r="BZ639" s="76"/>
      <c r="CA639" s="26"/>
      <c r="CB639" s="39" t="str">
        <f t="shared" si="109"/>
        <v>Riadok bude skrytý.</v>
      </c>
      <c r="CC639" s="33" t="s">
        <v>78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">
      <c r="A640" s="11"/>
      <c r="B640" s="76"/>
      <c r="C640" s="76"/>
      <c r="D640" s="76"/>
      <c r="E640" s="76"/>
      <c r="F640" s="76"/>
      <c r="G640" s="76"/>
      <c r="H640" s="76"/>
      <c r="I640" s="76"/>
      <c r="J640" s="76"/>
      <c r="K640" s="76"/>
      <c r="L640" s="76"/>
      <c r="M640" s="76"/>
      <c r="N640" s="76"/>
      <c r="O640" s="76"/>
      <c r="P640" s="76"/>
      <c r="Q640" s="76"/>
      <c r="R640" s="76"/>
      <c r="S640" s="76"/>
      <c r="T640" s="76"/>
      <c r="U640" s="76"/>
      <c r="V640" s="76"/>
      <c r="W640" s="76"/>
      <c r="X640" s="76"/>
      <c r="Y640" s="76"/>
      <c r="Z640" s="76"/>
      <c r="AA640" s="76"/>
      <c r="AB640" s="76"/>
      <c r="AC640" s="76"/>
      <c r="AD640" s="76"/>
      <c r="AE640" s="76"/>
      <c r="AF640" s="76"/>
      <c r="AG640" s="76"/>
      <c r="AH640" s="76"/>
      <c r="AI640" s="76"/>
      <c r="AJ640" s="76"/>
      <c r="AK640" s="76"/>
      <c r="AL640" s="76"/>
      <c r="AM640" s="76"/>
      <c r="AN640" s="76"/>
      <c r="AO640" s="76"/>
      <c r="AP640" s="76"/>
      <c r="AQ640" s="76"/>
      <c r="AR640" s="76"/>
      <c r="AS640" s="76"/>
      <c r="AT640" s="76"/>
      <c r="AU640" s="76"/>
      <c r="AV640" s="76"/>
      <c r="AW640" s="76"/>
      <c r="AX640" s="76"/>
      <c r="AY640" s="76"/>
      <c r="AZ640" s="76"/>
      <c r="BA640" s="76"/>
      <c r="BB640" s="76"/>
      <c r="BC640" s="76"/>
      <c r="BD640" s="76"/>
      <c r="BE640" s="76"/>
      <c r="BF640" s="76"/>
      <c r="BG640" s="76"/>
      <c r="BH640" s="76"/>
      <c r="BI640" s="76"/>
      <c r="BJ640" s="76"/>
      <c r="BK640" s="76"/>
      <c r="BL640" s="76"/>
      <c r="BM640" s="76"/>
      <c r="BN640" s="76"/>
      <c r="BO640" s="76"/>
      <c r="BP640" s="76"/>
      <c r="BQ640" s="76"/>
      <c r="BR640" s="76"/>
      <c r="BS640" s="76"/>
      <c r="BT640" s="76"/>
      <c r="BU640" s="76"/>
      <c r="BV640" s="76"/>
      <c r="BW640" s="76"/>
      <c r="BX640" s="76"/>
      <c r="BY640" s="76"/>
      <c r="BZ640" s="76"/>
      <c r="CA640" s="24"/>
      <c r="CB640" s="39" t="str">
        <f t="shared" ref="CB640:CB662" si="118">+IF(DA640=0,"Riadok bude skrytý.","Riadok bude vidieť.")</f>
        <v>Riadok bude skrytý.</v>
      </c>
      <c r="CC640" s="33" t="s">
        <v>78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">
      <c r="A641" s="11"/>
      <c r="CA641" s="24"/>
      <c r="CB641" s="39" t="str">
        <f t="shared" si="118"/>
        <v>Riadok bude skrytý.</v>
      </c>
      <c r="CC641" s="33" t="s">
        <v>78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">
      <c r="A642" s="11"/>
      <c r="B642" s="2" t="s">
        <v>49</v>
      </c>
      <c r="CA642" s="26" t="s">
        <v>69</v>
      </c>
      <c r="CB642" s="39" t="str">
        <f t="shared" si="118"/>
        <v>Riadok bude skrytý.</v>
      </c>
      <c r="CC642" s="33" t="s">
        <v>78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">
      <c r="A643" s="11"/>
      <c r="CA643" s="27"/>
      <c r="CB643" s="39" t="str">
        <f t="shared" si="118"/>
        <v>Riadok bude skrytý.</v>
      </c>
      <c r="CC643" s="33" t="s">
        <v>78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">
      <c r="A644" s="11"/>
      <c r="B644" s="400" t="s">
        <v>50</v>
      </c>
      <c r="C644" s="401"/>
      <c r="D644" s="401"/>
      <c r="E644" s="401"/>
      <c r="F644" s="401"/>
      <c r="G644" s="401"/>
      <c r="H644" s="401"/>
      <c r="I644" s="401"/>
      <c r="J644" s="401"/>
      <c r="K644" s="401"/>
      <c r="L644" s="401"/>
      <c r="M644" s="401"/>
      <c r="N644" s="401"/>
      <c r="O644" s="401"/>
      <c r="P644" s="401"/>
      <c r="Q644" s="401"/>
      <c r="R644" s="401"/>
      <c r="S644" s="401"/>
      <c r="T644" s="401"/>
      <c r="U644" s="401"/>
      <c r="V644" s="401"/>
      <c r="W644" s="401"/>
      <c r="X644" s="401"/>
      <c r="Y644" s="401"/>
      <c r="Z644" s="401"/>
      <c r="AA644" s="401"/>
      <c r="AB644" s="401"/>
      <c r="AC644" s="401"/>
      <c r="AD644" s="401"/>
      <c r="AE644" s="401"/>
      <c r="AF644" s="401"/>
      <c r="AG644" s="401"/>
      <c r="AH644" s="401"/>
      <c r="AI644" s="401"/>
      <c r="AJ644" s="402"/>
      <c r="AK644" s="357" t="s">
        <v>105</v>
      </c>
      <c r="AL644" s="358"/>
      <c r="AM644" s="358"/>
      <c r="AN644" s="358"/>
      <c r="AO644" s="358"/>
      <c r="AP644" s="358"/>
      <c r="AQ644" s="358"/>
      <c r="AR644" s="358"/>
      <c r="AS644" s="358"/>
      <c r="AT644" s="358"/>
      <c r="AU644" s="358"/>
      <c r="AV644" s="358"/>
      <c r="AW644" s="358"/>
      <c r="AX644" s="358"/>
      <c r="AY644" s="358"/>
      <c r="AZ644" s="358"/>
      <c r="BA644" s="358"/>
      <c r="BB644" s="358"/>
      <c r="BC644" s="358"/>
      <c r="BD644" s="358"/>
      <c r="BE644" s="358"/>
      <c r="BF644" s="358"/>
      <c r="BG644" s="358"/>
      <c r="BH644" s="358"/>
      <c r="BI644" s="358"/>
      <c r="BJ644" s="358"/>
      <c r="BK644" s="358"/>
      <c r="BL644" s="358"/>
      <c r="BM644" s="358"/>
      <c r="BN644" s="358"/>
      <c r="BO644" s="358"/>
      <c r="BP644" s="358"/>
      <c r="BQ644" s="358"/>
      <c r="BR644" s="358"/>
      <c r="BS644" s="358"/>
      <c r="BT644" s="358"/>
      <c r="BU644" s="358"/>
      <c r="BV644" s="358"/>
      <c r="BW644" s="358"/>
      <c r="BX644" s="358"/>
      <c r="BY644" s="358"/>
      <c r="BZ644" s="359"/>
      <c r="CA644" s="27"/>
      <c r="CB644" s="39" t="str">
        <f t="shared" si="118"/>
        <v>Riadok bude skrytý.</v>
      </c>
      <c r="CC644" s="33" t="s">
        <v>78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">
      <c r="A645" s="11"/>
      <c r="B645" s="403"/>
      <c r="C645" s="404"/>
      <c r="D645" s="404"/>
      <c r="E645" s="404"/>
      <c r="F645" s="404"/>
      <c r="G645" s="404"/>
      <c r="H645" s="404"/>
      <c r="I645" s="404"/>
      <c r="J645" s="404"/>
      <c r="K645" s="404"/>
      <c r="L645" s="404"/>
      <c r="M645" s="404"/>
      <c r="N645" s="404"/>
      <c r="O645" s="404"/>
      <c r="P645" s="404"/>
      <c r="Q645" s="404"/>
      <c r="R645" s="404"/>
      <c r="S645" s="404"/>
      <c r="T645" s="404"/>
      <c r="U645" s="404"/>
      <c r="V645" s="404"/>
      <c r="W645" s="404"/>
      <c r="X645" s="404"/>
      <c r="Y645" s="404"/>
      <c r="Z645" s="404"/>
      <c r="AA645" s="404"/>
      <c r="AB645" s="404"/>
      <c r="AC645" s="404"/>
      <c r="AD645" s="404"/>
      <c r="AE645" s="404"/>
      <c r="AF645" s="404"/>
      <c r="AG645" s="404"/>
      <c r="AH645" s="404"/>
      <c r="AI645" s="404"/>
      <c r="AJ645" s="405"/>
      <c r="AK645" s="354" t="s">
        <v>51</v>
      </c>
      <c r="AL645" s="355"/>
      <c r="AM645" s="355"/>
      <c r="AN645" s="355"/>
      <c r="AO645" s="355"/>
      <c r="AP645" s="355"/>
      <c r="AQ645" s="355"/>
      <c r="AR645" s="355"/>
      <c r="AS645" s="355"/>
      <c r="AT645" s="355"/>
      <c r="AU645" s="355"/>
      <c r="AV645" s="355"/>
      <c r="AW645" s="355"/>
      <c r="AX645" s="356"/>
      <c r="AY645" s="354" t="s">
        <v>52</v>
      </c>
      <c r="AZ645" s="355"/>
      <c r="BA645" s="355"/>
      <c r="BB645" s="355"/>
      <c r="BC645" s="355"/>
      <c r="BD645" s="355"/>
      <c r="BE645" s="355"/>
      <c r="BF645" s="355"/>
      <c r="BG645" s="355"/>
      <c r="BH645" s="355"/>
      <c r="BI645" s="355"/>
      <c r="BJ645" s="355"/>
      <c r="BK645" s="355"/>
      <c r="BL645" s="356"/>
      <c r="BM645" s="354" t="s">
        <v>53</v>
      </c>
      <c r="BN645" s="355"/>
      <c r="BO645" s="355"/>
      <c r="BP645" s="355"/>
      <c r="BQ645" s="355"/>
      <c r="BR645" s="355"/>
      <c r="BS645" s="355"/>
      <c r="BT645" s="355"/>
      <c r="BU645" s="355"/>
      <c r="BV645" s="355"/>
      <c r="BW645" s="355"/>
      <c r="BX645" s="355"/>
      <c r="BY645" s="355"/>
      <c r="BZ645" s="356"/>
      <c r="CA645" s="27"/>
      <c r="CB645" s="39" t="str">
        <f t="shared" si="118"/>
        <v>Riadok bude skrytý.</v>
      </c>
      <c r="CC645" s="33" t="s">
        <v>78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">
      <c r="A646" s="11"/>
      <c r="B646" s="406"/>
      <c r="C646" s="407"/>
      <c r="D646" s="407"/>
      <c r="E646" s="407"/>
      <c r="F646" s="407"/>
      <c r="G646" s="407"/>
      <c r="H646" s="407"/>
      <c r="I646" s="407"/>
      <c r="J646" s="407"/>
      <c r="K646" s="407"/>
      <c r="L646" s="407"/>
      <c r="M646" s="407"/>
      <c r="N646" s="407"/>
      <c r="O646" s="407"/>
      <c r="P646" s="407"/>
      <c r="Q646" s="407"/>
      <c r="R646" s="407"/>
      <c r="S646" s="407"/>
      <c r="T646" s="407"/>
      <c r="U646" s="407"/>
      <c r="V646" s="407"/>
      <c r="W646" s="407"/>
      <c r="X646" s="407"/>
      <c r="Y646" s="407"/>
      <c r="Z646" s="407"/>
      <c r="AA646" s="407"/>
      <c r="AB646" s="407"/>
      <c r="AC646" s="407"/>
      <c r="AD646" s="407"/>
      <c r="AE646" s="407"/>
      <c r="AF646" s="407"/>
      <c r="AG646" s="407"/>
      <c r="AH646" s="407"/>
      <c r="AI646" s="407"/>
      <c r="AJ646" s="408"/>
      <c r="AK646" s="360">
        <f>AJ38</f>
        <v>0</v>
      </c>
      <c r="AL646" s="361"/>
      <c r="AM646" s="361"/>
      <c r="AN646" s="361"/>
      <c r="AO646" s="361"/>
      <c r="AP646" s="361"/>
      <c r="AQ646" s="361"/>
      <c r="AR646" s="361"/>
      <c r="AS646" s="361"/>
      <c r="AT646" s="361"/>
      <c r="AU646" s="361"/>
      <c r="AV646" s="361"/>
      <c r="AW646" s="361"/>
      <c r="AX646" s="361"/>
      <c r="AY646" s="361"/>
      <c r="AZ646" s="361"/>
      <c r="BA646" s="361"/>
      <c r="BB646" s="361"/>
      <c r="BC646" s="361"/>
      <c r="BD646" s="361"/>
      <c r="BE646" s="361"/>
      <c r="BF646" s="361"/>
      <c r="BG646" s="361"/>
      <c r="BH646" s="361"/>
      <c r="BI646" s="361"/>
      <c r="BJ646" s="361"/>
      <c r="BK646" s="361"/>
      <c r="BL646" s="361"/>
      <c r="BM646" s="361"/>
      <c r="BN646" s="361"/>
      <c r="BO646" s="361"/>
      <c r="BP646" s="361"/>
      <c r="BQ646" s="361"/>
      <c r="BR646" s="361"/>
      <c r="BS646" s="361"/>
      <c r="BT646" s="361"/>
      <c r="BU646" s="361"/>
      <c r="BV646" s="361"/>
      <c r="BW646" s="361"/>
      <c r="BX646" s="361"/>
      <c r="BY646" s="361"/>
      <c r="BZ646" s="361"/>
      <c r="CA646" s="27"/>
      <c r="CB646" s="39" t="str">
        <f t="shared" si="118"/>
        <v>Riadok bude skrytý.</v>
      </c>
      <c r="CC646" s="33" t="s">
        <v>78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">
      <c r="A647" s="11"/>
      <c r="B647" s="313" t="s">
        <v>106</v>
      </c>
      <c r="C647" s="314"/>
      <c r="D647" s="314"/>
      <c r="E647" s="314"/>
      <c r="F647" s="314"/>
      <c r="G647" s="314"/>
      <c r="H647" s="314"/>
      <c r="I647" s="314"/>
      <c r="J647" s="314"/>
      <c r="K647" s="314"/>
      <c r="L647" s="314"/>
      <c r="M647" s="314"/>
      <c r="N647" s="314"/>
      <c r="O647" s="314"/>
      <c r="P647" s="314"/>
      <c r="Q647" s="314"/>
      <c r="R647" s="314"/>
      <c r="S647" s="314"/>
      <c r="T647" s="314"/>
      <c r="U647" s="314"/>
      <c r="V647" s="314"/>
      <c r="W647" s="314"/>
      <c r="X647" s="314"/>
      <c r="Y647" s="314"/>
      <c r="Z647" s="314"/>
      <c r="AA647" s="314"/>
      <c r="AB647" s="314"/>
      <c r="AC647" s="314"/>
      <c r="AD647" s="314"/>
      <c r="AE647" s="314"/>
      <c r="AF647" s="314"/>
      <c r="AG647" s="314"/>
      <c r="AH647" s="314"/>
      <c r="AI647" s="314"/>
      <c r="AJ647" s="314"/>
      <c r="AK647" s="315"/>
      <c r="AL647" s="315"/>
      <c r="AM647" s="315"/>
      <c r="AN647" s="315"/>
      <c r="AO647" s="315"/>
      <c r="AP647" s="315"/>
      <c r="AQ647" s="315"/>
      <c r="AR647" s="315"/>
      <c r="AS647" s="315"/>
      <c r="AT647" s="315"/>
      <c r="AU647" s="315"/>
      <c r="AV647" s="315"/>
      <c r="AW647" s="315"/>
      <c r="AX647" s="315"/>
      <c r="AY647" s="315"/>
      <c r="AZ647" s="315"/>
      <c r="BA647" s="315"/>
      <c r="BB647" s="315"/>
      <c r="BC647" s="315"/>
      <c r="BD647" s="315"/>
      <c r="BE647" s="315"/>
      <c r="BF647" s="315"/>
      <c r="BG647" s="315"/>
      <c r="BH647" s="315"/>
      <c r="BI647" s="315"/>
      <c r="BJ647" s="315"/>
      <c r="BK647" s="315"/>
      <c r="BL647" s="315"/>
      <c r="BM647" s="315"/>
      <c r="BN647" s="315"/>
      <c r="BO647" s="315"/>
      <c r="BP647" s="315"/>
      <c r="BQ647" s="315"/>
      <c r="BR647" s="315"/>
      <c r="BS647" s="315"/>
      <c r="BT647" s="315"/>
      <c r="BU647" s="315"/>
      <c r="BV647" s="315"/>
      <c r="BW647" s="315"/>
      <c r="BX647" s="315"/>
      <c r="BY647" s="315"/>
      <c r="BZ647" s="353"/>
      <c r="CA647" s="27"/>
      <c r="CB647" s="39" t="str">
        <f t="shared" si="118"/>
        <v>Riadok bude skrytý.</v>
      </c>
      <c r="CC647" s="33" t="s">
        <v>78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">
      <c r="A648" s="11"/>
      <c r="B648" s="288" t="s">
        <v>118</v>
      </c>
      <c r="C648" s="289"/>
      <c r="D648" s="289"/>
      <c r="E648" s="289"/>
      <c r="F648" s="289"/>
      <c r="G648" s="289"/>
      <c r="H648" s="289"/>
      <c r="I648" s="289"/>
      <c r="J648" s="289"/>
      <c r="K648" s="289"/>
      <c r="L648" s="289"/>
      <c r="M648" s="289"/>
      <c r="N648" s="289"/>
      <c r="O648" s="289"/>
      <c r="P648" s="289"/>
      <c r="Q648" s="289"/>
      <c r="R648" s="289"/>
      <c r="S648" s="289"/>
      <c r="T648" s="289"/>
      <c r="U648" s="289"/>
      <c r="V648" s="289"/>
      <c r="W648" s="289"/>
      <c r="X648" s="289"/>
      <c r="Y648" s="289"/>
      <c r="Z648" s="289"/>
      <c r="AA648" s="289"/>
      <c r="AB648" s="289"/>
      <c r="AC648" s="289"/>
      <c r="AD648" s="289"/>
      <c r="AE648" s="289"/>
      <c r="AF648" s="289"/>
      <c r="AG648" s="289"/>
      <c r="AH648" s="289"/>
      <c r="AI648" s="289"/>
      <c r="AJ648" s="289"/>
      <c r="AK648" s="300"/>
      <c r="AL648" s="300"/>
      <c r="AM648" s="300"/>
      <c r="AN648" s="300"/>
      <c r="AO648" s="300"/>
      <c r="AP648" s="300"/>
      <c r="AQ648" s="300"/>
      <c r="AR648" s="300"/>
      <c r="AS648" s="300"/>
      <c r="AT648" s="300"/>
      <c r="AU648" s="300"/>
      <c r="AV648" s="300"/>
      <c r="AW648" s="300"/>
      <c r="AX648" s="300"/>
      <c r="AY648" s="300"/>
      <c r="AZ648" s="300"/>
      <c r="BA648" s="300"/>
      <c r="BB648" s="300"/>
      <c r="BC648" s="300"/>
      <c r="BD648" s="300"/>
      <c r="BE648" s="300"/>
      <c r="BF648" s="300"/>
      <c r="BG648" s="300"/>
      <c r="BH648" s="300"/>
      <c r="BI648" s="300"/>
      <c r="BJ648" s="300"/>
      <c r="BK648" s="300"/>
      <c r="BL648" s="300"/>
      <c r="BM648" s="300"/>
      <c r="BN648" s="300"/>
      <c r="BO648" s="300"/>
      <c r="BP648" s="300"/>
      <c r="BQ648" s="300"/>
      <c r="BR648" s="300"/>
      <c r="BS648" s="300"/>
      <c r="BT648" s="300"/>
      <c r="BU648" s="300"/>
      <c r="BV648" s="300"/>
      <c r="BW648" s="300"/>
      <c r="BX648" s="300"/>
      <c r="BY648" s="300"/>
      <c r="BZ648" s="301"/>
      <c r="CA648" s="27"/>
      <c r="CB648" s="39" t="str">
        <f t="shared" si="118"/>
        <v>Riadok bude skrytý.</v>
      </c>
      <c r="CC648" s="33" t="s">
        <v>78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">
      <c r="A649" s="11"/>
      <c r="B649" s="290"/>
      <c r="C649" s="291"/>
      <c r="D649" s="291"/>
      <c r="E649" s="291"/>
      <c r="F649" s="291"/>
      <c r="G649" s="291"/>
      <c r="H649" s="291"/>
      <c r="I649" s="291"/>
      <c r="J649" s="291"/>
      <c r="K649" s="291"/>
      <c r="L649" s="291"/>
      <c r="M649" s="291"/>
      <c r="N649" s="291"/>
      <c r="O649" s="291"/>
      <c r="P649" s="291"/>
      <c r="Q649" s="291"/>
      <c r="R649" s="291"/>
      <c r="S649" s="291"/>
      <c r="T649" s="291"/>
      <c r="U649" s="291"/>
      <c r="V649" s="291"/>
      <c r="W649" s="291"/>
      <c r="X649" s="291"/>
      <c r="Y649" s="291"/>
      <c r="Z649" s="291"/>
      <c r="AA649" s="291"/>
      <c r="AB649" s="291"/>
      <c r="AC649" s="291"/>
      <c r="AD649" s="291"/>
      <c r="AE649" s="291"/>
      <c r="AF649" s="291"/>
      <c r="AG649" s="291"/>
      <c r="AH649" s="291"/>
      <c r="AI649" s="291"/>
      <c r="AJ649" s="291"/>
      <c r="AK649" s="300"/>
      <c r="AL649" s="300"/>
      <c r="AM649" s="300"/>
      <c r="AN649" s="300"/>
      <c r="AO649" s="300"/>
      <c r="AP649" s="300"/>
      <c r="AQ649" s="300"/>
      <c r="AR649" s="300"/>
      <c r="AS649" s="300"/>
      <c r="AT649" s="300"/>
      <c r="AU649" s="300"/>
      <c r="AV649" s="300"/>
      <c r="AW649" s="300"/>
      <c r="AX649" s="300"/>
      <c r="AY649" s="300"/>
      <c r="AZ649" s="300"/>
      <c r="BA649" s="300"/>
      <c r="BB649" s="300"/>
      <c r="BC649" s="300"/>
      <c r="BD649" s="300"/>
      <c r="BE649" s="300"/>
      <c r="BF649" s="300"/>
      <c r="BG649" s="300"/>
      <c r="BH649" s="300"/>
      <c r="BI649" s="300"/>
      <c r="BJ649" s="300"/>
      <c r="BK649" s="300"/>
      <c r="BL649" s="300"/>
      <c r="BM649" s="300"/>
      <c r="BN649" s="300"/>
      <c r="BO649" s="300"/>
      <c r="BP649" s="300"/>
      <c r="BQ649" s="300"/>
      <c r="BR649" s="300"/>
      <c r="BS649" s="300"/>
      <c r="BT649" s="300"/>
      <c r="BU649" s="300"/>
      <c r="BV649" s="300"/>
      <c r="BW649" s="300"/>
      <c r="BX649" s="300"/>
      <c r="BY649" s="300"/>
      <c r="BZ649" s="301"/>
      <c r="CA649" s="27"/>
      <c r="CB649" s="39" t="str">
        <f t="shared" si="118"/>
        <v>Riadok bude skrytý.</v>
      </c>
      <c r="CC649" s="33" t="s">
        <v>78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">
      <c r="A650" s="11"/>
      <c r="B650" s="292"/>
      <c r="C650" s="293"/>
      <c r="D650" s="293"/>
      <c r="E650" s="293"/>
      <c r="F650" s="293"/>
      <c r="G650" s="293"/>
      <c r="H650" s="293"/>
      <c r="I650" s="293"/>
      <c r="J650" s="293"/>
      <c r="K650" s="293"/>
      <c r="L650" s="293"/>
      <c r="M650" s="293"/>
      <c r="N650" s="293"/>
      <c r="O650" s="293"/>
      <c r="P650" s="293"/>
      <c r="Q650" s="293"/>
      <c r="R650" s="293"/>
      <c r="S650" s="293"/>
      <c r="T650" s="293"/>
      <c r="U650" s="293"/>
      <c r="V650" s="293"/>
      <c r="W650" s="293"/>
      <c r="X650" s="293"/>
      <c r="Y650" s="293"/>
      <c r="Z650" s="293"/>
      <c r="AA650" s="293"/>
      <c r="AB650" s="293"/>
      <c r="AC650" s="293"/>
      <c r="AD650" s="293"/>
      <c r="AE650" s="293"/>
      <c r="AF650" s="293"/>
      <c r="AG650" s="293"/>
      <c r="AH650" s="293"/>
      <c r="AI650" s="293"/>
      <c r="AJ650" s="293"/>
      <c r="AK650" s="302"/>
      <c r="AL650" s="302"/>
      <c r="AM650" s="302"/>
      <c r="AN650" s="302"/>
      <c r="AO650" s="302"/>
      <c r="AP650" s="302"/>
      <c r="AQ650" s="302"/>
      <c r="AR650" s="302"/>
      <c r="AS650" s="302"/>
      <c r="AT650" s="302"/>
      <c r="AU650" s="302"/>
      <c r="AV650" s="302"/>
      <c r="AW650" s="302"/>
      <c r="AX650" s="302"/>
      <c r="AY650" s="302"/>
      <c r="AZ650" s="302"/>
      <c r="BA650" s="302"/>
      <c r="BB650" s="302"/>
      <c r="BC650" s="302"/>
      <c r="BD650" s="302"/>
      <c r="BE650" s="302"/>
      <c r="BF650" s="302"/>
      <c r="BG650" s="302"/>
      <c r="BH650" s="302"/>
      <c r="BI650" s="302"/>
      <c r="BJ650" s="302"/>
      <c r="BK650" s="302"/>
      <c r="BL650" s="302"/>
      <c r="BM650" s="302"/>
      <c r="BN650" s="302"/>
      <c r="BO650" s="302"/>
      <c r="BP650" s="302"/>
      <c r="BQ650" s="302"/>
      <c r="BR650" s="302"/>
      <c r="BS650" s="302"/>
      <c r="BT650" s="302"/>
      <c r="BU650" s="302"/>
      <c r="BV650" s="302"/>
      <c r="BW650" s="302"/>
      <c r="BX650" s="302"/>
      <c r="BY650" s="302"/>
      <c r="BZ650" s="303"/>
      <c r="CA650" s="27"/>
      <c r="CB650" s="39" t="str">
        <f t="shared" si="118"/>
        <v>Riadok bude skrytý.</v>
      </c>
      <c r="CC650" s="33" t="s">
        <v>78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">
      <c r="A651" s="11"/>
      <c r="B651" s="294" t="s">
        <v>109</v>
      </c>
      <c r="C651" s="295"/>
      <c r="D651" s="295"/>
      <c r="E651" s="295"/>
      <c r="F651" s="295"/>
      <c r="G651" s="295"/>
      <c r="H651" s="295"/>
      <c r="I651" s="295"/>
      <c r="J651" s="295"/>
      <c r="K651" s="295"/>
      <c r="L651" s="295"/>
      <c r="M651" s="295"/>
      <c r="N651" s="295"/>
      <c r="O651" s="295"/>
      <c r="P651" s="295"/>
      <c r="Q651" s="295"/>
      <c r="R651" s="295"/>
      <c r="S651" s="295"/>
      <c r="T651" s="295"/>
      <c r="U651" s="295"/>
      <c r="V651" s="295"/>
      <c r="W651" s="295"/>
      <c r="X651" s="295"/>
      <c r="Y651" s="295"/>
      <c r="Z651" s="295"/>
      <c r="AA651" s="296" t="s">
        <v>54</v>
      </c>
      <c r="AB651" s="296"/>
      <c r="AC651" s="296"/>
      <c r="AD651" s="296"/>
      <c r="AE651" s="296"/>
      <c r="AF651" s="296"/>
      <c r="AG651" s="296"/>
      <c r="AH651" s="296"/>
      <c r="AI651" s="296"/>
      <c r="AJ651" s="297"/>
      <c r="AK651" s="298">
        <f>+SUM(AK652:AX654)</f>
        <v>0</v>
      </c>
      <c r="AL651" s="298"/>
      <c r="AM651" s="298"/>
      <c r="AN651" s="298"/>
      <c r="AO651" s="298"/>
      <c r="AP651" s="298"/>
      <c r="AQ651" s="298"/>
      <c r="AR651" s="298"/>
      <c r="AS651" s="298"/>
      <c r="AT651" s="298"/>
      <c r="AU651" s="298"/>
      <c r="AV651" s="298"/>
      <c r="AW651" s="298"/>
      <c r="AX651" s="298"/>
      <c r="AY651" s="298">
        <f>+SUM(AY652:BL654)</f>
        <v>0</v>
      </c>
      <c r="AZ651" s="298"/>
      <c r="BA651" s="298"/>
      <c r="BB651" s="298"/>
      <c r="BC651" s="298"/>
      <c r="BD651" s="298"/>
      <c r="BE651" s="298"/>
      <c r="BF651" s="298"/>
      <c r="BG651" s="298"/>
      <c r="BH651" s="298"/>
      <c r="BI651" s="298"/>
      <c r="BJ651" s="298"/>
      <c r="BK651" s="298"/>
      <c r="BL651" s="298"/>
      <c r="BM651" s="298">
        <f>+SUM(BM652:BZ654)</f>
        <v>0</v>
      </c>
      <c r="BN651" s="298"/>
      <c r="BO651" s="298"/>
      <c r="BP651" s="298"/>
      <c r="BQ651" s="298"/>
      <c r="BR651" s="298"/>
      <c r="BS651" s="298"/>
      <c r="BT651" s="298"/>
      <c r="BU651" s="298"/>
      <c r="BV651" s="298"/>
      <c r="BW651" s="298"/>
      <c r="BX651" s="298"/>
      <c r="BY651" s="298"/>
      <c r="BZ651" s="299"/>
      <c r="CA651" s="27"/>
      <c r="CB651" s="39" t="str">
        <f t="shared" si="118"/>
        <v>Riadok bude skrytý.</v>
      </c>
      <c r="CC651" s="33" t="s">
        <v>78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">
      <c r="A652" s="11"/>
      <c r="B652" s="205" t="s">
        <v>107</v>
      </c>
      <c r="C652" s="206"/>
      <c r="D652" s="206"/>
      <c r="E652" s="206"/>
      <c r="F652" s="206"/>
      <c r="G652" s="206"/>
      <c r="H652" s="206"/>
      <c r="I652" s="206"/>
      <c r="J652" s="206"/>
      <c r="K652" s="206"/>
      <c r="L652" s="206"/>
      <c r="M652" s="206"/>
      <c r="N652" s="206"/>
      <c r="O652" s="206"/>
      <c r="P652" s="206"/>
      <c r="Q652" s="206"/>
      <c r="R652" s="206"/>
      <c r="S652" s="206"/>
      <c r="T652" s="206"/>
      <c r="U652" s="206"/>
      <c r="V652" s="206"/>
      <c r="W652" s="206"/>
      <c r="X652" s="206"/>
      <c r="Y652" s="206"/>
      <c r="Z652" s="206"/>
      <c r="AA652" s="206"/>
      <c r="AB652" s="206"/>
      <c r="AC652" s="206"/>
      <c r="AD652" s="206"/>
      <c r="AE652" s="206"/>
      <c r="AF652" s="206"/>
      <c r="AG652" s="206"/>
      <c r="AH652" s="206"/>
      <c r="AI652" s="206"/>
      <c r="AJ652" s="206"/>
      <c r="AK652" s="128"/>
      <c r="AL652" s="128"/>
      <c r="AM652" s="128"/>
      <c r="AN652" s="128"/>
      <c r="AO652" s="128"/>
      <c r="AP652" s="128"/>
      <c r="AQ652" s="128"/>
      <c r="AR652" s="128"/>
      <c r="AS652" s="128"/>
      <c r="AT652" s="128"/>
      <c r="AU652" s="128"/>
      <c r="AV652" s="128"/>
      <c r="AW652" s="128"/>
      <c r="AX652" s="128"/>
      <c r="AY652" s="128"/>
      <c r="AZ652" s="128"/>
      <c r="BA652" s="128"/>
      <c r="BB652" s="128"/>
      <c r="BC652" s="128"/>
      <c r="BD652" s="128"/>
      <c r="BE652" s="128"/>
      <c r="BF652" s="128"/>
      <c r="BG652" s="128"/>
      <c r="BH652" s="128"/>
      <c r="BI652" s="128"/>
      <c r="BJ652" s="128"/>
      <c r="BK652" s="128"/>
      <c r="BL652" s="128"/>
      <c r="BM652" s="128"/>
      <c r="BN652" s="128"/>
      <c r="BO652" s="128"/>
      <c r="BP652" s="128"/>
      <c r="BQ652" s="128"/>
      <c r="BR652" s="128"/>
      <c r="BS652" s="128"/>
      <c r="BT652" s="128"/>
      <c r="BU652" s="128"/>
      <c r="BV652" s="128"/>
      <c r="BW652" s="128"/>
      <c r="BX652" s="128"/>
      <c r="BY652" s="128"/>
      <c r="BZ652" s="129"/>
      <c r="CA652" s="27"/>
      <c r="CB652" s="39" t="str">
        <f t="shared" si="118"/>
        <v>Riadok bude skrytý.</v>
      </c>
      <c r="CC652" s="33" t="s">
        <v>78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">
      <c r="A653" s="11"/>
      <c r="B653" s="205" t="s">
        <v>108</v>
      </c>
      <c r="C653" s="206"/>
      <c r="D653" s="206"/>
      <c r="E653" s="206"/>
      <c r="F653" s="206"/>
      <c r="G653" s="206"/>
      <c r="H653" s="206"/>
      <c r="I653" s="206"/>
      <c r="J653" s="206"/>
      <c r="K653" s="206"/>
      <c r="L653" s="206"/>
      <c r="M653" s="206"/>
      <c r="N653" s="206"/>
      <c r="O653" s="206"/>
      <c r="P653" s="206"/>
      <c r="Q653" s="206"/>
      <c r="R653" s="206"/>
      <c r="S653" s="206"/>
      <c r="T653" s="206"/>
      <c r="U653" s="206"/>
      <c r="V653" s="206"/>
      <c r="W653" s="206"/>
      <c r="X653" s="206"/>
      <c r="Y653" s="206"/>
      <c r="Z653" s="206"/>
      <c r="AA653" s="206"/>
      <c r="AB653" s="206"/>
      <c r="AC653" s="206"/>
      <c r="AD653" s="206"/>
      <c r="AE653" s="206"/>
      <c r="AF653" s="206"/>
      <c r="AG653" s="206"/>
      <c r="AH653" s="206"/>
      <c r="AI653" s="206"/>
      <c r="AJ653" s="206"/>
      <c r="AK653" s="128"/>
      <c r="AL653" s="128"/>
      <c r="AM653" s="128"/>
      <c r="AN653" s="128"/>
      <c r="AO653" s="128"/>
      <c r="AP653" s="128"/>
      <c r="AQ653" s="128"/>
      <c r="AR653" s="128"/>
      <c r="AS653" s="128"/>
      <c r="AT653" s="128"/>
      <c r="AU653" s="128"/>
      <c r="AV653" s="128"/>
      <c r="AW653" s="128"/>
      <c r="AX653" s="128"/>
      <c r="AY653" s="128"/>
      <c r="AZ653" s="128"/>
      <c r="BA653" s="128"/>
      <c r="BB653" s="128"/>
      <c r="BC653" s="128"/>
      <c r="BD653" s="128"/>
      <c r="BE653" s="128"/>
      <c r="BF653" s="128"/>
      <c r="BG653" s="128"/>
      <c r="BH653" s="128"/>
      <c r="BI653" s="128"/>
      <c r="BJ653" s="128"/>
      <c r="BK653" s="128"/>
      <c r="BL653" s="128"/>
      <c r="BM653" s="128"/>
      <c r="BN653" s="128"/>
      <c r="BO653" s="128"/>
      <c r="BP653" s="128"/>
      <c r="BQ653" s="128"/>
      <c r="BR653" s="128"/>
      <c r="BS653" s="128"/>
      <c r="BT653" s="128"/>
      <c r="BU653" s="128"/>
      <c r="BV653" s="128"/>
      <c r="BW653" s="128"/>
      <c r="BX653" s="128"/>
      <c r="BY653" s="128"/>
      <c r="BZ653" s="129"/>
      <c r="CA653" s="27"/>
      <c r="CB653" s="39" t="str">
        <f t="shared" si="118"/>
        <v>Riadok bude skrytý.</v>
      </c>
      <c r="CC653" s="33" t="s">
        <v>78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">
      <c r="A654" s="11"/>
      <c r="B654" s="205" t="s">
        <v>110</v>
      </c>
      <c r="C654" s="206"/>
      <c r="D654" s="206"/>
      <c r="E654" s="206"/>
      <c r="F654" s="206"/>
      <c r="G654" s="206"/>
      <c r="H654" s="206"/>
      <c r="I654" s="206"/>
      <c r="J654" s="206"/>
      <c r="K654" s="206"/>
      <c r="L654" s="206"/>
      <c r="M654" s="206"/>
      <c r="N654" s="206"/>
      <c r="O654" s="206"/>
      <c r="P654" s="206"/>
      <c r="Q654" s="206"/>
      <c r="R654" s="206"/>
      <c r="S654" s="206"/>
      <c r="T654" s="206"/>
      <c r="U654" s="206"/>
      <c r="V654" s="206"/>
      <c r="W654" s="206"/>
      <c r="X654" s="206"/>
      <c r="Y654" s="206"/>
      <c r="Z654" s="206"/>
      <c r="AA654" s="206"/>
      <c r="AB654" s="206"/>
      <c r="AC654" s="206"/>
      <c r="AD654" s="206"/>
      <c r="AE654" s="206"/>
      <c r="AF654" s="206"/>
      <c r="AG654" s="206"/>
      <c r="AH654" s="206"/>
      <c r="AI654" s="206"/>
      <c r="AJ654" s="206"/>
      <c r="AK654" s="128"/>
      <c r="AL654" s="128"/>
      <c r="AM654" s="128"/>
      <c r="AN654" s="128"/>
      <c r="AO654" s="128"/>
      <c r="AP654" s="128"/>
      <c r="AQ654" s="128"/>
      <c r="AR654" s="128"/>
      <c r="AS654" s="128"/>
      <c r="AT654" s="128"/>
      <c r="AU654" s="128"/>
      <c r="AV654" s="128"/>
      <c r="AW654" s="128"/>
      <c r="AX654" s="128"/>
      <c r="AY654" s="128"/>
      <c r="AZ654" s="128"/>
      <c r="BA654" s="128"/>
      <c r="BB654" s="128"/>
      <c r="BC654" s="128"/>
      <c r="BD654" s="128"/>
      <c r="BE654" s="128"/>
      <c r="BF654" s="128"/>
      <c r="BG654" s="128"/>
      <c r="BH654" s="128"/>
      <c r="BI654" s="128"/>
      <c r="BJ654" s="128"/>
      <c r="BK654" s="128"/>
      <c r="BL654" s="128"/>
      <c r="BM654" s="128"/>
      <c r="BN654" s="128"/>
      <c r="BO654" s="128"/>
      <c r="BP654" s="128"/>
      <c r="BQ654" s="128"/>
      <c r="BR654" s="128"/>
      <c r="BS654" s="128"/>
      <c r="BT654" s="128"/>
      <c r="BU654" s="128"/>
      <c r="BV654" s="128"/>
      <c r="BW654" s="128"/>
      <c r="BX654" s="128"/>
      <c r="BY654" s="128"/>
      <c r="BZ654" s="129"/>
      <c r="CA654" s="27"/>
      <c r="CB654" s="39" t="str">
        <f t="shared" si="118"/>
        <v>Riadok bude skrytý.</v>
      </c>
      <c r="CC654" s="33" t="s">
        <v>78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">
      <c r="A655" s="11"/>
      <c r="B655" s="211" t="s">
        <v>112</v>
      </c>
      <c r="C655" s="212"/>
      <c r="D655" s="212"/>
      <c r="E655" s="212"/>
      <c r="F655" s="212"/>
      <c r="G655" s="212"/>
      <c r="H655" s="212"/>
      <c r="I655" s="212"/>
      <c r="J655" s="212"/>
      <c r="K655" s="212"/>
      <c r="L655" s="212"/>
      <c r="M655" s="212"/>
      <c r="N655" s="212"/>
      <c r="O655" s="212"/>
      <c r="P655" s="212"/>
      <c r="Q655" s="212"/>
      <c r="R655" s="212"/>
      <c r="S655" s="212"/>
      <c r="T655" s="212"/>
      <c r="U655" s="212"/>
      <c r="V655" s="212"/>
      <c r="W655" s="212"/>
      <c r="X655" s="212"/>
      <c r="Y655" s="212"/>
      <c r="Z655" s="212"/>
      <c r="AA655" s="212"/>
      <c r="AB655" s="212"/>
      <c r="AC655" s="212"/>
      <c r="AD655" s="212"/>
      <c r="AE655" s="212"/>
      <c r="AF655" s="212"/>
      <c r="AG655" s="212"/>
      <c r="AH655" s="212"/>
      <c r="AI655" s="212"/>
      <c r="AJ655" s="212"/>
      <c r="AK655" s="213"/>
      <c r="AL655" s="214"/>
      <c r="AM655" s="214"/>
      <c r="AN655" s="214"/>
      <c r="AO655" s="214"/>
      <c r="AP655" s="214"/>
      <c r="AQ655" s="214"/>
      <c r="AR655" s="214"/>
      <c r="AS655" s="214"/>
      <c r="AT655" s="214"/>
      <c r="AU655" s="214"/>
      <c r="AV655" s="214"/>
      <c r="AW655" s="214"/>
      <c r="AX655" s="214"/>
      <c r="AY655" s="214"/>
      <c r="AZ655" s="214"/>
      <c r="BA655" s="214"/>
      <c r="BB655" s="214"/>
      <c r="BC655" s="214"/>
      <c r="BD655" s="214"/>
      <c r="BE655" s="214"/>
      <c r="BF655" s="214"/>
      <c r="BG655" s="214"/>
      <c r="BH655" s="214"/>
      <c r="BI655" s="214"/>
      <c r="BJ655" s="214"/>
      <c r="BK655" s="214"/>
      <c r="BL655" s="214"/>
      <c r="BM655" s="214"/>
      <c r="BN655" s="214"/>
      <c r="BO655" s="214"/>
      <c r="BP655" s="214"/>
      <c r="BQ655" s="214"/>
      <c r="BR655" s="214"/>
      <c r="BS655" s="214"/>
      <c r="BT655" s="214"/>
      <c r="BU655" s="214"/>
      <c r="BV655" s="214"/>
      <c r="BW655" s="214"/>
      <c r="BX655" s="214"/>
      <c r="BY655" s="214"/>
      <c r="BZ655" s="215"/>
      <c r="CA655" s="27"/>
      <c r="CB655" s="39" t="str">
        <f t="shared" si="118"/>
        <v>Riadok bude skrytý.</v>
      </c>
      <c r="CC655" s="33" t="s">
        <v>78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">
      <c r="A656" s="11"/>
      <c r="B656" s="205" t="s">
        <v>113</v>
      </c>
      <c r="C656" s="206"/>
      <c r="D656" s="206"/>
      <c r="E656" s="206"/>
      <c r="F656" s="206"/>
      <c r="G656" s="206"/>
      <c r="H656" s="206"/>
      <c r="I656" s="206"/>
      <c r="J656" s="206"/>
      <c r="K656" s="206"/>
      <c r="L656" s="206"/>
      <c r="M656" s="206"/>
      <c r="N656" s="206"/>
      <c r="O656" s="206"/>
      <c r="P656" s="206"/>
      <c r="Q656" s="206"/>
      <c r="R656" s="206"/>
      <c r="S656" s="206"/>
      <c r="T656" s="206"/>
      <c r="U656" s="206"/>
      <c r="V656" s="206"/>
      <c r="W656" s="206"/>
      <c r="X656" s="206"/>
      <c r="Y656" s="206"/>
      <c r="Z656" s="206"/>
      <c r="AA656" s="206"/>
      <c r="AB656" s="206"/>
      <c r="AC656" s="206"/>
      <c r="AD656" s="206"/>
      <c r="AE656" s="206"/>
      <c r="AF656" s="206"/>
      <c r="AG656" s="206"/>
      <c r="AH656" s="206"/>
      <c r="AI656" s="206"/>
      <c r="AJ656" s="206"/>
      <c r="AK656" s="216"/>
      <c r="AL656" s="216"/>
      <c r="AM656" s="216"/>
      <c r="AN656" s="216"/>
      <c r="AO656" s="216"/>
      <c r="AP656" s="216"/>
      <c r="AQ656" s="216"/>
      <c r="AR656" s="216"/>
      <c r="AS656" s="216"/>
      <c r="AT656" s="216"/>
      <c r="AU656" s="216"/>
      <c r="AV656" s="216"/>
      <c r="AW656" s="216"/>
      <c r="AX656" s="216"/>
      <c r="AY656" s="216"/>
      <c r="AZ656" s="216"/>
      <c r="BA656" s="216"/>
      <c r="BB656" s="216"/>
      <c r="BC656" s="216"/>
      <c r="BD656" s="216"/>
      <c r="BE656" s="216"/>
      <c r="BF656" s="216"/>
      <c r="BG656" s="216"/>
      <c r="BH656" s="216"/>
      <c r="BI656" s="216"/>
      <c r="BJ656" s="216"/>
      <c r="BK656" s="216"/>
      <c r="BL656" s="216"/>
      <c r="BM656" s="216"/>
      <c r="BN656" s="216"/>
      <c r="BO656" s="216"/>
      <c r="BP656" s="216"/>
      <c r="BQ656" s="216"/>
      <c r="BR656" s="216"/>
      <c r="BS656" s="216"/>
      <c r="BT656" s="216"/>
      <c r="BU656" s="216"/>
      <c r="BV656" s="216"/>
      <c r="BW656" s="216"/>
      <c r="BX656" s="216"/>
      <c r="BY656" s="216"/>
      <c r="BZ656" s="217"/>
      <c r="CA656" s="27"/>
      <c r="CB656" s="39" t="str">
        <f t="shared" si="118"/>
        <v>Riadok bude skrytý.</v>
      </c>
      <c r="CC656" s="33" t="s">
        <v>78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">
      <c r="A657" s="11"/>
      <c r="B657" s="205" t="s">
        <v>117</v>
      </c>
      <c r="C657" s="206"/>
      <c r="D657" s="206"/>
      <c r="E657" s="206"/>
      <c r="F657" s="206"/>
      <c r="G657" s="206"/>
      <c r="H657" s="206"/>
      <c r="I657" s="206"/>
      <c r="J657" s="206"/>
      <c r="K657" s="206"/>
      <c r="L657" s="206"/>
      <c r="M657" s="206"/>
      <c r="N657" s="206"/>
      <c r="O657" s="206"/>
      <c r="P657" s="206"/>
      <c r="Q657" s="206"/>
      <c r="R657" s="206"/>
      <c r="S657" s="206"/>
      <c r="T657" s="206"/>
      <c r="U657" s="206"/>
      <c r="V657" s="206"/>
      <c r="W657" s="206"/>
      <c r="X657" s="206"/>
      <c r="Y657" s="206"/>
      <c r="Z657" s="206"/>
      <c r="AA657" s="206"/>
      <c r="AB657" s="206"/>
      <c r="AC657" s="206"/>
      <c r="AD657" s="206"/>
      <c r="AE657" s="206"/>
      <c r="AF657" s="206"/>
      <c r="AG657" s="206"/>
      <c r="AH657" s="206"/>
      <c r="AI657" s="206"/>
      <c r="AJ657" s="206"/>
      <c r="AK657" s="128"/>
      <c r="AL657" s="128"/>
      <c r="AM657" s="128"/>
      <c r="AN657" s="128"/>
      <c r="AO657" s="128"/>
      <c r="AP657" s="128"/>
      <c r="AQ657" s="128"/>
      <c r="AR657" s="128"/>
      <c r="AS657" s="128"/>
      <c r="AT657" s="128"/>
      <c r="AU657" s="128"/>
      <c r="AV657" s="128"/>
      <c r="AW657" s="128"/>
      <c r="AX657" s="128"/>
      <c r="AY657" s="128"/>
      <c r="AZ657" s="128"/>
      <c r="BA657" s="128"/>
      <c r="BB657" s="128"/>
      <c r="BC657" s="128"/>
      <c r="BD657" s="128"/>
      <c r="BE657" s="128"/>
      <c r="BF657" s="128"/>
      <c r="BG657" s="128"/>
      <c r="BH657" s="128"/>
      <c r="BI657" s="128"/>
      <c r="BJ657" s="128"/>
      <c r="BK657" s="128"/>
      <c r="BL657" s="128"/>
      <c r="BM657" s="128"/>
      <c r="BN657" s="128"/>
      <c r="BO657" s="128"/>
      <c r="BP657" s="128"/>
      <c r="BQ657" s="128"/>
      <c r="BR657" s="128"/>
      <c r="BS657" s="128"/>
      <c r="BT657" s="128"/>
      <c r="BU657" s="128"/>
      <c r="BV657" s="128"/>
      <c r="BW657" s="128"/>
      <c r="BX657" s="128"/>
      <c r="BY657" s="128"/>
      <c r="BZ657" s="129"/>
      <c r="CA657" s="27"/>
      <c r="CB657" s="39" t="str">
        <f t="shared" si="118"/>
        <v>Riadok bude skrytý.</v>
      </c>
      <c r="CC657" s="33" t="s">
        <v>78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">
      <c r="A658" s="11"/>
      <c r="B658" s="205" t="s">
        <v>114</v>
      </c>
      <c r="C658" s="206"/>
      <c r="D658" s="206"/>
      <c r="E658" s="206"/>
      <c r="F658" s="206"/>
      <c r="G658" s="206"/>
      <c r="H658" s="206"/>
      <c r="I658" s="206"/>
      <c r="J658" s="206"/>
      <c r="K658" s="206"/>
      <c r="L658" s="206"/>
      <c r="M658" s="206"/>
      <c r="N658" s="206"/>
      <c r="O658" s="206"/>
      <c r="P658" s="206"/>
      <c r="Q658" s="206"/>
      <c r="R658" s="206"/>
      <c r="S658" s="206"/>
      <c r="T658" s="206"/>
      <c r="U658" s="206"/>
      <c r="V658" s="206"/>
      <c r="W658" s="206"/>
      <c r="X658" s="206"/>
      <c r="Y658" s="206"/>
      <c r="Z658" s="206"/>
      <c r="AA658" s="206"/>
      <c r="AB658" s="206"/>
      <c r="AC658" s="206"/>
      <c r="AD658" s="206"/>
      <c r="AE658" s="206"/>
      <c r="AF658" s="206"/>
      <c r="AG658" s="206"/>
      <c r="AH658" s="206"/>
      <c r="AI658" s="206"/>
      <c r="AJ658" s="206"/>
      <c r="AK658" s="207"/>
      <c r="AL658" s="207"/>
      <c r="AM658" s="207"/>
      <c r="AN658" s="207"/>
      <c r="AO658" s="207"/>
      <c r="AP658" s="207"/>
      <c r="AQ658" s="207"/>
      <c r="AR658" s="207"/>
      <c r="AS658" s="207"/>
      <c r="AT658" s="207"/>
      <c r="AU658" s="207"/>
      <c r="AV658" s="207"/>
      <c r="AW658" s="207"/>
      <c r="AX658" s="207"/>
      <c r="AY658" s="207"/>
      <c r="AZ658" s="207"/>
      <c r="BA658" s="207"/>
      <c r="BB658" s="207"/>
      <c r="BC658" s="207"/>
      <c r="BD658" s="207"/>
      <c r="BE658" s="207"/>
      <c r="BF658" s="207"/>
      <c r="BG658" s="207"/>
      <c r="BH658" s="207"/>
      <c r="BI658" s="207"/>
      <c r="BJ658" s="207"/>
      <c r="BK658" s="207"/>
      <c r="BL658" s="207"/>
      <c r="BM658" s="207"/>
      <c r="BN658" s="207"/>
      <c r="BO658" s="207"/>
      <c r="BP658" s="207"/>
      <c r="BQ658" s="207"/>
      <c r="BR658" s="207"/>
      <c r="BS658" s="207"/>
      <c r="BT658" s="207"/>
      <c r="BU658" s="207"/>
      <c r="BV658" s="207"/>
      <c r="BW658" s="207"/>
      <c r="BX658" s="207"/>
      <c r="BY658" s="207"/>
      <c r="BZ658" s="208"/>
      <c r="CA658" s="27"/>
      <c r="CB658" s="39" t="str">
        <f t="shared" si="118"/>
        <v>Riadok bude skrytý.</v>
      </c>
      <c r="CC658" s="33" t="s">
        <v>78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">
      <c r="A659" s="11"/>
      <c r="B659" s="205" t="s">
        <v>115</v>
      </c>
      <c r="C659" s="206"/>
      <c r="D659" s="206"/>
      <c r="E659" s="206"/>
      <c r="F659" s="206"/>
      <c r="G659" s="206"/>
      <c r="H659" s="206"/>
      <c r="I659" s="206"/>
      <c r="J659" s="206"/>
      <c r="K659" s="206"/>
      <c r="L659" s="206"/>
      <c r="M659" s="206"/>
      <c r="N659" s="206"/>
      <c r="O659" s="206"/>
      <c r="P659" s="206"/>
      <c r="Q659" s="206"/>
      <c r="R659" s="206"/>
      <c r="S659" s="206"/>
      <c r="T659" s="206"/>
      <c r="U659" s="206"/>
      <c r="V659" s="206"/>
      <c r="W659" s="206"/>
      <c r="X659" s="206"/>
      <c r="Y659" s="206"/>
      <c r="Z659" s="206"/>
      <c r="AA659" s="206"/>
      <c r="AB659" s="206"/>
      <c r="AC659" s="206"/>
      <c r="AD659" s="206"/>
      <c r="AE659" s="206"/>
      <c r="AF659" s="206"/>
      <c r="AG659" s="206"/>
      <c r="AH659" s="206"/>
      <c r="AI659" s="206"/>
      <c r="AJ659" s="206"/>
      <c r="AK659" s="207"/>
      <c r="AL659" s="207"/>
      <c r="AM659" s="207"/>
      <c r="AN659" s="207"/>
      <c r="AO659" s="207"/>
      <c r="AP659" s="207"/>
      <c r="AQ659" s="207"/>
      <c r="AR659" s="207"/>
      <c r="AS659" s="207"/>
      <c r="AT659" s="207"/>
      <c r="AU659" s="207"/>
      <c r="AV659" s="207"/>
      <c r="AW659" s="207"/>
      <c r="AX659" s="207"/>
      <c r="AY659" s="207"/>
      <c r="AZ659" s="207"/>
      <c r="BA659" s="207"/>
      <c r="BB659" s="207"/>
      <c r="BC659" s="207"/>
      <c r="BD659" s="207"/>
      <c r="BE659" s="207"/>
      <c r="BF659" s="207"/>
      <c r="BG659" s="207"/>
      <c r="BH659" s="207"/>
      <c r="BI659" s="207"/>
      <c r="BJ659" s="207"/>
      <c r="BK659" s="207"/>
      <c r="BL659" s="207"/>
      <c r="BM659" s="207"/>
      <c r="BN659" s="207"/>
      <c r="BO659" s="207"/>
      <c r="BP659" s="207"/>
      <c r="BQ659" s="207"/>
      <c r="BR659" s="207"/>
      <c r="BS659" s="207"/>
      <c r="BT659" s="207"/>
      <c r="BU659" s="207"/>
      <c r="BV659" s="207"/>
      <c r="BW659" s="207"/>
      <c r="BX659" s="207"/>
      <c r="BY659" s="207"/>
      <c r="BZ659" s="208"/>
      <c r="CA659" s="27"/>
      <c r="CB659" s="39" t="str">
        <f t="shared" si="118"/>
        <v>Riadok bude skrytý.</v>
      </c>
      <c r="CC659" s="33" t="s">
        <v>78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">
      <c r="A660" s="11"/>
      <c r="B660" s="209" t="s">
        <v>116</v>
      </c>
      <c r="C660" s="210"/>
      <c r="D660" s="210"/>
      <c r="E660" s="210"/>
      <c r="F660" s="210"/>
      <c r="G660" s="210"/>
      <c r="H660" s="210"/>
      <c r="I660" s="210"/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  <c r="AH660" s="210"/>
      <c r="AI660" s="210"/>
      <c r="AJ660" s="210"/>
      <c r="AK660" s="134"/>
      <c r="AL660" s="134"/>
      <c r="AM660" s="134"/>
      <c r="AN660" s="134"/>
      <c r="AO660" s="134"/>
      <c r="AP660" s="134"/>
      <c r="AQ660" s="134"/>
      <c r="AR660" s="134"/>
      <c r="AS660" s="134"/>
      <c r="AT660" s="134"/>
      <c r="AU660" s="134"/>
      <c r="AV660" s="134"/>
      <c r="AW660" s="134"/>
      <c r="AX660" s="134"/>
      <c r="AY660" s="134"/>
      <c r="AZ660" s="134"/>
      <c r="BA660" s="134"/>
      <c r="BB660" s="134"/>
      <c r="BC660" s="134"/>
      <c r="BD660" s="134"/>
      <c r="BE660" s="134"/>
      <c r="BF660" s="134"/>
      <c r="BG660" s="134"/>
      <c r="BH660" s="134"/>
      <c r="BI660" s="134"/>
      <c r="BJ660" s="134"/>
      <c r="BK660" s="134"/>
      <c r="BL660" s="134"/>
      <c r="BM660" s="134"/>
      <c r="BN660" s="134"/>
      <c r="BO660" s="134"/>
      <c r="BP660" s="134"/>
      <c r="BQ660" s="134"/>
      <c r="BR660" s="134"/>
      <c r="BS660" s="134"/>
      <c r="BT660" s="134"/>
      <c r="BU660" s="134"/>
      <c r="BV660" s="134"/>
      <c r="BW660" s="134"/>
      <c r="BX660" s="134"/>
      <c r="BY660" s="134"/>
      <c r="BZ660" s="135"/>
      <c r="CA660" s="27"/>
      <c r="CB660" s="39" t="str">
        <f t="shared" si="118"/>
        <v>Riadok bude skrytý.</v>
      </c>
      <c r="CC660" s="33" t="s">
        <v>78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">
      <c r="A661" s="11"/>
      <c r="B661" s="201" t="s">
        <v>111</v>
      </c>
      <c r="C661" s="202"/>
      <c r="D661" s="202"/>
      <c r="E661" s="202"/>
      <c r="F661" s="202"/>
      <c r="G661" s="202"/>
      <c r="H661" s="202"/>
      <c r="I661" s="202"/>
      <c r="J661" s="202"/>
      <c r="K661" s="202"/>
      <c r="L661" s="202"/>
      <c r="M661" s="202"/>
      <c r="N661" s="202"/>
      <c r="O661" s="202"/>
      <c r="P661" s="202"/>
      <c r="Q661" s="202"/>
      <c r="R661" s="202"/>
      <c r="S661" s="202"/>
      <c r="T661" s="202"/>
      <c r="U661" s="202"/>
      <c r="V661" s="202"/>
      <c r="W661" s="202"/>
      <c r="X661" s="202"/>
      <c r="Y661" s="202"/>
      <c r="Z661" s="202"/>
      <c r="AA661" s="202"/>
      <c r="AB661" s="202"/>
      <c r="AC661" s="202"/>
      <c r="AD661" s="202"/>
      <c r="AE661" s="202"/>
      <c r="AF661" s="202"/>
      <c r="AG661" s="202"/>
      <c r="AH661" s="202"/>
      <c r="AI661" s="202"/>
      <c r="AJ661" s="202"/>
      <c r="AK661" s="203"/>
      <c r="AL661" s="203"/>
      <c r="AM661" s="203"/>
      <c r="AN661" s="203"/>
      <c r="AO661" s="203"/>
      <c r="AP661" s="203"/>
      <c r="AQ661" s="203"/>
      <c r="AR661" s="203"/>
      <c r="AS661" s="203"/>
      <c r="AT661" s="203"/>
      <c r="AU661" s="203"/>
      <c r="AV661" s="203"/>
      <c r="AW661" s="203"/>
      <c r="AX661" s="203"/>
      <c r="AY661" s="203"/>
      <c r="AZ661" s="203"/>
      <c r="BA661" s="203"/>
      <c r="BB661" s="203"/>
      <c r="BC661" s="203"/>
      <c r="BD661" s="203"/>
      <c r="BE661" s="203"/>
      <c r="BF661" s="203"/>
      <c r="BG661" s="203"/>
      <c r="BH661" s="203"/>
      <c r="BI661" s="203"/>
      <c r="BJ661" s="203"/>
      <c r="BK661" s="203"/>
      <c r="BL661" s="203"/>
      <c r="BM661" s="203"/>
      <c r="BN661" s="203"/>
      <c r="BO661" s="203"/>
      <c r="BP661" s="203"/>
      <c r="BQ661" s="203"/>
      <c r="BR661" s="203"/>
      <c r="BS661" s="203"/>
      <c r="BT661" s="203"/>
      <c r="BU661" s="203"/>
      <c r="BV661" s="203"/>
      <c r="BW661" s="203"/>
      <c r="BX661" s="203"/>
      <c r="BY661" s="203"/>
      <c r="BZ661" s="204"/>
      <c r="CA661" s="27"/>
      <c r="CB661" s="39" t="str">
        <f t="shared" si="118"/>
        <v>Riadok bude skrytý.</v>
      </c>
      <c r="CC661" s="33" t="s">
        <v>78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">
      <c r="A662" s="11"/>
      <c r="CA662" s="25"/>
      <c r="CB662" s="39" t="str">
        <f t="shared" si="118"/>
        <v>Riadok bude skrytý.</v>
      </c>
      <c r="CC662" s="33" t="s">
        <v>78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">
      <c r="A663" s="11"/>
      <c r="B663" s="67" t="s">
        <v>160</v>
      </c>
      <c r="CA663" s="26" t="s">
        <v>69</v>
      </c>
      <c r="CB663" s="39" t="str">
        <f t="shared" ref="CB663:CB692" si="120">+IF(DA663=0,"Riadok bude skrytý.","Riadok bude vidieť.")</f>
        <v>Riadok bude skrytý.</v>
      </c>
      <c r="CC663" s="33" t="s">
        <v>78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">
      <c r="A664" s="11"/>
      <c r="CA664" s="25"/>
      <c r="CB664" s="39" t="str">
        <f t="shared" si="120"/>
        <v>Riadok bude skrytý.</v>
      </c>
      <c r="CC664" s="33" t="s">
        <v>78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">
      <c r="A665" s="11"/>
      <c r="B665" s="2" t="s">
        <v>161</v>
      </c>
      <c r="K665" s="221" t="s">
        <v>196</v>
      </c>
      <c r="L665" s="221"/>
      <c r="M665" s="221"/>
      <c r="N665" s="221"/>
      <c r="O665" s="221"/>
      <c r="P665" s="2" t="s">
        <v>164</v>
      </c>
      <c r="CA665" s="25"/>
      <c r="CB665" s="39" t="str">
        <f t="shared" si="120"/>
        <v>Riadok bude skrytý.</v>
      </c>
      <c r="CC665" s="33" t="s">
        <v>78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">
      <c r="A666" s="11"/>
      <c r="B666" s="2" t="s">
        <v>163</v>
      </c>
      <c r="CA666" s="25"/>
      <c r="CB666" s="39" t="str">
        <f t="shared" si="120"/>
        <v>Riadok bude skrytý.</v>
      </c>
      <c r="CC666" s="33" t="s">
        <v>78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">
      <c r="A667" s="11"/>
      <c r="CA667" s="25"/>
      <c r="CB667" s="39" t="str">
        <f t="shared" si="120"/>
        <v>Riadok bude skrytý.</v>
      </c>
      <c r="CC667" s="33" t="s">
        <v>78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">
      <c r="A668" s="11"/>
      <c r="B668" s="2" t="str">
        <f>+IF(K665="je","Spoločnosť uvádza nasledujúce informácie:","")</f>
        <v/>
      </c>
      <c r="CA668" s="26" t="s">
        <v>69</v>
      </c>
      <c r="CB668" s="39" t="str">
        <f t="shared" si="120"/>
        <v>Riadok bude skrytý.</v>
      </c>
      <c r="CC668" s="33" t="s">
        <v>78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">
      <c r="A669" s="11"/>
      <c r="B669" s="2" t="s">
        <v>165</v>
      </c>
      <c r="CA669" s="25"/>
      <c r="CB669" s="39" t="str">
        <f t="shared" si="120"/>
        <v>Riadok bude skrytý.</v>
      </c>
      <c r="CC669" s="33" t="s">
        <v>78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">
      <c r="A670" s="11"/>
      <c r="B670" s="399"/>
      <c r="C670" s="399"/>
      <c r="D670" s="399"/>
      <c r="E670" s="399"/>
      <c r="F670" s="399"/>
      <c r="G670" s="399"/>
      <c r="H670" s="399"/>
      <c r="I670" s="399"/>
      <c r="J670" s="399"/>
      <c r="K670" s="399"/>
      <c r="L670" s="399"/>
      <c r="M670" s="399"/>
      <c r="N670" s="399"/>
      <c r="O670" s="399"/>
      <c r="P670" s="399"/>
      <c r="Q670" s="399"/>
      <c r="R670" s="399"/>
      <c r="S670" s="399"/>
      <c r="T670" s="399"/>
      <c r="U670" s="399"/>
      <c r="V670" s="399"/>
      <c r="W670" s="399"/>
      <c r="X670" s="399"/>
      <c r="Y670" s="399"/>
      <c r="Z670" s="399"/>
      <c r="AA670" s="399"/>
      <c r="AB670" s="399"/>
      <c r="AC670" s="399"/>
      <c r="AD670" s="399"/>
      <c r="AE670" s="399"/>
      <c r="AF670" s="399"/>
      <c r="AG670" s="399"/>
      <c r="AH670" s="399"/>
      <c r="AI670" s="399"/>
      <c r="AJ670" s="399"/>
      <c r="AK670" s="399"/>
      <c r="AL670" s="399"/>
      <c r="AM670" s="399"/>
      <c r="AN670" s="399"/>
      <c r="AO670" s="399"/>
      <c r="AP670" s="399"/>
      <c r="AQ670" s="399"/>
      <c r="AR670" s="399"/>
      <c r="AS670" s="399"/>
      <c r="AT670" s="399"/>
      <c r="AU670" s="399"/>
      <c r="AV670" s="399"/>
      <c r="AW670" s="399"/>
      <c r="AX670" s="399"/>
      <c r="AY670" s="399"/>
      <c r="AZ670" s="399"/>
      <c r="BA670" s="399"/>
      <c r="BB670" s="399"/>
      <c r="BC670" s="399"/>
      <c r="BD670" s="399"/>
      <c r="BE670" s="399"/>
      <c r="BF670" s="399"/>
      <c r="BG670" s="399"/>
      <c r="BH670" s="399"/>
      <c r="BI670" s="399"/>
      <c r="BJ670" s="399"/>
      <c r="BK670" s="399"/>
      <c r="BL670" s="399"/>
      <c r="BM670" s="399"/>
      <c r="BN670" s="399"/>
      <c r="BO670" s="399"/>
      <c r="BP670" s="399"/>
      <c r="BQ670" s="399"/>
      <c r="BR670" s="399"/>
      <c r="BS670" s="399"/>
      <c r="BT670" s="399"/>
      <c r="BU670" s="399"/>
      <c r="BV670" s="399"/>
      <c r="BW670" s="399"/>
      <c r="BX670" s="399"/>
      <c r="BY670" s="399"/>
      <c r="BZ670" s="399"/>
      <c r="CA670" s="25"/>
      <c r="CB670" s="39" t="str">
        <f t="shared" si="120"/>
        <v>Riadok bude skrytý.</v>
      </c>
      <c r="CC670" s="33" t="s">
        <v>78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">
      <c r="A671" s="11"/>
      <c r="B671" s="399"/>
      <c r="C671" s="399"/>
      <c r="D671" s="399"/>
      <c r="E671" s="399"/>
      <c r="F671" s="399"/>
      <c r="G671" s="399"/>
      <c r="H671" s="399"/>
      <c r="I671" s="399"/>
      <c r="J671" s="399"/>
      <c r="K671" s="399"/>
      <c r="L671" s="399"/>
      <c r="M671" s="399"/>
      <c r="N671" s="399"/>
      <c r="O671" s="399"/>
      <c r="P671" s="399"/>
      <c r="Q671" s="399"/>
      <c r="R671" s="399"/>
      <c r="S671" s="399"/>
      <c r="T671" s="399"/>
      <c r="U671" s="399"/>
      <c r="V671" s="399"/>
      <c r="W671" s="399"/>
      <c r="X671" s="399"/>
      <c r="Y671" s="399"/>
      <c r="Z671" s="399"/>
      <c r="AA671" s="399"/>
      <c r="AB671" s="399"/>
      <c r="AC671" s="399"/>
      <c r="AD671" s="399"/>
      <c r="AE671" s="399"/>
      <c r="AF671" s="399"/>
      <c r="AG671" s="399"/>
      <c r="AH671" s="399"/>
      <c r="AI671" s="399"/>
      <c r="AJ671" s="399"/>
      <c r="AK671" s="399"/>
      <c r="AL671" s="399"/>
      <c r="AM671" s="399"/>
      <c r="AN671" s="399"/>
      <c r="AO671" s="399"/>
      <c r="AP671" s="399"/>
      <c r="AQ671" s="399"/>
      <c r="AR671" s="399"/>
      <c r="AS671" s="399"/>
      <c r="AT671" s="399"/>
      <c r="AU671" s="399"/>
      <c r="AV671" s="399"/>
      <c r="AW671" s="399"/>
      <c r="AX671" s="399"/>
      <c r="AY671" s="399"/>
      <c r="AZ671" s="399"/>
      <c r="BA671" s="399"/>
      <c r="BB671" s="399"/>
      <c r="BC671" s="399"/>
      <c r="BD671" s="399"/>
      <c r="BE671" s="399"/>
      <c r="BF671" s="399"/>
      <c r="BG671" s="399"/>
      <c r="BH671" s="399"/>
      <c r="BI671" s="399"/>
      <c r="BJ671" s="399"/>
      <c r="BK671" s="399"/>
      <c r="BL671" s="399"/>
      <c r="BM671" s="399"/>
      <c r="BN671" s="399"/>
      <c r="BO671" s="399"/>
      <c r="BP671" s="399"/>
      <c r="BQ671" s="399"/>
      <c r="BR671" s="399"/>
      <c r="BS671" s="399"/>
      <c r="BT671" s="399"/>
      <c r="BU671" s="399"/>
      <c r="BV671" s="399"/>
      <c r="BW671" s="399"/>
      <c r="BX671" s="399"/>
      <c r="BY671" s="399"/>
      <c r="BZ671" s="399"/>
      <c r="CA671" s="25"/>
      <c r="CB671" s="39" t="str">
        <f t="shared" si="120"/>
        <v>Riadok bude skrytý.</v>
      </c>
      <c r="CC671" s="33" t="s">
        <v>78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">
      <c r="A672" s="11"/>
      <c r="B672" s="399"/>
      <c r="C672" s="399"/>
      <c r="D672" s="399"/>
      <c r="E672" s="399"/>
      <c r="F672" s="399"/>
      <c r="G672" s="399"/>
      <c r="H672" s="399"/>
      <c r="I672" s="399"/>
      <c r="J672" s="399"/>
      <c r="K672" s="399"/>
      <c r="L672" s="399"/>
      <c r="M672" s="399"/>
      <c r="N672" s="399"/>
      <c r="O672" s="399"/>
      <c r="P672" s="399"/>
      <c r="Q672" s="399"/>
      <c r="R672" s="399"/>
      <c r="S672" s="399"/>
      <c r="T672" s="399"/>
      <c r="U672" s="399"/>
      <c r="V672" s="399"/>
      <c r="W672" s="399"/>
      <c r="X672" s="399"/>
      <c r="Y672" s="399"/>
      <c r="Z672" s="399"/>
      <c r="AA672" s="399"/>
      <c r="AB672" s="399"/>
      <c r="AC672" s="399"/>
      <c r="AD672" s="399"/>
      <c r="AE672" s="399"/>
      <c r="AF672" s="399"/>
      <c r="AG672" s="399"/>
      <c r="AH672" s="399"/>
      <c r="AI672" s="399"/>
      <c r="AJ672" s="399"/>
      <c r="AK672" s="399"/>
      <c r="AL672" s="399"/>
      <c r="AM672" s="399"/>
      <c r="AN672" s="399"/>
      <c r="AO672" s="399"/>
      <c r="AP672" s="399"/>
      <c r="AQ672" s="399"/>
      <c r="AR672" s="399"/>
      <c r="AS672" s="399"/>
      <c r="AT672" s="399"/>
      <c r="AU672" s="399"/>
      <c r="AV672" s="399"/>
      <c r="AW672" s="399"/>
      <c r="AX672" s="399"/>
      <c r="AY672" s="399"/>
      <c r="AZ672" s="399"/>
      <c r="BA672" s="399"/>
      <c r="BB672" s="399"/>
      <c r="BC672" s="399"/>
      <c r="BD672" s="399"/>
      <c r="BE672" s="399"/>
      <c r="BF672" s="399"/>
      <c r="BG672" s="399"/>
      <c r="BH672" s="399"/>
      <c r="BI672" s="399"/>
      <c r="BJ672" s="399"/>
      <c r="BK672" s="399"/>
      <c r="BL672" s="399"/>
      <c r="BM672" s="399"/>
      <c r="BN672" s="399"/>
      <c r="BO672" s="399"/>
      <c r="BP672" s="399"/>
      <c r="BQ672" s="399"/>
      <c r="BR672" s="399"/>
      <c r="BS672" s="399"/>
      <c r="BT672" s="399"/>
      <c r="BU672" s="399"/>
      <c r="BV672" s="399"/>
      <c r="BW672" s="399"/>
      <c r="BX672" s="399"/>
      <c r="BY672" s="399"/>
      <c r="BZ672" s="399"/>
      <c r="CA672" s="25"/>
      <c r="CB672" s="39" t="str">
        <f t="shared" si="120"/>
        <v>Riadok bude skrytý.</v>
      </c>
      <c r="CC672" s="33" t="s">
        <v>78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">
      <c r="A673" s="11"/>
      <c r="B673" s="399"/>
      <c r="C673" s="399"/>
      <c r="D673" s="399"/>
      <c r="E673" s="399"/>
      <c r="F673" s="399"/>
      <c r="G673" s="399"/>
      <c r="H673" s="399"/>
      <c r="I673" s="399"/>
      <c r="J673" s="399"/>
      <c r="K673" s="399"/>
      <c r="L673" s="399"/>
      <c r="M673" s="399"/>
      <c r="N673" s="399"/>
      <c r="O673" s="399"/>
      <c r="P673" s="399"/>
      <c r="Q673" s="399"/>
      <c r="R673" s="399"/>
      <c r="S673" s="399"/>
      <c r="T673" s="399"/>
      <c r="U673" s="399"/>
      <c r="V673" s="399"/>
      <c r="W673" s="399"/>
      <c r="X673" s="399"/>
      <c r="Y673" s="399"/>
      <c r="Z673" s="399"/>
      <c r="AA673" s="399"/>
      <c r="AB673" s="399"/>
      <c r="AC673" s="399"/>
      <c r="AD673" s="399"/>
      <c r="AE673" s="399"/>
      <c r="AF673" s="399"/>
      <c r="AG673" s="399"/>
      <c r="AH673" s="399"/>
      <c r="AI673" s="399"/>
      <c r="AJ673" s="399"/>
      <c r="AK673" s="399"/>
      <c r="AL673" s="399"/>
      <c r="AM673" s="399"/>
      <c r="AN673" s="399"/>
      <c r="AO673" s="399"/>
      <c r="AP673" s="399"/>
      <c r="AQ673" s="399"/>
      <c r="AR673" s="399"/>
      <c r="AS673" s="399"/>
      <c r="AT673" s="399"/>
      <c r="AU673" s="399"/>
      <c r="AV673" s="399"/>
      <c r="AW673" s="399"/>
      <c r="AX673" s="399"/>
      <c r="AY673" s="399"/>
      <c r="AZ673" s="399"/>
      <c r="BA673" s="399"/>
      <c r="BB673" s="399"/>
      <c r="BC673" s="399"/>
      <c r="BD673" s="399"/>
      <c r="BE673" s="399"/>
      <c r="BF673" s="399"/>
      <c r="BG673" s="399"/>
      <c r="BH673" s="399"/>
      <c r="BI673" s="399"/>
      <c r="BJ673" s="399"/>
      <c r="BK673" s="399"/>
      <c r="BL673" s="399"/>
      <c r="BM673" s="399"/>
      <c r="BN673" s="399"/>
      <c r="BO673" s="399"/>
      <c r="BP673" s="399"/>
      <c r="BQ673" s="399"/>
      <c r="BR673" s="399"/>
      <c r="BS673" s="399"/>
      <c r="BT673" s="399"/>
      <c r="BU673" s="399"/>
      <c r="BV673" s="399"/>
      <c r="BW673" s="399"/>
      <c r="BX673" s="399"/>
      <c r="BY673" s="399"/>
      <c r="BZ673" s="399"/>
      <c r="CA673" s="25"/>
      <c r="CB673" s="39" t="str">
        <f t="shared" si="120"/>
        <v>Riadok bude skrytý.</v>
      </c>
      <c r="CC673" s="33" t="s">
        <v>78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">
      <c r="A674" s="11"/>
      <c r="B674" s="399"/>
      <c r="C674" s="399"/>
      <c r="D674" s="399"/>
      <c r="E674" s="399"/>
      <c r="F674" s="399"/>
      <c r="G674" s="399"/>
      <c r="H674" s="399"/>
      <c r="I674" s="399"/>
      <c r="J674" s="399"/>
      <c r="K674" s="399"/>
      <c r="L674" s="399"/>
      <c r="M674" s="399"/>
      <c r="N674" s="399"/>
      <c r="O674" s="399"/>
      <c r="P674" s="399"/>
      <c r="Q674" s="399"/>
      <c r="R674" s="399"/>
      <c r="S674" s="399"/>
      <c r="T674" s="399"/>
      <c r="U674" s="399"/>
      <c r="V674" s="399"/>
      <c r="W674" s="399"/>
      <c r="X674" s="399"/>
      <c r="Y674" s="399"/>
      <c r="Z674" s="399"/>
      <c r="AA674" s="399"/>
      <c r="AB674" s="399"/>
      <c r="AC674" s="399"/>
      <c r="AD674" s="399"/>
      <c r="AE674" s="399"/>
      <c r="AF674" s="399"/>
      <c r="AG674" s="399"/>
      <c r="AH674" s="399"/>
      <c r="AI674" s="399"/>
      <c r="AJ674" s="399"/>
      <c r="AK674" s="399"/>
      <c r="AL674" s="399"/>
      <c r="AM674" s="399"/>
      <c r="AN674" s="399"/>
      <c r="AO674" s="399"/>
      <c r="AP674" s="399"/>
      <c r="AQ674" s="399"/>
      <c r="AR674" s="399"/>
      <c r="AS674" s="399"/>
      <c r="AT674" s="399"/>
      <c r="AU674" s="399"/>
      <c r="AV674" s="399"/>
      <c r="AW674" s="399"/>
      <c r="AX674" s="399"/>
      <c r="AY674" s="399"/>
      <c r="AZ674" s="399"/>
      <c r="BA674" s="399"/>
      <c r="BB674" s="399"/>
      <c r="BC674" s="399"/>
      <c r="BD674" s="399"/>
      <c r="BE674" s="399"/>
      <c r="BF674" s="399"/>
      <c r="BG674" s="399"/>
      <c r="BH674" s="399"/>
      <c r="BI674" s="399"/>
      <c r="BJ674" s="399"/>
      <c r="BK674" s="399"/>
      <c r="BL674" s="399"/>
      <c r="BM674" s="399"/>
      <c r="BN674" s="399"/>
      <c r="BO674" s="399"/>
      <c r="BP674" s="399"/>
      <c r="BQ674" s="399"/>
      <c r="BR674" s="399"/>
      <c r="BS674" s="399"/>
      <c r="BT674" s="399"/>
      <c r="BU674" s="399"/>
      <c r="BV674" s="399"/>
      <c r="BW674" s="399"/>
      <c r="BX674" s="399"/>
      <c r="BY674" s="399"/>
      <c r="BZ674" s="399"/>
      <c r="CA674" s="25"/>
      <c r="CB674" s="39" t="str">
        <f t="shared" si="120"/>
        <v>Riadok bude skrytý.</v>
      </c>
      <c r="CC674" s="33" t="s">
        <v>78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">
      <c r="A675" s="11"/>
      <c r="B675" s="399"/>
      <c r="C675" s="399"/>
      <c r="D675" s="399"/>
      <c r="E675" s="399"/>
      <c r="F675" s="399"/>
      <c r="G675" s="399"/>
      <c r="H675" s="399"/>
      <c r="I675" s="399"/>
      <c r="J675" s="399"/>
      <c r="K675" s="399"/>
      <c r="L675" s="399"/>
      <c r="M675" s="399"/>
      <c r="N675" s="399"/>
      <c r="O675" s="399"/>
      <c r="P675" s="399"/>
      <c r="Q675" s="399"/>
      <c r="R675" s="399"/>
      <c r="S675" s="399"/>
      <c r="T675" s="399"/>
      <c r="U675" s="399"/>
      <c r="V675" s="399"/>
      <c r="W675" s="399"/>
      <c r="X675" s="399"/>
      <c r="Y675" s="399"/>
      <c r="Z675" s="399"/>
      <c r="AA675" s="399"/>
      <c r="AB675" s="399"/>
      <c r="AC675" s="399"/>
      <c r="AD675" s="399"/>
      <c r="AE675" s="399"/>
      <c r="AF675" s="399"/>
      <c r="AG675" s="399"/>
      <c r="AH675" s="399"/>
      <c r="AI675" s="399"/>
      <c r="AJ675" s="399"/>
      <c r="AK675" s="399"/>
      <c r="AL675" s="399"/>
      <c r="AM675" s="399"/>
      <c r="AN675" s="399"/>
      <c r="AO675" s="399"/>
      <c r="AP675" s="399"/>
      <c r="AQ675" s="399"/>
      <c r="AR675" s="399"/>
      <c r="AS675" s="399"/>
      <c r="AT675" s="399"/>
      <c r="AU675" s="399"/>
      <c r="AV675" s="399"/>
      <c r="AW675" s="399"/>
      <c r="AX675" s="399"/>
      <c r="AY675" s="399"/>
      <c r="AZ675" s="399"/>
      <c r="BA675" s="399"/>
      <c r="BB675" s="399"/>
      <c r="BC675" s="399"/>
      <c r="BD675" s="399"/>
      <c r="BE675" s="399"/>
      <c r="BF675" s="399"/>
      <c r="BG675" s="399"/>
      <c r="BH675" s="399"/>
      <c r="BI675" s="399"/>
      <c r="BJ675" s="399"/>
      <c r="BK675" s="399"/>
      <c r="BL675" s="399"/>
      <c r="BM675" s="399"/>
      <c r="BN675" s="399"/>
      <c r="BO675" s="399"/>
      <c r="BP675" s="399"/>
      <c r="BQ675" s="399"/>
      <c r="BR675" s="399"/>
      <c r="BS675" s="399"/>
      <c r="BT675" s="399"/>
      <c r="BU675" s="399"/>
      <c r="BV675" s="399"/>
      <c r="BW675" s="399"/>
      <c r="BX675" s="399"/>
      <c r="BY675" s="399"/>
      <c r="BZ675" s="399"/>
      <c r="CA675" s="25"/>
      <c r="CB675" s="39" t="str">
        <f t="shared" si="120"/>
        <v>Riadok bude skrytý.</v>
      </c>
      <c r="CC675" s="33" t="s">
        <v>78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">
      <c r="A676" s="11"/>
      <c r="B676" s="399"/>
      <c r="C676" s="399"/>
      <c r="D676" s="399"/>
      <c r="E676" s="399"/>
      <c r="F676" s="399"/>
      <c r="G676" s="399"/>
      <c r="H676" s="399"/>
      <c r="I676" s="399"/>
      <c r="J676" s="399"/>
      <c r="K676" s="399"/>
      <c r="L676" s="399"/>
      <c r="M676" s="399"/>
      <c r="N676" s="399"/>
      <c r="O676" s="399"/>
      <c r="P676" s="399"/>
      <c r="Q676" s="399"/>
      <c r="R676" s="399"/>
      <c r="S676" s="399"/>
      <c r="T676" s="399"/>
      <c r="U676" s="399"/>
      <c r="V676" s="399"/>
      <c r="W676" s="399"/>
      <c r="X676" s="399"/>
      <c r="Y676" s="399"/>
      <c r="Z676" s="399"/>
      <c r="AA676" s="399"/>
      <c r="AB676" s="399"/>
      <c r="AC676" s="399"/>
      <c r="AD676" s="399"/>
      <c r="AE676" s="399"/>
      <c r="AF676" s="399"/>
      <c r="AG676" s="399"/>
      <c r="AH676" s="399"/>
      <c r="AI676" s="399"/>
      <c r="AJ676" s="399"/>
      <c r="AK676" s="399"/>
      <c r="AL676" s="399"/>
      <c r="AM676" s="399"/>
      <c r="AN676" s="399"/>
      <c r="AO676" s="399"/>
      <c r="AP676" s="399"/>
      <c r="AQ676" s="399"/>
      <c r="AR676" s="399"/>
      <c r="AS676" s="399"/>
      <c r="AT676" s="399"/>
      <c r="AU676" s="399"/>
      <c r="AV676" s="399"/>
      <c r="AW676" s="399"/>
      <c r="AX676" s="399"/>
      <c r="AY676" s="399"/>
      <c r="AZ676" s="399"/>
      <c r="BA676" s="399"/>
      <c r="BB676" s="399"/>
      <c r="BC676" s="399"/>
      <c r="BD676" s="399"/>
      <c r="BE676" s="399"/>
      <c r="BF676" s="399"/>
      <c r="BG676" s="399"/>
      <c r="BH676" s="399"/>
      <c r="BI676" s="399"/>
      <c r="BJ676" s="399"/>
      <c r="BK676" s="399"/>
      <c r="BL676" s="399"/>
      <c r="BM676" s="399"/>
      <c r="BN676" s="399"/>
      <c r="BO676" s="399"/>
      <c r="BP676" s="399"/>
      <c r="BQ676" s="399"/>
      <c r="BR676" s="399"/>
      <c r="BS676" s="399"/>
      <c r="BT676" s="399"/>
      <c r="BU676" s="399"/>
      <c r="BV676" s="399"/>
      <c r="BW676" s="399"/>
      <c r="BX676" s="399"/>
      <c r="BY676" s="399"/>
      <c r="BZ676" s="399"/>
      <c r="CA676" s="25"/>
      <c r="CB676" s="39" t="str">
        <f t="shared" si="120"/>
        <v>Riadok bude skrytý.</v>
      </c>
      <c r="CC676" s="33" t="s">
        <v>78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">
      <c r="A677" s="11"/>
      <c r="B677" s="2" t="s">
        <v>162</v>
      </c>
      <c r="CA677" s="25"/>
      <c r="CB677" s="39" t="str">
        <f t="shared" si="120"/>
        <v>Riadok bude skrytý.</v>
      </c>
      <c r="CC677" s="33" t="s">
        <v>78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">
      <c r="A678" s="11"/>
      <c r="B678" s="399"/>
      <c r="C678" s="399"/>
      <c r="D678" s="399"/>
      <c r="E678" s="399"/>
      <c r="F678" s="399"/>
      <c r="G678" s="399"/>
      <c r="H678" s="399"/>
      <c r="I678" s="399"/>
      <c r="J678" s="399"/>
      <c r="K678" s="399"/>
      <c r="L678" s="399"/>
      <c r="M678" s="399"/>
      <c r="N678" s="399"/>
      <c r="O678" s="399"/>
      <c r="P678" s="399"/>
      <c r="Q678" s="399"/>
      <c r="R678" s="399"/>
      <c r="S678" s="399"/>
      <c r="T678" s="399"/>
      <c r="U678" s="399"/>
      <c r="V678" s="399"/>
      <c r="W678" s="399"/>
      <c r="X678" s="399"/>
      <c r="Y678" s="399"/>
      <c r="Z678" s="399"/>
      <c r="AA678" s="399"/>
      <c r="AB678" s="399"/>
      <c r="AC678" s="399"/>
      <c r="AD678" s="399"/>
      <c r="AE678" s="399"/>
      <c r="AF678" s="399"/>
      <c r="AG678" s="399"/>
      <c r="AH678" s="399"/>
      <c r="AI678" s="399"/>
      <c r="AJ678" s="399"/>
      <c r="AK678" s="399"/>
      <c r="AL678" s="399"/>
      <c r="AM678" s="399"/>
      <c r="AN678" s="399"/>
      <c r="AO678" s="399"/>
      <c r="AP678" s="399"/>
      <c r="AQ678" s="399"/>
      <c r="AR678" s="399"/>
      <c r="AS678" s="399"/>
      <c r="AT678" s="399"/>
      <c r="AU678" s="399"/>
      <c r="AV678" s="399"/>
      <c r="AW678" s="399"/>
      <c r="AX678" s="399"/>
      <c r="AY678" s="399"/>
      <c r="AZ678" s="399"/>
      <c r="BA678" s="399"/>
      <c r="BB678" s="399"/>
      <c r="BC678" s="399"/>
      <c r="BD678" s="399"/>
      <c r="BE678" s="399"/>
      <c r="BF678" s="399"/>
      <c r="BG678" s="399"/>
      <c r="BH678" s="399"/>
      <c r="BI678" s="399"/>
      <c r="BJ678" s="399"/>
      <c r="BK678" s="399"/>
      <c r="BL678" s="399"/>
      <c r="BM678" s="399"/>
      <c r="BN678" s="399"/>
      <c r="BO678" s="399"/>
      <c r="BP678" s="399"/>
      <c r="BQ678" s="399"/>
      <c r="BR678" s="399"/>
      <c r="BS678" s="399"/>
      <c r="BT678" s="399"/>
      <c r="BU678" s="399"/>
      <c r="BV678" s="399"/>
      <c r="BW678" s="399"/>
      <c r="BX678" s="399"/>
      <c r="BY678" s="399"/>
      <c r="BZ678" s="399"/>
      <c r="CA678" s="25"/>
      <c r="CB678" s="39" t="str">
        <f t="shared" si="120"/>
        <v>Riadok bude skrytý.</v>
      </c>
      <c r="CC678" s="33" t="s">
        <v>78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">
      <c r="A679" s="11"/>
      <c r="B679" s="399"/>
      <c r="C679" s="399"/>
      <c r="D679" s="399"/>
      <c r="E679" s="399"/>
      <c r="F679" s="399"/>
      <c r="G679" s="399"/>
      <c r="H679" s="399"/>
      <c r="I679" s="399"/>
      <c r="J679" s="399"/>
      <c r="K679" s="399"/>
      <c r="L679" s="399"/>
      <c r="M679" s="399"/>
      <c r="N679" s="399"/>
      <c r="O679" s="399"/>
      <c r="P679" s="399"/>
      <c r="Q679" s="399"/>
      <c r="R679" s="399"/>
      <c r="S679" s="399"/>
      <c r="T679" s="399"/>
      <c r="U679" s="399"/>
      <c r="V679" s="399"/>
      <c r="W679" s="399"/>
      <c r="X679" s="399"/>
      <c r="Y679" s="399"/>
      <c r="Z679" s="399"/>
      <c r="AA679" s="399"/>
      <c r="AB679" s="399"/>
      <c r="AC679" s="399"/>
      <c r="AD679" s="399"/>
      <c r="AE679" s="399"/>
      <c r="AF679" s="399"/>
      <c r="AG679" s="399"/>
      <c r="AH679" s="399"/>
      <c r="AI679" s="399"/>
      <c r="AJ679" s="399"/>
      <c r="AK679" s="399"/>
      <c r="AL679" s="399"/>
      <c r="AM679" s="399"/>
      <c r="AN679" s="399"/>
      <c r="AO679" s="399"/>
      <c r="AP679" s="399"/>
      <c r="AQ679" s="399"/>
      <c r="AR679" s="399"/>
      <c r="AS679" s="399"/>
      <c r="AT679" s="399"/>
      <c r="AU679" s="399"/>
      <c r="AV679" s="399"/>
      <c r="AW679" s="399"/>
      <c r="AX679" s="399"/>
      <c r="AY679" s="399"/>
      <c r="AZ679" s="399"/>
      <c r="BA679" s="399"/>
      <c r="BB679" s="399"/>
      <c r="BC679" s="399"/>
      <c r="BD679" s="399"/>
      <c r="BE679" s="399"/>
      <c r="BF679" s="399"/>
      <c r="BG679" s="399"/>
      <c r="BH679" s="399"/>
      <c r="BI679" s="399"/>
      <c r="BJ679" s="399"/>
      <c r="BK679" s="399"/>
      <c r="BL679" s="399"/>
      <c r="BM679" s="399"/>
      <c r="BN679" s="399"/>
      <c r="BO679" s="399"/>
      <c r="BP679" s="399"/>
      <c r="BQ679" s="399"/>
      <c r="BR679" s="399"/>
      <c r="BS679" s="399"/>
      <c r="BT679" s="399"/>
      <c r="BU679" s="399"/>
      <c r="BV679" s="399"/>
      <c r="BW679" s="399"/>
      <c r="BX679" s="399"/>
      <c r="BY679" s="399"/>
      <c r="BZ679" s="399"/>
      <c r="CA679" s="25"/>
      <c r="CB679" s="39" t="str">
        <f t="shared" si="120"/>
        <v>Riadok bude skrytý.</v>
      </c>
      <c r="CC679" s="33" t="s">
        <v>78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">
      <c r="A680" s="11"/>
      <c r="B680" s="399"/>
      <c r="C680" s="399"/>
      <c r="D680" s="399"/>
      <c r="E680" s="399"/>
      <c r="F680" s="399"/>
      <c r="G680" s="399"/>
      <c r="H680" s="399"/>
      <c r="I680" s="399"/>
      <c r="J680" s="399"/>
      <c r="K680" s="399"/>
      <c r="L680" s="399"/>
      <c r="M680" s="399"/>
      <c r="N680" s="399"/>
      <c r="O680" s="399"/>
      <c r="P680" s="399"/>
      <c r="Q680" s="399"/>
      <c r="R680" s="399"/>
      <c r="S680" s="399"/>
      <c r="T680" s="399"/>
      <c r="U680" s="399"/>
      <c r="V680" s="399"/>
      <c r="W680" s="399"/>
      <c r="X680" s="399"/>
      <c r="Y680" s="399"/>
      <c r="Z680" s="399"/>
      <c r="AA680" s="399"/>
      <c r="AB680" s="399"/>
      <c r="AC680" s="399"/>
      <c r="AD680" s="399"/>
      <c r="AE680" s="399"/>
      <c r="AF680" s="399"/>
      <c r="AG680" s="399"/>
      <c r="AH680" s="399"/>
      <c r="AI680" s="399"/>
      <c r="AJ680" s="399"/>
      <c r="AK680" s="399"/>
      <c r="AL680" s="399"/>
      <c r="AM680" s="399"/>
      <c r="AN680" s="399"/>
      <c r="AO680" s="399"/>
      <c r="AP680" s="399"/>
      <c r="AQ680" s="399"/>
      <c r="AR680" s="399"/>
      <c r="AS680" s="399"/>
      <c r="AT680" s="399"/>
      <c r="AU680" s="399"/>
      <c r="AV680" s="399"/>
      <c r="AW680" s="399"/>
      <c r="AX680" s="399"/>
      <c r="AY680" s="399"/>
      <c r="AZ680" s="399"/>
      <c r="BA680" s="399"/>
      <c r="BB680" s="399"/>
      <c r="BC680" s="399"/>
      <c r="BD680" s="399"/>
      <c r="BE680" s="399"/>
      <c r="BF680" s="399"/>
      <c r="BG680" s="399"/>
      <c r="BH680" s="399"/>
      <c r="BI680" s="399"/>
      <c r="BJ680" s="399"/>
      <c r="BK680" s="399"/>
      <c r="BL680" s="399"/>
      <c r="BM680" s="399"/>
      <c r="BN680" s="399"/>
      <c r="BO680" s="399"/>
      <c r="BP680" s="399"/>
      <c r="BQ680" s="399"/>
      <c r="BR680" s="399"/>
      <c r="BS680" s="399"/>
      <c r="BT680" s="399"/>
      <c r="BU680" s="399"/>
      <c r="BV680" s="399"/>
      <c r="BW680" s="399"/>
      <c r="BX680" s="399"/>
      <c r="BY680" s="399"/>
      <c r="BZ680" s="399"/>
      <c r="CA680" s="25"/>
      <c r="CB680" s="39" t="str">
        <f t="shared" si="120"/>
        <v>Riadok bude skrytý.</v>
      </c>
      <c r="CC680" s="33" t="s">
        <v>78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">
      <c r="A681" s="11"/>
      <c r="B681" s="399"/>
      <c r="C681" s="399"/>
      <c r="D681" s="399"/>
      <c r="E681" s="399"/>
      <c r="F681" s="399"/>
      <c r="G681" s="399"/>
      <c r="H681" s="399"/>
      <c r="I681" s="399"/>
      <c r="J681" s="399"/>
      <c r="K681" s="399"/>
      <c r="L681" s="399"/>
      <c r="M681" s="399"/>
      <c r="N681" s="399"/>
      <c r="O681" s="399"/>
      <c r="P681" s="399"/>
      <c r="Q681" s="399"/>
      <c r="R681" s="399"/>
      <c r="S681" s="399"/>
      <c r="T681" s="399"/>
      <c r="U681" s="399"/>
      <c r="V681" s="399"/>
      <c r="W681" s="399"/>
      <c r="X681" s="399"/>
      <c r="Y681" s="399"/>
      <c r="Z681" s="399"/>
      <c r="AA681" s="399"/>
      <c r="AB681" s="399"/>
      <c r="AC681" s="399"/>
      <c r="AD681" s="399"/>
      <c r="AE681" s="399"/>
      <c r="AF681" s="399"/>
      <c r="AG681" s="399"/>
      <c r="AH681" s="399"/>
      <c r="AI681" s="399"/>
      <c r="AJ681" s="399"/>
      <c r="AK681" s="399"/>
      <c r="AL681" s="399"/>
      <c r="AM681" s="399"/>
      <c r="AN681" s="399"/>
      <c r="AO681" s="399"/>
      <c r="AP681" s="399"/>
      <c r="AQ681" s="399"/>
      <c r="AR681" s="399"/>
      <c r="AS681" s="399"/>
      <c r="AT681" s="399"/>
      <c r="AU681" s="399"/>
      <c r="AV681" s="399"/>
      <c r="AW681" s="399"/>
      <c r="AX681" s="399"/>
      <c r="AY681" s="399"/>
      <c r="AZ681" s="399"/>
      <c r="BA681" s="399"/>
      <c r="BB681" s="399"/>
      <c r="BC681" s="399"/>
      <c r="BD681" s="399"/>
      <c r="BE681" s="399"/>
      <c r="BF681" s="399"/>
      <c r="BG681" s="399"/>
      <c r="BH681" s="399"/>
      <c r="BI681" s="399"/>
      <c r="BJ681" s="399"/>
      <c r="BK681" s="399"/>
      <c r="BL681" s="399"/>
      <c r="BM681" s="399"/>
      <c r="BN681" s="399"/>
      <c r="BO681" s="399"/>
      <c r="BP681" s="399"/>
      <c r="BQ681" s="399"/>
      <c r="BR681" s="399"/>
      <c r="BS681" s="399"/>
      <c r="BT681" s="399"/>
      <c r="BU681" s="399"/>
      <c r="BV681" s="399"/>
      <c r="BW681" s="399"/>
      <c r="BX681" s="399"/>
      <c r="BY681" s="399"/>
      <c r="BZ681" s="399"/>
      <c r="CA681" s="25"/>
      <c r="CB681" s="39" t="str">
        <f t="shared" si="120"/>
        <v>Riadok bude skrytý.</v>
      </c>
      <c r="CC681" s="33" t="s">
        <v>78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">
      <c r="A682" s="11"/>
      <c r="B682" s="399"/>
      <c r="C682" s="399"/>
      <c r="D682" s="399"/>
      <c r="E682" s="399"/>
      <c r="F682" s="399"/>
      <c r="G682" s="399"/>
      <c r="H682" s="399"/>
      <c r="I682" s="399"/>
      <c r="J682" s="399"/>
      <c r="K682" s="399"/>
      <c r="L682" s="399"/>
      <c r="M682" s="399"/>
      <c r="N682" s="399"/>
      <c r="O682" s="399"/>
      <c r="P682" s="399"/>
      <c r="Q682" s="399"/>
      <c r="R682" s="399"/>
      <c r="S682" s="399"/>
      <c r="T682" s="399"/>
      <c r="U682" s="399"/>
      <c r="V682" s="399"/>
      <c r="W682" s="399"/>
      <c r="X682" s="399"/>
      <c r="Y682" s="399"/>
      <c r="Z682" s="399"/>
      <c r="AA682" s="399"/>
      <c r="AB682" s="399"/>
      <c r="AC682" s="399"/>
      <c r="AD682" s="399"/>
      <c r="AE682" s="399"/>
      <c r="AF682" s="399"/>
      <c r="AG682" s="399"/>
      <c r="AH682" s="399"/>
      <c r="AI682" s="399"/>
      <c r="AJ682" s="399"/>
      <c r="AK682" s="399"/>
      <c r="AL682" s="399"/>
      <c r="AM682" s="399"/>
      <c r="AN682" s="399"/>
      <c r="AO682" s="399"/>
      <c r="AP682" s="399"/>
      <c r="AQ682" s="399"/>
      <c r="AR682" s="399"/>
      <c r="AS682" s="399"/>
      <c r="AT682" s="399"/>
      <c r="AU682" s="399"/>
      <c r="AV682" s="399"/>
      <c r="AW682" s="399"/>
      <c r="AX682" s="399"/>
      <c r="AY682" s="399"/>
      <c r="AZ682" s="399"/>
      <c r="BA682" s="399"/>
      <c r="BB682" s="399"/>
      <c r="BC682" s="399"/>
      <c r="BD682" s="399"/>
      <c r="BE682" s="399"/>
      <c r="BF682" s="399"/>
      <c r="BG682" s="399"/>
      <c r="BH682" s="399"/>
      <c r="BI682" s="399"/>
      <c r="BJ682" s="399"/>
      <c r="BK682" s="399"/>
      <c r="BL682" s="399"/>
      <c r="BM682" s="399"/>
      <c r="BN682" s="399"/>
      <c r="BO682" s="399"/>
      <c r="BP682" s="399"/>
      <c r="BQ682" s="399"/>
      <c r="BR682" s="399"/>
      <c r="BS682" s="399"/>
      <c r="BT682" s="399"/>
      <c r="BU682" s="399"/>
      <c r="BV682" s="399"/>
      <c r="BW682" s="399"/>
      <c r="BX682" s="399"/>
      <c r="BY682" s="399"/>
      <c r="BZ682" s="399"/>
      <c r="CA682" s="25"/>
      <c r="CB682" s="39" t="str">
        <f t="shared" si="120"/>
        <v>Riadok bude skrytý.</v>
      </c>
      <c r="CC682" s="33" t="s">
        <v>78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">
      <c r="A683" s="11"/>
      <c r="B683" s="399"/>
      <c r="C683" s="399"/>
      <c r="D683" s="399"/>
      <c r="E683" s="399"/>
      <c r="F683" s="399"/>
      <c r="G683" s="399"/>
      <c r="H683" s="399"/>
      <c r="I683" s="399"/>
      <c r="J683" s="399"/>
      <c r="K683" s="399"/>
      <c r="L683" s="399"/>
      <c r="M683" s="399"/>
      <c r="N683" s="399"/>
      <c r="O683" s="399"/>
      <c r="P683" s="399"/>
      <c r="Q683" s="399"/>
      <c r="R683" s="399"/>
      <c r="S683" s="399"/>
      <c r="T683" s="399"/>
      <c r="U683" s="399"/>
      <c r="V683" s="399"/>
      <c r="W683" s="399"/>
      <c r="X683" s="399"/>
      <c r="Y683" s="399"/>
      <c r="Z683" s="399"/>
      <c r="AA683" s="399"/>
      <c r="AB683" s="399"/>
      <c r="AC683" s="399"/>
      <c r="AD683" s="399"/>
      <c r="AE683" s="399"/>
      <c r="AF683" s="399"/>
      <c r="AG683" s="399"/>
      <c r="AH683" s="399"/>
      <c r="AI683" s="399"/>
      <c r="AJ683" s="399"/>
      <c r="AK683" s="399"/>
      <c r="AL683" s="399"/>
      <c r="AM683" s="399"/>
      <c r="AN683" s="399"/>
      <c r="AO683" s="399"/>
      <c r="AP683" s="399"/>
      <c r="AQ683" s="399"/>
      <c r="AR683" s="399"/>
      <c r="AS683" s="399"/>
      <c r="AT683" s="399"/>
      <c r="AU683" s="399"/>
      <c r="AV683" s="399"/>
      <c r="AW683" s="399"/>
      <c r="AX683" s="399"/>
      <c r="AY683" s="399"/>
      <c r="AZ683" s="399"/>
      <c r="BA683" s="399"/>
      <c r="BB683" s="399"/>
      <c r="BC683" s="399"/>
      <c r="BD683" s="399"/>
      <c r="BE683" s="399"/>
      <c r="BF683" s="399"/>
      <c r="BG683" s="399"/>
      <c r="BH683" s="399"/>
      <c r="BI683" s="399"/>
      <c r="BJ683" s="399"/>
      <c r="BK683" s="399"/>
      <c r="BL683" s="399"/>
      <c r="BM683" s="399"/>
      <c r="BN683" s="399"/>
      <c r="BO683" s="399"/>
      <c r="BP683" s="399"/>
      <c r="BQ683" s="399"/>
      <c r="BR683" s="399"/>
      <c r="BS683" s="399"/>
      <c r="BT683" s="399"/>
      <c r="BU683" s="399"/>
      <c r="BV683" s="399"/>
      <c r="BW683" s="399"/>
      <c r="BX683" s="399"/>
      <c r="BY683" s="399"/>
      <c r="BZ683" s="399"/>
      <c r="CA683" s="25"/>
      <c r="CB683" s="39" t="str">
        <f t="shared" si="120"/>
        <v>Riadok bude skrytý.</v>
      </c>
      <c r="CC683" s="33" t="s">
        <v>78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">
      <c r="A684" s="11"/>
      <c r="B684" s="399"/>
      <c r="C684" s="399"/>
      <c r="D684" s="399"/>
      <c r="E684" s="399"/>
      <c r="F684" s="399"/>
      <c r="G684" s="399"/>
      <c r="H684" s="399"/>
      <c r="I684" s="399"/>
      <c r="J684" s="399"/>
      <c r="K684" s="399"/>
      <c r="L684" s="399"/>
      <c r="M684" s="399"/>
      <c r="N684" s="399"/>
      <c r="O684" s="399"/>
      <c r="P684" s="399"/>
      <c r="Q684" s="399"/>
      <c r="R684" s="399"/>
      <c r="S684" s="399"/>
      <c r="T684" s="399"/>
      <c r="U684" s="399"/>
      <c r="V684" s="399"/>
      <c r="W684" s="399"/>
      <c r="X684" s="399"/>
      <c r="Y684" s="399"/>
      <c r="Z684" s="399"/>
      <c r="AA684" s="399"/>
      <c r="AB684" s="399"/>
      <c r="AC684" s="399"/>
      <c r="AD684" s="399"/>
      <c r="AE684" s="399"/>
      <c r="AF684" s="399"/>
      <c r="AG684" s="399"/>
      <c r="AH684" s="399"/>
      <c r="AI684" s="399"/>
      <c r="AJ684" s="399"/>
      <c r="AK684" s="399"/>
      <c r="AL684" s="399"/>
      <c r="AM684" s="399"/>
      <c r="AN684" s="399"/>
      <c r="AO684" s="399"/>
      <c r="AP684" s="399"/>
      <c r="AQ684" s="399"/>
      <c r="AR684" s="399"/>
      <c r="AS684" s="399"/>
      <c r="AT684" s="399"/>
      <c r="AU684" s="399"/>
      <c r="AV684" s="399"/>
      <c r="AW684" s="399"/>
      <c r="AX684" s="399"/>
      <c r="AY684" s="399"/>
      <c r="AZ684" s="399"/>
      <c r="BA684" s="399"/>
      <c r="BB684" s="399"/>
      <c r="BC684" s="399"/>
      <c r="BD684" s="399"/>
      <c r="BE684" s="399"/>
      <c r="BF684" s="399"/>
      <c r="BG684" s="399"/>
      <c r="BH684" s="399"/>
      <c r="BI684" s="399"/>
      <c r="BJ684" s="399"/>
      <c r="BK684" s="399"/>
      <c r="BL684" s="399"/>
      <c r="BM684" s="399"/>
      <c r="BN684" s="399"/>
      <c r="BO684" s="399"/>
      <c r="BP684" s="399"/>
      <c r="BQ684" s="399"/>
      <c r="BR684" s="399"/>
      <c r="BS684" s="399"/>
      <c r="BT684" s="399"/>
      <c r="BU684" s="399"/>
      <c r="BV684" s="399"/>
      <c r="BW684" s="399"/>
      <c r="BX684" s="399"/>
      <c r="BY684" s="399"/>
      <c r="BZ684" s="399"/>
      <c r="CA684" s="25"/>
      <c r="CB684" s="39" t="str">
        <f t="shared" si="120"/>
        <v>Riadok bude skrytý.</v>
      </c>
      <c r="CC684" s="33" t="s">
        <v>78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">
      <c r="A685" s="11"/>
      <c r="B685" s="2" t="s">
        <v>166</v>
      </c>
      <c r="CA685" s="25"/>
      <c r="CB685" s="39" t="str">
        <f t="shared" si="120"/>
        <v>Riadok bude skrytý.</v>
      </c>
      <c r="CC685" s="33" t="s">
        <v>78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">
      <c r="A686" s="11"/>
      <c r="B686" s="399"/>
      <c r="C686" s="399"/>
      <c r="D686" s="399"/>
      <c r="E686" s="399"/>
      <c r="F686" s="399"/>
      <c r="G686" s="399"/>
      <c r="H686" s="399"/>
      <c r="I686" s="399"/>
      <c r="J686" s="399"/>
      <c r="K686" s="399"/>
      <c r="L686" s="399"/>
      <c r="M686" s="399"/>
      <c r="N686" s="399"/>
      <c r="O686" s="399"/>
      <c r="P686" s="399"/>
      <c r="Q686" s="399"/>
      <c r="R686" s="399"/>
      <c r="S686" s="399"/>
      <c r="T686" s="399"/>
      <c r="U686" s="399"/>
      <c r="V686" s="399"/>
      <c r="W686" s="399"/>
      <c r="X686" s="399"/>
      <c r="Y686" s="399"/>
      <c r="Z686" s="399"/>
      <c r="AA686" s="399"/>
      <c r="AB686" s="399"/>
      <c r="AC686" s="399"/>
      <c r="AD686" s="399"/>
      <c r="AE686" s="399"/>
      <c r="AF686" s="399"/>
      <c r="AG686" s="399"/>
      <c r="AH686" s="399"/>
      <c r="AI686" s="399"/>
      <c r="AJ686" s="399"/>
      <c r="AK686" s="399"/>
      <c r="AL686" s="399"/>
      <c r="AM686" s="399"/>
      <c r="AN686" s="399"/>
      <c r="AO686" s="399"/>
      <c r="AP686" s="399"/>
      <c r="AQ686" s="399"/>
      <c r="AR686" s="399"/>
      <c r="AS686" s="399"/>
      <c r="AT686" s="399"/>
      <c r="AU686" s="399"/>
      <c r="AV686" s="399"/>
      <c r="AW686" s="399"/>
      <c r="AX686" s="399"/>
      <c r="AY686" s="399"/>
      <c r="AZ686" s="399"/>
      <c r="BA686" s="399"/>
      <c r="BB686" s="399"/>
      <c r="BC686" s="399"/>
      <c r="BD686" s="399"/>
      <c r="BE686" s="399"/>
      <c r="BF686" s="399"/>
      <c r="BG686" s="399"/>
      <c r="BH686" s="399"/>
      <c r="BI686" s="399"/>
      <c r="BJ686" s="399"/>
      <c r="BK686" s="399"/>
      <c r="BL686" s="399"/>
      <c r="BM686" s="399"/>
      <c r="BN686" s="399"/>
      <c r="BO686" s="399"/>
      <c r="BP686" s="399"/>
      <c r="BQ686" s="399"/>
      <c r="BR686" s="399"/>
      <c r="BS686" s="399"/>
      <c r="BT686" s="399"/>
      <c r="BU686" s="399"/>
      <c r="BV686" s="399"/>
      <c r="BW686" s="399"/>
      <c r="BX686" s="399"/>
      <c r="BY686" s="399"/>
      <c r="BZ686" s="399"/>
      <c r="CA686" s="25"/>
      <c r="CB686" s="39" t="str">
        <f t="shared" si="120"/>
        <v>Riadok bude skrytý.</v>
      </c>
      <c r="CC686" s="33" t="s">
        <v>78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">
      <c r="A687" s="11"/>
      <c r="B687" s="399"/>
      <c r="C687" s="399"/>
      <c r="D687" s="399"/>
      <c r="E687" s="399"/>
      <c r="F687" s="399"/>
      <c r="G687" s="399"/>
      <c r="H687" s="399"/>
      <c r="I687" s="399"/>
      <c r="J687" s="399"/>
      <c r="K687" s="399"/>
      <c r="L687" s="399"/>
      <c r="M687" s="399"/>
      <c r="N687" s="399"/>
      <c r="O687" s="399"/>
      <c r="P687" s="399"/>
      <c r="Q687" s="399"/>
      <c r="R687" s="399"/>
      <c r="S687" s="399"/>
      <c r="T687" s="399"/>
      <c r="U687" s="399"/>
      <c r="V687" s="399"/>
      <c r="W687" s="399"/>
      <c r="X687" s="399"/>
      <c r="Y687" s="399"/>
      <c r="Z687" s="399"/>
      <c r="AA687" s="399"/>
      <c r="AB687" s="399"/>
      <c r="AC687" s="399"/>
      <c r="AD687" s="399"/>
      <c r="AE687" s="399"/>
      <c r="AF687" s="399"/>
      <c r="AG687" s="399"/>
      <c r="AH687" s="399"/>
      <c r="AI687" s="399"/>
      <c r="AJ687" s="399"/>
      <c r="AK687" s="399"/>
      <c r="AL687" s="399"/>
      <c r="AM687" s="399"/>
      <c r="AN687" s="399"/>
      <c r="AO687" s="399"/>
      <c r="AP687" s="399"/>
      <c r="AQ687" s="399"/>
      <c r="AR687" s="399"/>
      <c r="AS687" s="399"/>
      <c r="AT687" s="399"/>
      <c r="AU687" s="399"/>
      <c r="AV687" s="399"/>
      <c r="AW687" s="399"/>
      <c r="AX687" s="399"/>
      <c r="AY687" s="399"/>
      <c r="AZ687" s="399"/>
      <c r="BA687" s="399"/>
      <c r="BB687" s="399"/>
      <c r="BC687" s="399"/>
      <c r="BD687" s="399"/>
      <c r="BE687" s="399"/>
      <c r="BF687" s="399"/>
      <c r="BG687" s="399"/>
      <c r="BH687" s="399"/>
      <c r="BI687" s="399"/>
      <c r="BJ687" s="399"/>
      <c r="BK687" s="399"/>
      <c r="BL687" s="399"/>
      <c r="BM687" s="399"/>
      <c r="BN687" s="399"/>
      <c r="BO687" s="399"/>
      <c r="BP687" s="399"/>
      <c r="BQ687" s="399"/>
      <c r="BR687" s="399"/>
      <c r="BS687" s="399"/>
      <c r="BT687" s="399"/>
      <c r="BU687" s="399"/>
      <c r="BV687" s="399"/>
      <c r="BW687" s="399"/>
      <c r="BX687" s="399"/>
      <c r="BY687" s="399"/>
      <c r="BZ687" s="399"/>
      <c r="CA687" s="25"/>
      <c r="CB687" s="39" t="str">
        <f t="shared" si="120"/>
        <v>Riadok bude skrytý.</v>
      </c>
      <c r="CC687" s="33" t="s">
        <v>78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">
      <c r="A688" s="11"/>
      <c r="B688" s="399"/>
      <c r="C688" s="399"/>
      <c r="D688" s="399"/>
      <c r="E688" s="399"/>
      <c r="F688" s="399"/>
      <c r="G688" s="399"/>
      <c r="H688" s="399"/>
      <c r="I688" s="399"/>
      <c r="J688" s="399"/>
      <c r="K688" s="399"/>
      <c r="L688" s="399"/>
      <c r="M688" s="399"/>
      <c r="N688" s="399"/>
      <c r="O688" s="399"/>
      <c r="P688" s="399"/>
      <c r="Q688" s="399"/>
      <c r="R688" s="399"/>
      <c r="S688" s="399"/>
      <c r="T688" s="399"/>
      <c r="U688" s="399"/>
      <c r="V688" s="399"/>
      <c r="W688" s="399"/>
      <c r="X688" s="399"/>
      <c r="Y688" s="399"/>
      <c r="Z688" s="399"/>
      <c r="AA688" s="399"/>
      <c r="AB688" s="399"/>
      <c r="AC688" s="399"/>
      <c r="AD688" s="399"/>
      <c r="AE688" s="399"/>
      <c r="AF688" s="399"/>
      <c r="AG688" s="399"/>
      <c r="AH688" s="399"/>
      <c r="AI688" s="399"/>
      <c r="AJ688" s="399"/>
      <c r="AK688" s="399"/>
      <c r="AL688" s="399"/>
      <c r="AM688" s="399"/>
      <c r="AN688" s="399"/>
      <c r="AO688" s="399"/>
      <c r="AP688" s="399"/>
      <c r="AQ688" s="399"/>
      <c r="AR688" s="399"/>
      <c r="AS688" s="399"/>
      <c r="AT688" s="399"/>
      <c r="AU688" s="399"/>
      <c r="AV688" s="399"/>
      <c r="AW688" s="399"/>
      <c r="AX688" s="399"/>
      <c r="AY688" s="399"/>
      <c r="AZ688" s="399"/>
      <c r="BA688" s="399"/>
      <c r="BB688" s="399"/>
      <c r="BC688" s="399"/>
      <c r="BD688" s="399"/>
      <c r="BE688" s="399"/>
      <c r="BF688" s="399"/>
      <c r="BG688" s="399"/>
      <c r="BH688" s="399"/>
      <c r="BI688" s="399"/>
      <c r="BJ688" s="399"/>
      <c r="BK688" s="399"/>
      <c r="BL688" s="399"/>
      <c r="BM688" s="399"/>
      <c r="BN688" s="399"/>
      <c r="BO688" s="399"/>
      <c r="BP688" s="399"/>
      <c r="BQ688" s="399"/>
      <c r="BR688" s="399"/>
      <c r="BS688" s="399"/>
      <c r="BT688" s="399"/>
      <c r="BU688" s="399"/>
      <c r="BV688" s="399"/>
      <c r="BW688" s="399"/>
      <c r="BX688" s="399"/>
      <c r="BY688" s="399"/>
      <c r="BZ688" s="399"/>
      <c r="CA688" s="25"/>
      <c r="CB688" s="39" t="str">
        <f t="shared" si="120"/>
        <v>Riadok bude skrytý.</v>
      </c>
      <c r="CC688" s="33" t="s">
        <v>78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">
      <c r="A689" s="11"/>
      <c r="B689" s="399"/>
      <c r="C689" s="399"/>
      <c r="D689" s="399"/>
      <c r="E689" s="399"/>
      <c r="F689" s="399"/>
      <c r="G689" s="399"/>
      <c r="H689" s="399"/>
      <c r="I689" s="399"/>
      <c r="J689" s="399"/>
      <c r="K689" s="399"/>
      <c r="L689" s="399"/>
      <c r="M689" s="399"/>
      <c r="N689" s="399"/>
      <c r="O689" s="399"/>
      <c r="P689" s="399"/>
      <c r="Q689" s="399"/>
      <c r="R689" s="399"/>
      <c r="S689" s="399"/>
      <c r="T689" s="399"/>
      <c r="U689" s="399"/>
      <c r="V689" s="399"/>
      <c r="W689" s="399"/>
      <c r="X689" s="399"/>
      <c r="Y689" s="399"/>
      <c r="Z689" s="399"/>
      <c r="AA689" s="399"/>
      <c r="AB689" s="399"/>
      <c r="AC689" s="399"/>
      <c r="AD689" s="399"/>
      <c r="AE689" s="399"/>
      <c r="AF689" s="399"/>
      <c r="AG689" s="399"/>
      <c r="AH689" s="399"/>
      <c r="AI689" s="399"/>
      <c r="AJ689" s="399"/>
      <c r="AK689" s="399"/>
      <c r="AL689" s="399"/>
      <c r="AM689" s="399"/>
      <c r="AN689" s="399"/>
      <c r="AO689" s="399"/>
      <c r="AP689" s="399"/>
      <c r="AQ689" s="399"/>
      <c r="AR689" s="399"/>
      <c r="AS689" s="399"/>
      <c r="AT689" s="399"/>
      <c r="AU689" s="399"/>
      <c r="AV689" s="399"/>
      <c r="AW689" s="399"/>
      <c r="AX689" s="399"/>
      <c r="AY689" s="399"/>
      <c r="AZ689" s="399"/>
      <c r="BA689" s="399"/>
      <c r="BB689" s="399"/>
      <c r="BC689" s="399"/>
      <c r="BD689" s="399"/>
      <c r="BE689" s="399"/>
      <c r="BF689" s="399"/>
      <c r="BG689" s="399"/>
      <c r="BH689" s="399"/>
      <c r="BI689" s="399"/>
      <c r="BJ689" s="399"/>
      <c r="BK689" s="399"/>
      <c r="BL689" s="399"/>
      <c r="BM689" s="399"/>
      <c r="BN689" s="399"/>
      <c r="BO689" s="399"/>
      <c r="BP689" s="399"/>
      <c r="BQ689" s="399"/>
      <c r="BR689" s="399"/>
      <c r="BS689" s="399"/>
      <c r="BT689" s="399"/>
      <c r="BU689" s="399"/>
      <c r="BV689" s="399"/>
      <c r="BW689" s="399"/>
      <c r="BX689" s="399"/>
      <c r="BY689" s="399"/>
      <c r="BZ689" s="399"/>
      <c r="CA689" s="25"/>
      <c r="CB689" s="39" t="str">
        <f t="shared" si="120"/>
        <v>Riadok bude skrytý.</v>
      </c>
      <c r="CC689" s="33" t="s">
        <v>78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">
      <c r="A690" s="11"/>
      <c r="B690" s="399"/>
      <c r="C690" s="399"/>
      <c r="D690" s="399"/>
      <c r="E690" s="399"/>
      <c r="F690" s="399"/>
      <c r="G690" s="399"/>
      <c r="H690" s="399"/>
      <c r="I690" s="399"/>
      <c r="J690" s="399"/>
      <c r="K690" s="399"/>
      <c r="L690" s="399"/>
      <c r="M690" s="399"/>
      <c r="N690" s="399"/>
      <c r="O690" s="399"/>
      <c r="P690" s="399"/>
      <c r="Q690" s="399"/>
      <c r="R690" s="399"/>
      <c r="S690" s="399"/>
      <c r="T690" s="399"/>
      <c r="U690" s="399"/>
      <c r="V690" s="399"/>
      <c r="W690" s="399"/>
      <c r="X690" s="399"/>
      <c r="Y690" s="399"/>
      <c r="Z690" s="399"/>
      <c r="AA690" s="399"/>
      <c r="AB690" s="399"/>
      <c r="AC690" s="399"/>
      <c r="AD690" s="399"/>
      <c r="AE690" s="399"/>
      <c r="AF690" s="399"/>
      <c r="AG690" s="399"/>
      <c r="AH690" s="399"/>
      <c r="AI690" s="399"/>
      <c r="AJ690" s="399"/>
      <c r="AK690" s="399"/>
      <c r="AL690" s="399"/>
      <c r="AM690" s="399"/>
      <c r="AN690" s="399"/>
      <c r="AO690" s="399"/>
      <c r="AP690" s="399"/>
      <c r="AQ690" s="399"/>
      <c r="AR690" s="399"/>
      <c r="AS690" s="399"/>
      <c r="AT690" s="399"/>
      <c r="AU690" s="399"/>
      <c r="AV690" s="399"/>
      <c r="AW690" s="399"/>
      <c r="AX690" s="399"/>
      <c r="AY690" s="399"/>
      <c r="AZ690" s="399"/>
      <c r="BA690" s="399"/>
      <c r="BB690" s="399"/>
      <c r="BC690" s="399"/>
      <c r="BD690" s="399"/>
      <c r="BE690" s="399"/>
      <c r="BF690" s="399"/>
      <c r="BG690" s="399"/>
      <c r="BH690" s="399"/>
      <c r="BI690" s="399"/>
      <c r="BJ690" s="399"/>
      <c r="BK690" s="399"/>
      <c r="BL690" s="399"/>
      <c r="BM690" s="399"/>
      <c r="BN690" s="399"/>
      <c r="BO690" s="399"/>
      <c r="BP690" s="399"/>
      <c r="BQ690" s="399"/>
      <c r="BR690" s="399"/>
      <c r="BS690" s="399"/>
      <c r="BT690" s="399"/>
      <c r="BU690" s="399"/>
      <c r="BV690" s="399"/>
      <c r="BW690" s="399"/>
      <c r="BX690" s="399"/>
      <c r="BY690" s="399"/>
      <c r="BZ690" s="399"/>
      <c r="CA690" s="25"/>
      <c r="CB690" s="39" t="str">
        <f t="shared" si="120"/>
        <v>Riadok bude skrytý.</v>
      </c>
      <c r="CC690" s="33" t="s">
        <v>78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">
      <c r="A691" s="11"/>
      <c r="B691" s="399"/>
      <c r="C691" s="399"/>
      <c r="D691" s="399"/>
      <c r="E691" s="399"/>
      <c r="F691" s="399"/>
      <c r="G691" s="399"/>
      <c r="H691" s="399"/>
      <c r="I691" s="399"/>
      <c r="J691" s="399"/>
      <c r="K691" s="399"/>
      <c r="L691" s="399"/>
      <c r="M691" s="399"/>
      <c r="N691" s="399"/>
      <c r="O691" s="399"/>
      <c r="P691" s="399"/>
      <c r="Q691" s="399"/>
      <c r="R691" s="399"/>
      <c r="S691" s="399"/>
      <c r="T691" s="399"/>
      <c r="U691" s="399"/>
      <c r="V691" s="399"/>
      <c r="W691" s="399"/>
      <c r="X691" s="399"/>
      <c r="Y691" s="399"/>
      <c r="Z691" s="399"/>
      <c r="AA691" s="399"/>
      <c r="AB691" s="399"/>
      <c r="AC691" s="399"/>
      <c r="AD691" s="399"/>
      <c r="AE691" s="399"/>
      <c r="AF691" s="399"/>
      <c r="AG691" s="399"/>
      <c r="AH691" s="399"/>
      <c r="AI691" s="399"/>
      <c r="AJ691" s="399"/>
      <c r="AK691" s="399"/>
      <c r="AL691" s="399"/>
      <c r="AM691" s="399"/>
      <c r="AN691" s="399"/>
      <c r="AO691" s="399"/>
      <c r="AP691" s="399"/>
      <c r="AQ691" s="399"/>
      <c r="AR691" s="399"/>
      <c r="AS691" s="399"/>
      <c r="AT691" s="399"/>
      <c r="AU691" s="399"/>
      <c r="AV691" s="399"/>
      <c r="AW691" s="399"/>
      <c r="AX691" s="399"/>
      <c r="AY691" s="399"/>
      <c r="AZ691" s="399"/>
      <c r="BA691" s="399"/>
      <c r="BB691" s="399"/>
      <c r="BC691" s="399"/>
      <c r="BD691" s="399"/>
      <c r="BE691" s="399"/>
      <c r="BF691" s="399"/>
      <c r="BG691" s="399"/>
      <c r="BH691" s="399"/>
      <c r="BI691" s="399"/>
      <c r="BJ691" s="399"/>
      <c r="BK691" s="399"/>
      <c r="BL691" s="399"/>
      <c r="BM691" s="399"/>
      <c r="BN691" s="399"/>
      <c r="BO691" s="399"/>
      <c r="BP691" s="399"/>
      <c r="BQ691" s="399"/>
      <c r="BR691" s="399"/>
      <c r="BS691" s="399"/>
      <c r="BT691" s="399"/>
      <c r="BU691" s="399"/>
      <c r="BV691" s="399"/>
      <c r="BW691" s="399"/>
      <c r="BX691" s="399"/>
      <c r="BY691" s="399"/>
      <c r="BZ691" s="399"/>
      <c r="CA691" s="25"/>
      <c r="CB691" s="39" t="str">
        <f t="shared" si="120"/>
        <v>Riadok bude skrytý.</v>
      </c>
      <c r="CC691" s="33" t="s">
        <v>78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">
      <c r="A692" s="11"/>
      <c r="B692" s="399"/>
      <c r="C692" s="399"/>
      <c r="D692" s="399"/>
      <c r="E692" s="399"/>
      <c r="F692" s="399"/>
      <c r="G692" s="399"/>
      <c r="H692" s="399"/>
      <c r="I692" s="399"/>
      <c r="J692" s="399"/>
      <c r="K692" s="399"/>
      <c r="L692" s="399"/>
      <c r="M692" s="399"/>
      <c r="N692" s="399"/>
      <c r="O692" s="399"/>
      <c r="P692" s="399"/>
      <c r="Q692" s="399"/>
      <c r="R692" s="399"/>
      <c r="S692" s="399"/>
      <c r="T692" s="399"/>
      <c r="U692" s="399"/>
      <c r="V692" s="399"/>
      <c r="W692" s="399"/>
      <c r="X692" s="399"/>
      <c r="Y692" s="399"/>
      <c r="Z692" s="399"/>
      <c r="AA692" s="399"/>
      <c r="AB692" s="399"/>
      <c r="AC692" s="399"/>
      <c r="AD692" s="399"/>
      <c r="AE692" s="399"/>
      <c r="AF692" s="399"/>
      <c r="AG692" s="399"/>
      <c r="AH692" s="399"/>
      <c r="AI692" s="399"/>
      <c r="AJ692" s="399"/>
      <c r="AK692" s="399"/>
      <c r="AL692" s="399"/>
      <c r="AM692" s="399"/>
      <c r="AN692" s="399"/>
      <c r="AO692" s="399"/>
      <c r="AP692" s="399"/>
      <c r="AQ692" s="399"/>
      <c r="AR692" s="399"/>
      <c r="AS692" s="399"/>
      <c r="AT692" s="399"/>
      <c r="AU692" s="399"/>
      <c r="AV692" s="399"/>
      <c r="AW692" s="399"/>
      <c r="AX692" s="399"/>
      <c r="AY692" s="399"/>
      <c r="AZ692" s="399"/>
      <c r="BA692" s="399"/>
      <c r="BB692" s="399"/>
      <c r="BC692" s="399"/>
      <c r="BD692" s="399"/>
      <c r="BE692" s="399"/>
      <c r="BF692" s="399"/>
      <c r="BG692" s="399"/>
      <c r="BH692" s="399"/>
      <c r="BI692" s="399"/>
      <c r="BJ692" s="399"/>
      <c r="BK692" s="399"/>
      <c r="BL692" s="399"/>
      <c r="BM692" s="399"/>
      <c r="BN692" s="399"/>
      <c r="BO692" s="399"/>
      <c r="BP692" s="399"/>
      <c r="BQ692" s="399"/>
      <c r="BR692" s="399"/>
      <c r="BS692" s="399"/>
      <c r="BT692" s="399"/>
      <c r="BU692" s="399"/>
      <c r="BV692" s="399"/>
      <c r="BW692" s="399"/>
      <c r="BX692" s="399"/>
      <c r="BY692" s="399"/>
      <c r="BZ692" s="399"/>
      <c r="CA692" s="25"/>
      <c r="CB692" s="39" t="str">
        <f t="shared" si="120"/>
        <v>Riadok bude skrytý.</v>
      </c>
      <c r="CC692" s="33" t="s">
        <v>78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78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">
      <c r="CC695" s="12"/>
    </row>
    <row r="696" spans="1:130" x14ac:dyDescent="0.3">
      <c r="CC696" s="12"/>
    </row>
    <row r="697" spans="1:130" x14ac:dyDescent="0.3">
      <c r="CC697" s="12"/>
    </row>
    <row r="698" spans="1:130" x14ac:dyDescent="0.3">
      <c r="CC698" s="12"/>
    </row>
    <row r="699" spans="1:130" x14ac:dyDescent="0.3">
      <c r="CC699" s="12"/>
    </row>
    <row r="700" spans="1:130" x14ac:dyDescent="0.3">
      <c r="CC700" s="12"/>
    </row>
    <row r="701" spans="1:130" x14ac:dyDescent="0.3">
      <c r="CC701" s="12"/>
    </row>
    <row r="702" spans="1:130" x14ac:dyDescent="0.3">
      <c r="CC702" s="12"/>
    </row>
    <row r="703" spans="1:130" x14ac:dyDescent="0.3">
      <c r="CC703" s="12"/>
    </row>
    <row r="704" spans="1:130" x14ac:dyDescent="0.3">
      <c r="CC704" s="12"/>
    </row>
    <row r="705" spans="81:81" x14ac:dyDescent="0.3">
      <c r="CC705" s="12"/>
    </row>
    <row r="706" spans="81:81" x14ac:dyDescent="0.3">
      <c r="CC706" s="12"/>
    </row>
    <row r="707" spans="81:81" x14ac:dyDescent="0.3">
      <c r="CC707" s="12"/>
    </row>
    <row r="708" spans="81:81" x14ac:dyDescent="0.3">
      <c r="CC708" s="12"/>
    </row>
    <row r="709" spans="81:81" x14ac:dyDescent="0.3">
      <c r="CC709" s="12"/>
    </row>
    <row r="710" spans="81:81" x14ac:dyDescent="0.3">
      <c r="CC710" s="12"/>
    </row>
    <row r="711" spans="81:81" x14ac:dyDescent="0.3">
      <c r="CC711" s="12"/>
    </row>
    <row r="712" spans="81:81" x14ac:dyDescent="0.3">
      <c r="CC712" s="12"/>
    </row>
    <row r="713" spans="81:81" x14ac:dyDescent="0.3">
      <c r="CC713" s="12"/>
    </row>
    <row r="714" spans="81:81" x14ac:dyDescent="0.3">
      <c r="CC714" s="12"/>
    </row>
    <row r="715" spans="81:81" x14ac:dyDescent="0.3">
      <c r="CC715" s="12"/>
    </row>
    <row r="716" spans="81:81" x14ac:dyDescent="0.3">
      <c r="CC716" s="12"/>
    </row>
    <row r="717" spans="81:81" x14ac:dyDescent="0.3">
      <c r="CC717" s="12"/>
    </row>
    <row r="718" spans="81:81" x14ac:dyDescent="0.3">
      <c r="CC718" s="12"/>
    </row>
    <row r="719" spans="81:81" x14ac:dyDescent="0.3">
      <c r="CC719" s="12"/>
    </row>
    <row r="720" spans="81:81" x14ac:dyDescent="0.3">
      <c r="CC720" s="12"/>
    </row>
    <row r="721" spans="81:81" x14ac:dyDescent="0.3">
      <c r="CC721" s="12"/>
    </row>
    <row r="722" spans="81:81" x14ac:dyDescent="0.3">
      <c r="CC722" s="12"/>
    </row>
    <row r="723" spans="81:81" x14ac:dyDescent="0.3">
      <c r="CC723" s="12"/>
    </row>
    <row r="724" spans="81:81" x14ac:dyDescent="0.3">
      <c r="CC724" s="12"/>
    </row>
    <row r="725" spans="81:81" x14ac:dyDescent="0.3">
      <c r="CC725" s="12"/>
    </row>
    <row r="726" spans="81:81" x14ac:dyDescent="0.3">
      <c r="CC726" s="12"/>
    </row>
    <row r="727" spans="81:81" x14ac:dyDescent="0.3">
      <c r="CC727" s="12"/>
    </row>
    <row r="728" spans="81:81" x14ac:dyDescent="0.3">
      <c r="CC728" s="12"/>
    </row>
    <row r="729" spans="81:81" x14ac:dyDescent="0.3">
      <c r="CC729" s="12"/>
    </row>
    <row r="730" spans="81:81" x14ac:dyDescent="0.3">
      <c r="CC730" s="12"/>
    </row>
    <row r="731" spans="81:81" x14ac:dyDescent="0.3">
      <c r="CC731" s="12"/>
    </row>
    <row r="732" spans="81:81" x14ac:dyDescent="0.3">
      <c r="CC732" s="12"/>
    </row>
    <row r="733" spans="81:81" x14ac:dyDescent="0.3">
      <c r="CC733" s="12"/>
    </row>
    <row r="734" spans="81:81" x14ac:dyDescent="0.3">
      <c r="CC734" s="12"/>
    </row>
    <row r="735" spans="81:81" x14ac:dyDescent="0.3">
      <c r="CC735" s="12"/>
    </row>
    <row r="736" spans="81:81" x14ac:dyDescent="0.3">
      <c r="CC736" s="12"/>
    </row>
    <row r="737" spans="81:81" x14ac:dyDescent="0.3">
      <c r="CC737" s="12"/>
    </row>
    <row r="738" spans="81:81" x14ac:dyDescent="0.3">
      <c r="CC738" s="12"/>
    </row>
    <row r="739" spans="81:81" x14ac:dyDescent="0.3">
      <c r="CC739" s="12"/>
    </row>
    <row r="740" spans="81:81" x14ac:dyDescent="0.3">
      <c r="CC740" s="12"/>
    </row>
    <row r="741" spans="81:81" x14ac:dyDescent="0.3">
      <c r="CC741" s="12"/>
    </row>
    <row r="742" spans="81:81" x14ac:dyDescent="0.3">
      <c r="CC742" s="12"/>
    </row>
    <row r="743" spans="81:81" x14ac:dyDescent="0.3">
      <c r="CC743" s="12"/>
    </row>
    <row r="744" spans="81:81" x14ac:dyDescent="0.3">
      <c r="CC744" s="12"/>
    </row>
    <row r="745" spans="81:81" x14ac:dyDescent="0.3">
      <c r="CC745" s="12"/>
    </row>
    <row r="746" spans="81:81" x14ac:dyDescent="0.3">
      <c r="CC746" s="12"/>
    </row>
    <row r="747" spans="81:81" x14ac:dyDescent="0.3">
      <c r="CC747" s="12"/>
    </row>
    <row r="748" spans="81:81" x14ac:dyDescent="0.3">
      <c r="CC748" s="12"/>
    </row>
    <row r="749" spans="81:81" x14ac:dyDescent="0.3">
      <c r="CC749" s="12"/>
    </row>
    <row r="750" spans="81:81" x14ac:dyDescent="0.3">
      <c r="CC750" s="12"/>
    </row>
    <row r="751" spans="81:81" x14ac:dyDescent="0.3">
      <c r="CC751" s="12"/>
    </row>
    <row r="752" spans="81:81" x14ac:dyDescent="0.3">
      <c r="CC752" s="12"/>
    </row>
    <row r="753" spans="81:81" x14ac:dyDescent="0.3">
      <c r="CC753" s="12"/>
    </row>
    <row r="754" spans="81:81" x14ac:dyDescent="0.3">
      <c r="CC754" s="12"/>
    </row>
    <row r="755" spans="81:81" x14ac:dyDescent="0.3">
      <c r="CC755" s="12"/>
    </row>
    <row r="756" spans="81:81" x14ac:dyDescent="0.3">
      <c r="CC756" s="12"/>
    </row>
    <row r="757" spans="81:81" x14ac:dyDescent="0.3">
      <c r="CC757" s="12"/>
    </row>
    <row r="758" spans="81:81" x14ac:dyDescent="0.3">
      <c r="CC758" s="12"/>
    </row>
    <row r="759" spans="81:81" x14ac:dyDescent="0.3">
      <c r="CC759" s="12"/>
    </row>
    <row r="760" spans="81:81" x14ac:dyDescent="0.3">
      <c r="CC760" s="12"/>
    </row>
    <row r="761" spans="81:81" x14ac:dyDescent="0.3">
      <c r="CC761" s="12"/>
    </row>
    <row r="762" spans="81:81" x14ac:dyDescent="0.3">
      <c r="CC762" s="12"/>
    </row>
    <row r="763" spans="81:81" x14ac:dyDescent="0.3">
      <c r="CC763" s="12"/>
    </row>
    <row r="764" spans="81:81" x14ac:dyDescent="0.3">
      <c r="CC764" s="12"/>
    </row>
    <row r="765" spans="81:81" x14ac:dyDescent="0.3">
      <c r="CC765" s="12"/>
    </row>
    <row r="766" spans="81:81" x14ac:dyDescent="0.3">
      <c r="CC766" s="12"/>
    </row>
    <row r="767" spans="81:81" x14ac:dyDescent="0.3">
      <c r="CC767" s="12"/>
    </row>
    <row r="768" spans="81:81" x14ac:dyDescent="0.3">
      <c r="CC768" s="12"/>
    </row>
    <row r="769" spans="81:81" x14ac:dyDescent="0.3">
      <c r="CC769" s="12"/>
    </row>
    <row r="770" spans="81:81" x14ac:dyDescent="0.3">
      <c r="CC770" s="12"/>
    </row>
    <row r="771" spans="81:81" x14ac:dyDescent="0.3">
      <c r="CC771" s="12"/>
    </row>
    <row r="772" spans="81:81" x14ac:dyDescent="0.3">
      <c r="CC772" s="12"/>
    </row>
    <row r="773" spans="81:81" x14ac:dyDescent="0.3">
      <c r="CC773" s="12"/>
    </row>
    <row r="774" spans="81:81" x14ac:dyDescent="0.3">
      <c r="CC774" s="12"/>
    </row>
    <row r="775" spans="81:81" x14ac:dyDescent="0.3">
      <c r="CC775" s="12"/>
    </row>
    <row r="776" spans="81:81" x14ac:dyDescent="0.3">
      <c r="CC776" s="12"/>
    </row>
    <row r="777" spans="81:81" x14ac:dyDescent="0.3">
      <c r="CC777" s="12"/>
    </row>
    <row r="778" spans="81:81" x14ac:dyDescent="0.3">
      <c r="CC778" s="12"/>
    </row>
    <row r="779" spans="81:81" x14ac:dyDescent="0.3">
      <c r="CC779" s="12"/>
    </row>
    <row r="780" spans="81:81" x14ac:dyDescent="0.3">
      <c r="CC780" s="12"/>
    </row>
    <row r="781" spans="81:81" x14ac:dyDescent="0.3">
      <c r="CC781" s="12"/>
    </row>
    <row r="782" spans="81:81" x14ac:dyDescent="0.3">
      <c r="CC782" s="12"/>
    </row>
    <row r="783" spans="81:81" x14ac:dyDescent="0.3">
      <c r="CC783" s="12"/>
    </row>
    <row r="784" spans="81:81" x14ac:dyDescent="0.3">
      <c r="CC784" s="12"/>
    </row>
    <row r="785" spans="81:81" x14ac:dyDescent="0.3">
      <c r="CC785" s="12"/>
    </row>
    <row r="786" spans="81:81" x14ac:dyDescent="0.3">
      <c r="CC786" s="12"/>
    </row>
    <row r="787" spans="81:81" x14ac:dyDescent="0.3">
      <c r="CC787" s="12"/>
    </row>
    <row r="788" spans="81:81" x14ac:dyDescent="0.3">
      <c r="CC788" s="12"/>
    </row>
    <row r="789" spans="81:81" x14ac:dyDescent="0.3">
      <c r="CC789" s="12"/>
    </row>
    <row r="790" spans="81:81" x14ac:dyDescent="0.3">
      <c r="CC790" s="12"/>
    </row>
    <row r="791" spans="81:81" x14ac:dyDescent="0.3">
      <c r="CC791" s="12"/>
    </row>
    <row r="792" spans="81:81" x14ac:dyDescent="0.3">
      <c r="CC792" s="12"/>
    </row>
    <row r="793" spans="81:81" x14ac:dyDescent="0.3">
      <c r="CC793" s="12"/>
    </row>
    <row r="794" spans="81:81" x14ac:dyDescent="0.3">
      <c r="CC794" s="12"/>
    </row>
    <row r="795" spans="81:81" x14ac:dyDescent="0.3">
      <c r="CC795" s="12"/>
    </row>
    <row r="796" spans="81:81" x14ac:dyDescent="0.3">
      <c r="CC796" s="12"/>
    </row>
    <row r="797" spans="81:81" x14ac:dyDescent="0.3">
      <c r="CC797" s="12"/>
    </row>
    <row r="798" spans="81:81" x14ac:dyDescent="0.3">
      <c r="CC798" s="12"/>
    </row>
    <row r="799" spans="81:81" x14ac:dyDescent="0.3">
      <c r="CC799" s="12"/>
    </row>
    <row r="800" spans="81:81" x14ac:dyDescent="0.3">
      <c r="CC800" s="12"/>
    </row>
    <row r="801" spans="81:81" x14ac:dyDescent="0.3">
      <c r="CC801" s="12"/>
    </row>
    <row r="802" spans="81:81" x14ac:dyDescent="0.3">
      <c r="CC802" s="12"/>
    </row>
    <row r="803" spans="81:81" x14ac:dyDescent="0.3">
      <c r="CC803" s="12"/>
    </row>
    <row r="804" spans="81:81" x14ac:dyDescent="0.3">
      <c r="CC804" s="12"/>
    </row>
    <row r="805" spans="81:81" x14ac:dyDescent="0.3">
      <c r="CC805" s="12"/>
    </row>
    <row r="806" spans="81:81" x14ac:dyDescent="0.3">
      <c r="CC806" s="12"/>
    </row>
    <row r="807" spans="81:81" x14ac:dyDescent="0.3">
      <c r="CC807" s="12"/>
    </row>
    <row r="808" spans="81:81" x14ac:dyDescent="0.3">
      <c r="CC808" s="12"/>
    </row>
    <row r="809" spans="81:81" x14ac:dyDescent="0.3">
      <c r="CC809" s="12"/>
    </row>
    <row r="810" spans="81:81" x14ac:dyDescent="0.3">
      <c r="CC810" s="12"/>
    </row>
    <row r="811" spans="81:81" x14ac:dyDescent="0.3">
      <c r="CC811" s="12"/>
    </row>
    <row r="812" spans="81:81" x14ac:dyDescent="0.3">
      <c r="CC812" s="12"/>
    </row>
    <row r="813" spans="81:81" x14ac:dyDescent="0.3">
      <c r="CC813" s="12"/>
    </row>
    <row r="814" spans="81:81" x14ac:dyDescent="0.3">
      <c r="CC814" s="12"/>
    </row>
    <row r="815" spans="81:81" x14ac:dyDescent="0.3">
      <c r="CC815" s="12"/>
    </row>
    <row r="816" spans="81:81" x14ac:dyDescent="0.3">
      <c r="CC816" s="12"/>
    </row>
    <row r="817" spans="81:81" x14ac:dyDescent="0.3">
      <c r="CC817" s="12"/>
    </row>
    <row r="818" spans="81:81" x14ac:dyDescent="0.3">
      <c r="CC818" s="12"/>
    </row>
    <row r="819" spans="81:81" x14ac:dyDescent="0.3">
      <c r="CC819" s="12"/>
    </row>
    <row r="820" spans="81:81" x14ac:dyDescent="0.3">
      <c r="CC820" s="12"/>
    </row>
    <row r="821" spans="81:81" x14ac:dyDescent="0.3">
      <c r="CC821" s="12"/>
    </row>
    <row r="822" spans="81:81" x14ac:dyDescent="0.3">
      <c r="CC822" s="12"/>
    </row>
    <row r="823" spans="81:81" x14ac:dyDescent="0.3">
      <c r="CC823" s="12"/>
    </row>
    <row r="824" spans="81:81" x14ac:dyDescent="0.3">
      <c r="CC824" s="12"/>
    </row>
    <row r="825" spans="81:81" x14ac:dyDescent="0.3">
      <c r="CC825" s="12"/>
    </row>
    <row r="826" spans="81:81" x14ac:dyDescent="0.3">
      <c r="CC826" s="12"/>
    </row>
    <row r="827" spans="81:81" x14ac:dyDescent="0.3">
      <c r="CC827" s="12"/>
    </row>
    <row r="828" spans="81:81" x14ac:dyDescent="0.3">
      <c r="CC828" s="12"/>
    </row>
    <row r="829" spans="81:81" x14ac:dyDescent="0.3">
      <c r="CC829" s="12"/>
    </row>
    <row r="830" spans="81:81" x14ac:dyDescent="0.3">
      <c r="CC830" s="12"/>
    </row>
    <row r="831" spans="81:81" x14ac:dyDescent="0.3">
      <c r="CC831" s="12"/>
    </row>
    <row r="832" spans="81:81" x14ac:dyDescent="0.3">
      <c r="CC832" s="12"/>
    </row>
    <row r="833" spans="81:81" x14ac:dyDescent="0.3">
      <c r="CC833" s="12"/>
    </row>
    <row r="834" spans="81:81" x14ac:dyDescent="0.3">
      <c r="CC834" s="12"/>
    </row>
    <row r="835" spans="81:81" x14ac:dyDescent="0.3">
      <c r="CC835" s="12"/>
    </row>
    <row r="836" spans="81:81" x14ac:dyDescent="0.3">
      <c r="CC836" s="12"/>
    </row>
    <row r="837" spans="81:81" x14ac:dyDescent="0.3">
      <c r="CC837" s="12"/>
    </row>
    <row r="838" spans="81:81" x14ac:dyDescent="0.3">
      <c r="CC838" s="12"/>
    </row>
    <row r="839" spans="81:81" x14ac:dyDescent="0.3">
      <c r="CC839" s="12"/>
    </row>
    <row r="840" spans="81:81" x14ac:dyDescent="0.3">
      <c r="CC840" s="12"/>
    </row>
    <row r="841" spans="81:81" x14ac:dyDescent="0.3">
      <c r="CC841" s="12"/>
    </row>
    <row r="842" spans="81:81" x14ac:dyDescent="0.3">
      <c r="CC842" s="12"/>
    </row>
    <row r="843" spans="81:81" x14ac:dyDescent="0.3">
      <c r="CC843" s="12"/>
    </row>
    <row r="844" spans="81:81" x14ac:dyDescent="0.3">
      <c r="CC844" s="12"/>
    </row>
    <row r="845" spans="81:81" x14ac:dyDescent="0.3">
      <c r="CC845" s="12"/>
    </row>
    <row r="846" spans="81:81" x14ac:dyDescent="0.3">
      <c r="CC846" s="12"/>
    </row>
    <row r="847" spans="81:81" x14ac:dyDescent="0.3">
      <c r="CC847" s="12"/>
    </row>
    <row r="848" spans="81:81" x14ac:dyDescent="0.3">
      <c r="CC848" s="12"/>
    </row>
    <row r="849" spans="81:81" x14ac:dyDescent="0.3">
      <c r="CC849" s="12"/>
    </row>
    <row r="850" spans="81:81" x14ac:dyDescent="0.3">
      <c r="CC850" s="12"/>
    </row>
    <row r="851" spans="81:81" x14ac:dyDescent="0.3">
      <c r="CC851" s="12"/>
    </row>
    <row r="852" spans="81:81" x14ac:dyDescent="0.3">
      <c r="CC852" s="12"/>
    </row>
    <row r="853" spans="81:81" x14ac:dyDescent="0.3">
      <c r="CC853" s="12"/>
    </row>
    <row r="854" spans="81:81" x14ac:dyDescent="0.3">
      <c r="CC854" s="12"/>
    </row>
    <row r="855" spans="81:81" x14ac:dyDescent="0.3">
      <c r="CC855" s="12"/>
    </row>
    <row r="856" spans="81:81" x14ac:dyDescent="0.3">
      <c r="CC856" s="12"/>
    </row>
    <row r="857" spans="81:81" x14ac:dyDescent="0.3">
      <c r="CC857" s="12"/>
    </row>
    <row r="858" spans="81:81" x14ac:dyDescent="0.3">
      <c r="CC858" s="12"/>
    </row>
    <row r="859" spans="81:81" x14ac:dyDescent="0.3">
      <c r="CC859" s="12"/>
    </row>
    <row r="860" spans="81:81" x14ac:dyDescent="0.3">
      <c r="CC860" s="12"/>
    </row>
    <row r="861" spans="81:81" x14ac:dyDescent="0.3">
      <c r="CC861" s="12"/>
    </row>
    <row r="862" spans="81:81" x14ac:dyDescent="0.3">
      <c r="CC862" s="12"/>
    </row>
    <row r="863" spans="81:81" x14ac:dyDescent="0.3">
      <c r="CC863" s="12"/>
    </row>
    <row r="864" spans="81:81" x14ac:dyDescent="0.3">
      <c r="CC864" s="12"/>
    </row>
    <row r="865" spans="81:81" x14ac:dyDescent="0.3">
      <c r="CC865" s="12"/>
    </row>
    <row r="866" spans="81:81" x14ac:dyDescent="0.3">
      <c r="CC866" s="12"/>
    </row>
    <row r="867" spans="81:81" x14ac:dyDescent="0.3">
      <c r="CC867" s="12"/>
    </row>
    <row r="868" spans="81:81" x14ac:dyDescent="0.3">
      <c r="CC868" s="12"/>
    </row>
    <row r="869" spans="81:81" x14ac:dyDescent="0.3">
      <c r="CC869" s="12"/>
    </row>
    <row r="870" spans="81:81" x14ac:dyDescent="0.3">
      <c r="CC870" s="12"/>
    </row>
    <row r="871" spans="81:81" x14ac:dyDescent="0.3">
      <c r="CC871" s="12"/>
    </row>
    <row r="872" spans="81:81" x14ac:dyDescent="0.3">
      <c r="CC872" s="12"/>
    </row>
    <row r="873" spans="81:81" x14ac:dyDescent="0.3">
      <c r="CC873" s="12"/>
    </row>
    <row r="874" spans="81:81" x14ac:dyDescent="0.3">
      <c r="CC874" s="12"/>
    </row>
    <row r="875" spans="81:81" x14ac:dyDescent="0.3">
      <c r="CC875" s="12"/>
    </row>
    <row r="876" spans="81:81" x14ac:dyDescent="0.3">
      <c r="CC876" s="12"/>
    </row>
    <row r="877" spans="81:81" x14ac:dyDescent="0.3">
      <c r="CC877" s="12"/>
    </row>
    <row r="878" spans="81:81" x14ac:dyDescent="0.3">
      <c r="CC878" s="12"/>
    </row>
    <row r="879" spans="81:81" x14ac:dyDescent="0.3">
      <c r="CC879" s="12"/>
    </row>
    <row r="880" spans="81:81" x14ac:dyDescent="0.3">
      <c r="CC880" s="12"/>
    </row>
    <row r="881" spans="81:81" x14ac:dyDescent="0.3">
      <c r="CC881" s="12"/>
    </row>
    <row r="882" spans="81:81" x14ac:dyDescent="0.3">
      <c r="CC882" s="12"/>
    </row>
    <row r="883" spans="81:81" x14ac:dyDescent="0.3">
      <c r="CC883" s="12"/>
    </row>
    <row r="884" spans="81:81" x14ac:dyDescent="0.3">
      <c r="CC884" s="12"/>
    </row>
    <row r="885" spans="81:81" x14ac:dyDescent="0.3">
      <c r="CC885" s="12"/>
    </row>
    <row r="886" spans="81:81" x14ac:dyDescent="0.3">
      <c r="CC886" s="12"/>
    </row>
    <row r="887" spans="81:81" x14ac:dyDescent="0.3">
      <c r="CC887" s="12"/>
    </row>
    <row r="888" spans="81:81" x14ac:dyDescent="0.3">
      <c r="CC888" s="12"/>
    </row>
    <row r="889" spans="81:81" x14ac:dyDescent="0.3">
      <c r="CC889" s="12"/>
    </row>
    <row r="890" spans="81:81" x14ac:dyDescent="0.3">
      <c r="CC890" s="12"/>
    </row>
    <row r="891" spans="81:81" x14ac:dyDescent="0.3">
      <c r="CC891" s="12"/>
    </row>
    <row r="892" spans="81:81" x14ac:dyDescent="0.3">
      <c r="CC892" s="12"/>
    </row>
    <row r="893" spans="81:81" x14ac:dyDescent="0.3">
      <c r="CC893" s="12"/>
    </row>
    <row r="894" spans="81:81" x14ac:dyDescent="0.3">
      <c r="CC894" s="12"/>
    </row>
    <row r="895" spans="81:81" x14ac:dyDescent="0.3">
      <c r="CC895" s="12"/>
    </row>
    <row r="896" spans="81:81" x14ac:dyDescent="0.3">
      <c r="CC896" s="12"/>
    </row>
    <row r="897" spans="81:81" x14ac:dyDescent="0.3">
      <c r="CC897" s="12"/>
    </row>
    <row r="898" spans="81:81" x14ac:dyDescent="0.3">
      <c r="CC898" s="12"/>
    </row>
    <row r="899" spans="81:81" x14ac:dyDescent="0.3">
      <c r="CC899" s="12"/>
    </row>
    <row r="900" spans="81:81" x14ac:dyDescent="0.3">
      <c r="CC900" s="12"/>
    </row>
    <row r="901" spans="81:81" x14ac:dyDescent="0.3">
      <c r="CC901" s="12"/>
    </row>
    <row r="902" spans="81:81" x14ac:dyDescent="0.3">
      <c r="CC902" s="12"/>
    </row>
    <row r="903" spans="81:81" x14ac:dyDescent="0.3">
      <c r="CC903" s="12"/>
    </row>
    <row r="904" spans="81:81" x14ac:dyDescent="0.3">
      <c r="CC904" s="12"/>
    </row>
    <row r="905" spans="81:81" x14ac:dyDescent="0.3">
      <c r="CC905" s="12"/>
    </row>
    <row r="906" spans="81:81" x14ac:dyDescent="0.3">
      <c r="CC906" s="12"/>
    </row>
    <row r="907" spans="81:81" x14ac:dyDescent="0.3">
      <c r="CC907" s="12"/>
    </row>
    <row r="908" spans="81:81" x14ac:dyDescent="0.3">
      <c r="CC908" s="12"/>
    </row>
    <row r="909" spans="81:81" x14ac:dyDescent="0.3">
      <c r="CC909" s="12"/>
    </row>
    <row r="910" spans="81:81" x14ac:dyDescent="0.3">
      <c r="CC910" s="12"/>
    </row>
    <row r="911" spans="81:81" x14ac:dyDescent="0.3">
      <c r="CC911" s="12"/>
    </row>
    <row r="912" spans="81:81" x14ac:dyDescent="0.3">
      <c r="CC912" s="12"/>
    </row>
    <row r="913" spans="81:81" x14ac:dyDescent="0.3">
      <c r="CC913" s="12"/>
    </row>
    <row r="914" spans="81:81" x14ac:dyDescent="0.3">
      <c r="CC914" s="12"/>
    </row>
    <row r="915" spans="81:81" x14ac:dyDescent="0.3">
      <c r="CC915" s="12"/>
    </row>
    <row r="916" spans="81:81" x14ac:dyDescent="0.3">
      <c r="CC916" s="12"/>
    </row>
    <row r="917" spans="81:81" x14ac:dyDescent="0.3">
      <c r="CC917" s="12"/>
    </row>
    <row r="918" spans="81:81" x14ac:dyDescent="0.3">
      <c r="CC918" s="12"/>
    </row>
    <row r="919" spans="81:81" x14ac:dyDescent="0.3">
      <c r="CC919" s="12"/>
    </row>
    <row r="920" spans="81:81" x14ac:dyDescent="0.3">
      <c r="CC920" s="12"/>
    </row>
    <row r="921" spans="81:81" x14ac:dyDescent="0.3">
      <c r="CC921" s="12"/>
    </row>
    <row r="922" spans="81:81" x14ac:dyDescent="0.3">
      <c r="CC922" s="12"/>
    </row>
    <row r="923" spans="81:81" x14ac:dyDescent="0.3">
      <c r="CC923" s="12"/>
    </row>
    <row r="924" spans="81:81" x14ac:dyDescent="0.3">
      <c r="CC924" s="12"/>
    </row>
    <row r="925" spans="81:81" x14ac:dyDescent="0.3">
      <c r="CC925" s="12"/>
    </row>
    <row r="926" spans="81:81" x14ac:dyDescent="0.3">
      <c r="CC926" s="12"/>
    </row>
    <row r="927" spans="81:81" x14ac:dyDescent="0.3">
      <c r="CC927" s="12"/>
    </row>
    <row r="928" spans="81:81" x14ac:dyDescent="0.3">
      <c r="CC928" s="12"/>
    </row>
    <row r="929" spans="81:81" x14ac:dyDescent="0.3">
      <c r="CC929" s="12"/>
    </row>
    <row r="930" spans="81:81" x14ac:dyDescent="0.3">
      <c r="CC930" s="12"/>
    </row>
    <row r="931" spans="81:81" x14ac:dyDescent="0.3">
      <c r="CC931" s="12"/>
    </row>
    <row r="932" spans="81:81" x14ac:dyDescent="0.3">
      <c r="CC932" s="12"/>
    </row>
    <row r="933" spans="81:81" x14ac:dyDescent="0.3">
      <c r="CC933" s="12"/>
    </row>
    <row r="934" spans="81:81" x14ac:dyDescent="0.3">
      <c r="CC934" s="12"/>
    </row>
    <row r="935" spans="81:81" x14ac:dyDescent="0.3">
      <c r="CC935" s="12"/>
    </row>
    <row r="936" spans="81:81" x14ac:dyDescent="0.3">
      <c r="CC936" s="12"/>
    </row>
    <row r="937" spans="81:81" x14ac:dyDescent="0.3">
      <c r="CC937" s="12"/>
    </row>
    <row r="938" spans="81:81" x14ac:dyDescent="0.3">
      <c r="CC938" s="12"/>
    </row>
    <row r="939" spans="81:81" x14ac:dyDescent="0.3">
      <c r="CC939" s="12"/>
    </row>
    <row r="940" spans="81:81" x14ac:dyDescent="0.3">
      <c r="CC940" s="12"/>
    </row>
    <row r="941" spans="81:81" x14ac:dyDescent="0.3">
      <c r="CC941" s="12"/>
    </row>
    <row r="942" spans="81:81" x14ac:dyDescent="0.3">
      <c r="CC942" s="12"/>
    </row>
    <row r="943" spans="81:81" x14ac:dyDescent="0.3">
      <c r="CC943" s="12"/>
    </row>
    <row r="944" spans="81:81" x14ac:dyDescent="0.3">
      <c r="CC944" s="12"/>
    </row>
    <row r="945" spans="81:81" x14ac:dyDescent="0.3">
      <c r="CC945" s="12"/>
    </row>
    <row r="946" spans="81:81" x14ac:dyDescent="0.3">
      <c r="CC946" s="12"/>
    </row>
    <row r="947" spans="81:81" x14ac:dyDescent="0.3">
      <c r="CC947" s="12"/>
    </row>
    <row r="948" spans="81:81" x14ac:dyDescent="0.3">
      <c r="CC948" s="12"/>
    </row>
    <row r="949" spans="81:81" x14ac:dyDescent="0.3">
      <c r="CC949" s="12"/>
    </row>
    <row r="950" spans="81:81" x14ac:dyDescent="0.3">
      <c r="CC950" s="12"/>
    </row>
    <row r="951" spans="81:81" x14ac:dyDescent="0.3">
      <c r="CC951" s="12"/>
    </row>
    <row r="952" spans="81:81" x14ac:dyDescent="0.3">
      <c r="CC952" s="12"/>
    </row>
    <row r="953" spans="81:81" x14ac:dyDescent="0.3">
      <c r="CC953" s="12"/>
    </row>
    <row r="954" spans="81:81" x14ac:dyDescent="0.3">
      <c r="CC954" s="12"/>
    </row>
    <row r="955" spans="81:81" x14ac:dyDescent="0.3">
      <c r="CC955" s="12"/>
    </row>
    <row r="956" spans="81:81" x14ac:dyDescent="0.3">
      <c r="CC956" s="12"/>
    </row>
    <row r="957" spans="81:81" x14ac:dyDescent="0.3">
      <c r="CC957" s="12"/>
    </row>
    <row r="958" spans="81:81" x14ac:dyDescent="0.3">
      <c r="CC958" s="12"/>
    </row>
    <row r="959" spans="81:81" x14ac:dyDescent="0.3">
      <c r="CC959" s="12"/>
    </row>
    <row r="960" spans="81:81" x14ac:dyDescent="0.3">
      <c r="CC960" s="12"/>
    </row>
    <row r="961" spans="81:81" x14ac:dyDescent="0.3">
      <c r="CC961" s="12"/>
    </row>
    <row r="962" spans="81:81" x14ac:dyDescent="0.3">
      <c r="CC962" s="12"/>
    </row>
    <row r="963" spans="81:81" x14ac:dyDescent="0.3">
      <c r="CC963" s="12"/>
    </row>
    <row r="964" spans="81:81" x14ac:dyDescent="0.3">
      <c r="CC964" s="12"/>
    </row>
    <row r="965" spans="81:81" x14ac:dyDescent="0.3">
      <c r="CC965" s="12"/>
    </row>
    <row r="966" spans="81:81" x14ac:dyDescent="0.3">
      <c r="CC966" s="12"/>
    </row>
    <row r="967" spans="81:81" x14ac:dyDescent="0.3">
      <c r="CC967" s="12"/>
    </row>
    <row r="968" spans="81:81" x14ac:dyDescent="0.3">
      <c r="CC968" s="12"/>
    </row>
    <row r="969" spans="81:81" x14ac:dyDescent="0.3">
      <c r="CC969" s="12"/>
    </row>
    <row r="970" spans="81:81" x14ac:dyDescent="0.3">
      <c r="CC970" s="12"/>
    </row>
    <row r="971" spans="81:81" x14ac:dyDescent="0.3">
      <c r="CC971" s="12"/>
    </row>
    <row r="972" spans="81:81" x14ac:dyDescent="0.3">
      <c r="CC972" s="12"/>
    </row>
    <row r="973" spans="81:81" x14ac:dyDescent="0.3">
      <c r="CC973" s="12"/>
    </row>
    <row r="974" spans="81:81" x14ac:dyDescent="0.3">
      <c r="CC974" s="12"/>
    </row>
    <row r="975" spans="81:81" x14ac:dyDescent="0.3">
      <c r="CC975" s="12"/>
    </row>
    <row r="976" spans="81:81" x14ac:dyDescent="0.3">
      <c r="CC976" s="12"/>
    </row>
    <row r="977" spans="81:81" x14ac:dyDescent="0.3">
      <c r="CC977" s="12"/>
    </row>
    <row r="978" spans="81:81" x14ac:dyDescent="0.3">
      <c r="CC978" s="12"/>
    </row>
    <row r="979" spans="81:81" x14ac:dyDescent="0.3">
      <c r="CC979" s="12"/>
    </row>
    <row r="980" spans="81:81" x14ac:dyDescent="0.3">
      <c r="CC980" s="12"/>
    </row>
    <row r="981" spans="81:81" x14ac:dyDescent="0.3">
      <c r="CC981" s="12"/>
    </row>
    <row r="982" spans="81:81" x14ac:dyDescent="0.3">
      <c r="CC982" s="12"/>
    </row>
    <row r="983" spans="81:81" x14ac:dyDescent="0.3">
      <c r="CC983" s="12"/>
    </row>
    <row r="984" spans="81:81" x14ac:dyDescent="0.3">
      <c r="CC984" s="12"/>
    </row>
    <row r="985" spans="81:81" x14ac:dyDescent="0.3">
      <c r="CC985" s="12"/>
    </row>
    <row r="986" spans="81:81" x14ac:dyDescent="0.3">
      <c r="CC986" s="12"/>
    </row>
    <row r="987" spans="81:81" x14ac:dyDescent="0.3">
      <c r="CC987" s="12"/>
    </row>
    <row r="988" spans="81:81" x14ac:dyDescent="0.3">
      <c r="CC988" s="12"/>
    </row>
    <row r="989" spans="81:81" x14ac:dyDescent="0.3">
      <c r="CC989" s="12"/>
    </row>
    <row r="990" spans="81:81" x14ac:dyDescent="0.3">
      <c r="CC990" s="12"/>
    </row>
    <row r="991" spans="81:81" x14ac:dyDescent="0.3">
      <c r="CC991" s="12"/>
    </row>
    <row r="992" spans="81:81" x14ac:dyDescent="0.3">
      <c r="CC992" s="12"/>
    </row>
    <row r="993" spans="81:81" x14ac:dyDescent="0.3">
      <c r="CC993" s="12"/>
    </row>
    <row r="994" spans="81:81" x14ac:dyDescent="0.3">
      <c r="CC994" s="12"/>
    </row>
    <row r="995" spans="81:81" x14ac:dyDescent="0.3">
      <c r="CC995" s="12"/>
    </row>
    <row r="996" spans="81:81" x14ac:dyDescent="0.3">
      <c r="CC996" s="12"/>
    </row>
    <row r="997" spans="81:81" x14ac:dyDescent="0.3">
      <c r="CC997" s="12"/>
    </row>
    <row r="998" spans="81:81" x14ac:dyDescent="0.3">
      <c r="CC998" s="12"/>
    </row>
    <row r="999" spans="81:81" x14ac:dyDescent="0.3">
      <c r="CC999" s="12"/>
    </row>
    <row r="1000" spans="81:81" x14ac:dyDescent="0.3">
      <c r="CC1000" s="12"/>
    </row>
    <row r="1001" spans="81:81" x14ac:dyDescent="0.3">
      <c r="CC1001" s="12"/>
    </row>
    <row r="1002" spans="81:81" x14ac:dyDescent="0.3">
      <c r="CC1002" s="12"/>
    </row>
    <row r="1003" spans="81:81" x14ac:dyDescent="0.3">
      <c r="CC1003" s="12"/>
    </row>
    <row r="1004" spans="81:81" x14ac:dyDescent="0.3">
      <c r="CC1004" s="12"/>
    </row>
    <row r="1005" spans="81:81" x14ac:dyDescent="0.3">
      <c r="CC1005" s="12"/>
    </row>
    <row r="1006" spans="81:81" x14ac:dyDescent="0.3">
      <c r="CC1006" s="12"/>
    </row>
    <row r="1007" spans="81:81" x14ac:dyDescent="0.3">
      <c r="CC1007" s="12"/>
    </row>
    <row r="1008" spans="81:81" x14ac:dyDescent="0.3">
      <c r="CC1008" s="12"/>
    </row>
    <row r="1009" spans="81:81" x14ac:dyDescent="0.3">
      <c r="CC1009" s="12"/>
    </row>
    <row r="1010" spans="81:81" x14ac:dyDescent="0.3">
      <c r="CC1010" s="12"/>
    </row>
    <row r="1011" spans="81:81" x14ac:dyDescent="0.3">
      <c r="CC1011" s="12"/>
    </row>
    <row r="1012" spans="81:81" x14ac:dyDescent="0.3">
      <c r="CC1012" s="12"/>
    </row>
    <row r="1013" spans="81:81" x14ac:dyDescent="0.3">
      <c r="CC1013" s="12"/>
    </row>
    <row r="1014" spans="81:81" x14ac:dyDescent="0.3">
      <c r="CC1014" s="12"/>
    </row>
    <row r="1015" spans="81:81" x14ac:dyDescent="0.3">
      <c r="CC1015" s="12"/>
    </row>
    <row r="1016" spans="81:81" x14ac:dyDescent="0.3">
      <c r="CC1016" s="12"/>
    </row>
    <row r="1017" spans="81:81" x14ac:dyDescent="0.3">
      <c r="CC1017" s="12"/>
    </row>
    <row r="1018" spans="81:81" x14ac:dyDescent="0.3">
      <c r="CC1018" s="12"/>
    </row>
    <row r="1019" spans="81:81" x14ac:dyDescent="0.3">
      <c r="CC1019" s="12"/>
    </row>
    <row r="1020" spans="81:81" x14ac:dyDescent="0.3">
      <c r="CC1020" s="12"/>
    </row>
    <row r="1021" spans="81:81" x14ac:dyDescent="0.3">
      <c r="CC1021" s="12"/>
    </row>
    <row r="1022" spans="81:81" x14ac:dyDescent="0.3">
      <c r="CC1022" s="12"/>
    </row>
    <row r="1023" spans="81:81" x14ac:dyDescent="0.3">
      <c r="CC1023" s="12"/>
    </row>
    <row r="1024" spans="81:81" x14ac:dyDescent="0.3">
      <c r="CC1024" s="12"/>
    </row>
    <row r="1025" spans="81:81" x14ac:dyDescent="0.3">
      <c r="CC1025" s="12"/>
    </row>
    <row r="1026" spans="81:81" x14ac:dyDescent="0.3">
      <c r="CC1026" s="12"/>
    </row>
    <row r="1027" spans="81:81" x14ac:dyDescent="0.3">
      <c r="CC1027" s="12"/>
    </row>
    <row r="1028" spans="81:81" x14ac:dyDescent="0.3">
      <c r="CC1028" s="12"/>
    </row>
    <row r="1029" spans="81:81" x14ac:dyDescent="0.3">
      <c r="CC1029" s="12"/>
    </row>
    <row r="1030" spans="81:81" x14ac:dyDescent="0.3">
      <c r="CC1030" s="12"/>
    </row>
    <row r="1031" spans="81:81" x14ac:dyDescent="0.3">
      <c r="CC1031" s="12"/>
    </row>
    <row r="1032" spans="81:81" x14ac:dyDescent="0.3">
      <c r="CC1032" s="12"/>
    </row>
    <row r="1033" spans="81:81" x14ac:dyDescent="0.3">
      <c r="CC1033" s="12"/>
    </row>
    <row r="1034" spans="81:81" x14ac:dyDescent="0.3">
      <c r="CC1034" s="12"/>
    </row>
    <row r="1035" spans="81:81" x14ac:dyDescent="0.3">
      <c r="CC1035" s="12"/>
    </row>
    <row r="1036" spans="81:81" x14ac:dyDescent="0.3">
      <c r="CC1036" s="12"/>
    </row>
    <row r="1037" spans="81:81" x14ac:dyDescent="0.3">
      <c r="CC1037" s="12"/>
    </row>
    <row r="1038" spans="81:81" x14ac:dyDescent="0.3">
      <c r="CC1038" s="12"/>
    </row>
    <row r="1039" spans="81:81" x14ac:dyDescent="0.3">
      <c r="CC1039" s="12"/>
    </row>
    <row r="1040" spans="81:81" x14ac:dyDescent="0.3">
      <c r="CC1040" s="12"/>
    </row>
    <row r="1041" spans="81:81" x14ac:dyDescent="0.3">
      <c r="CC1041" s="12"/>
    </row>
    <row r="1042" spans="81:81" x14ac:dyDescent="0.3">
      <c r="CC1042" s="12"/>
    </row>
    <row r="1043" spans="81:81" x14ac:dyDescent="0.3">
      <c r="CC1043" s="12"/>
    </row>
    <row r="1044" spans="81:81" x14ac:dyDescent="0.3">
      <c r="CC1044" s="12"/>
    </row>
    <row r="1045" spans="81:81" x14ac:dyDescent="0.3">
      <c r="CC1045" s="12"/>
    </row>
    <row r="1046" spans="81:81" x14ac:dyDescent="0.3">
      <c r="CC1046" s="12"/>
    </row>
    <row r="1047" spans="81:81" x14ac:dyDescent="0.3">
      <c r="CC1047" s="12"/>
    </row>
    <row r="1048" spans="81:81" x14ac:dyDescent="0.3">
      <c r="CC1048" s="12"/>
    </row>
    <row r="1049" spans="81:81" x14ac:dyDescent="0.3">
      <c r="CC1049" s="12"/>
    </row>
    <row r="1050" spans="81:81" x14ac:dyDescent="0.3">
      <c r="CC1050" s="12"/>
    </row>
    <row r="1051" spans="81:81" x14ac:dyDescent="0.3">
      <c r="CC1051" s="12"/>
    </row>
    <row r="1052" spans="81:81" x14ac:dyDescent="0.3">
      <c r="CC1052" s="12"/>
    </row>
    <row r="1053" spans="81:81" x14ac:dyDescent="0.3">
      <c r="CC1053" s="12"/>
    </row>
    <row r="1054" spans="81:81" x14ac:dyDescent="0.3">
      <c r="CC1054" s="12"/>
    </row>
    <row r="1055" spans="81:81" x14ac:dyDescent="0.3">
      <c r="CC1055" s="12"/>
    </row>
    <row r="1056" spans="81:81" x14ac:dyDescent="0.3">
      <c r="CC1056" s="12"/>
    </row>
    <row r="1057" spans="81:81" x14ac:dyDescent="0.3">
      <c r="CC1057" s="12"/>
    </row>
    <row r="1058" spans="81:81" x14ac:dyDescent="0.3">
      <c r="CC1058" s="12"/>
    </row>
    <row r="1059" spans="81:81" x14ac:dyDescent="0.3">
      <c r="CC1059" s="12"/>
    </row>
    <row r="1060" spans="81:81" x14ac:dyDescent="0.3">
      <c r="CC1060" s="12"/>
    </row>
    <row r="1061" spans="81:81" x14ac:dyDescent="0.3">
      <c r="CC1061" s="12"/>
    </row>
    <row r="1062" spans="81:81" x14ac:dyDescent="0.3">
      <c r="CC1062" s="12"/>
    </row>
    <row r="1063" spans="81:81" x14ac:dyDescent="0.3">
      <c r="CC1063" s="12"/>
    </row>
    <row r="1064" spans="81:81" x14ac:dyDescent="0.3">
      <c r="CC1064" s="12"/>
    </row>
    <row r="1065" spans="81:81" x14ac:dyDescent="0.3">
      <c r="CC1065" s="12"/>
    </row>
    <row r="1066" spans="81:81" x14ac:dyDescent="0.3">
      <c r="CC1066" s="12"/>
    </row>
    <row r="1067" spans="81:81" x14ac:dyDescent="0.3">
      <c r="CC1067" s="12"/>
    </row>
    <row r="1068" spans="81:81" x14ac:dyDescent="0.3">
      <c r="CC1068" s="12"/>
    </row>
    <row r="1069" spans="81:81" x14ac:dyDescent="0.3">
      <c r="CC1069" s="12"/>
    </row>
    <row r="1070" spans="81:81" x14ac:dyDescent="0.3">
      <c r="CC1070" s="12"/>
    </row>
    <row r="1071" spans="81:81" x14ac:dyDescent="0.3">
      <c r="CC1071" s="12"/>
    </row>
    <row r="1072" spans="81:81" x14ac:dyDescent="0.3">
      <c r="CC1072" s="12"/>
    </row>
    <row r="1073" spans="81:81" x14ac:dyDescent="0.3">
      <c r="CC1073" s="12"/>
    </row>
    <row r="1074" spans="81:81" x14ac:dyDescent="0.3">
      <c r="CC1074" s="12"/>
    </row>
    <row r="1075" spans="81:81" x14ac:dyDescent="0.3">
      <c r="CC1075" s="12"/>
    </row>
    <row r="1076" spans="81:81" x14ac:dyDescent="0.3">
      <c r="CC1076" s="12"/>
    </row>
    <row r="1077" spans="81:81" x14ac:dyDescent="0.3">
      <c r="CC1077" s="12"/>
    </row>
    <row r="1078" spans="81:81" x14ac:dyDescent="0.3">
      <c r="CC1078" s="12"/>
    </row>
    <row r="1079" spans="81:81" x14ac:dyDescent="0.3">
      <c r="CC1079" s="12"/>
    </row>
    <row r="1080" spans="81:81" x14ac:dyDescent="0.3">
      <c r="CC1080" s="12"/>
    </row>
    <row r="1081" spans="81:81" x14ac:dyDescent="0.3">
      <c r="CC1081" s="12"/>
    </row>
    <row r="1082" spans="81:81" x14ac:dyDescent="0.3">
      <c r="CC1082" s="12"/>
    </row>
    <row r="1083" spans="81:81" x14ac:dyDescent="0.3">
      <c r="CC1083" s="12"/>
    </row>
    <row r="1084" spans="81:81" x14ac:dyDescent="0.3">
      <c r="CC1084" s="12"/>
    </row>
    <row r="1085" spans="81:81" x14ac:dyDescent="0.3">
      <c r="CC1085" s="12"/>
    </row>
    <row r="1086" spans="81:81" x14ac:dyDescent="0.3">
      <c r="CC1086" s="12"/>
    </row>
    <row r="1087" spans="81:81" x14ac:dyDescent="0.3">
      <c r="CC1087" s="12"/>
    </row>
    <row r="1088" spans="81:81" x14ac:dyDescent="0.3">
      <c r="CC1088" s="12"/>
    </row>
    <row r="1089" spans="81:81" x14ac:dyDescent="0.3">
      <c r="CC1089" s="12"/>
    </row>
    <row r="1090" spans="81:81" x14ac:dyDescent="0.3">
      <c r="CC1090" s="12"/>
    </row>
    <row r="1091" spans="81:81" x14ac:dyDescent="0.3">
      <c r="CC1091" s="12"/>
    </row>
    <row r="1092" spans="81:81" x14ac:dyDescent="0.3">
      <c r="CC1092" s="12"/>
    </row>
    <row r="1093" spans="81:81" x14ac:dyDescent="0.3">
      <c r="CC1093" s="12"/>
    </row>
    <row r="1094" spans="81:81" x14ac:dyDescent="0.3">
      <c r="CC1094" s="12"/>
    </row>
    <row r="1095" spans="81:81" x14ac:dyDescent="0.3">
      <c r="CC1095" s="12"/>
    </row>
    <row r="1096" spans="81:81" x14ac:dyDescent="0.3">
      <c r="CC1096" s="12"/>
    </row>
    <row r="1097" spans="81:81" x14ac:dyDescent="0.3">
      <c r="CC1097" s="12"/>
    </row>
    <row r="1098" spans="81:81" x14ac:dyDescent="0.3">
      <c r="CC1098" s="12"/>
    </row>
    <row r="1099" spans="81:81" x14ac:dyDescent="0.3">
      <c r="CC1099" s="12"/>
    </row>
    <row r="1100" spans="81:81" x14ac:dyDescent="0.3">
      <c r="CC1100" s="12"/>
    </row>
    <row r="1101" spans="81:81" x14ac:dyDescent="0.3">
      <c r="CC1101" s="12"/>
    </row>
    <row r="1102" spans="81:81" x14ac:dyDescent="0.3">
      <c r="CC1102" s="12"/>
    </row>
    <row r="1103" spans="81:81" x14ac:dyDescent="0.3">
      <c r="CC1103" s="12"/>
    </row>
    <row r="1104" spans="81:81" x14ac:dyDescent="0.3">
      <c r="CC1104" s="12"/>
    </row>
    <row r="1105" spans="81:81" x14ac:dyDescent="0.3">
      <c r="CC1105" s="12"/>
    </row>
    <row r="1106" spans="81:81" x14ac:dyDescent="0.3">
      <c r="CC1106" s="12"/>
    </row>
    <row r="1107" spans="81:81" x14ac:dyDescent="0.3">
      <c r="CC1107" s="12"/>
    </row>
    <row r="1108" spans="81:81" x14ac:dyDescent="0.3">
      <c r="CC1108" s="12"/>
    </row>
    <row r="1109" spans="81:81" x14ac:dyDescent="0.3">
      <c r="CC1109" s="12"/>
    </row>
    <row r="1110" spans="81:81" x14ac:dyDescent="0.3">
      <c r="CC1110" s="12"/>
    </row>
    <row r="1111" spans="81:81" x14ac:dyDescent="0.3">
      <c r="CC1111" s="12"/>
    </row>
    <row r="1112" spans="81:81" x14ac:dyDescent="0.3">
      <c r="CC1112" s="12"/>
    </row>
    <row r="1113" spans="81:81" x14ac:dyDescent="0.3">
      <c r="CC1113" s="12"/>
    </row>
    <row r="1114" spans="81:81" x14ac:dyDescent="0.3">
      <c r="CC1114" s="12"/>
    </row>
    <row r="1115" spans="81:81" x14ac:dyDescent="0.3">
      <c r="CC1115" s="12"/>
    </row>
    <row r="1116" spans="81:81" x14ac:dyDescent="0.3">
      <c r="CC1116" s="12"/>
    </row>
    <row r="1117" spans="81:81" x14ac:dyDescent="0.3">
      <c r="CC1117" s="12"/>
    </row>
    <row r="1118" spans="81:81" x14ac:dyDescent="0.3">
      <c r="CC1118" s="12"/>
    </row>
    <row r="1119" spans="81:81" x14ac:dyDescent="0.3">
      <c r="CC1119" s="12"/>
    </row>
    <row r="1120" spans="81:81" x14ac:dyDescent="0.3">
      <c r="CC1120" s="12"/>
    </row>
    <row r="1121" spans="81:81" x14ac:dyDescent="0.3">
      <c r="CC1121" s="12"/>
    </row>
    <row r="1122" spans="81:81" x14ac:dyDescent="0.3">
      <c r="CC1122" s="12"/>
    </row>
    <row r="1123" spans="81:81" x14ac:dyDescent="0.3">
      <c r="CC1123" s="12"/>
    </row>
    <row r="1124" spans="81:81" x14ac:dyDescent="0.3">
      <c r="CC1124" s="12"/>
    </row>
    <row r="1125" spans="81:81" x14ac:dyDescent="0.3">
      <c r="CC1125" s="12"/>
    </row>
    <row r="1126" spans="81:81" x14ac:dyDescent="0.3">
      <c r="CC1126" s="12"/>
    </row>
    <row r="1127" spans="81:81" x14ac:dyDescent="0.3">
      <c r="CC1127" s="12"/>
    </row>
    <row r="1128" spans="81:81" x14ac:dyDescent="0.3">
      <c r="CC1128" s="12"/>
    </row>
    <row r="1129" spans="81:81" x14ac:dyDescent="0.3">
      <c r="CC1129" s="12"/>
    </row>
    <row r="1130" spans="81:81" x14ac:dyDescent="0.3">
      <c r="CC1130" s="12"/>
    </row>
    <row r="1131" spans="81:81" x14ac:dyDescent="0.3">
      <c r="CC1131" s="12"/>
    </row>
    <row r="1132" spans="81:81" x14ac:dyDescent="0.3">
      <c r="CC1132" s="12"/>
    </row>
    <row r="1133" spans="81:81" x14ac:dyDescent="0.3">
      <c r="CC1133" s="12"/>
    </row>
    <row r="1134" spans="81:81" x14ac:dyDescent="0.3">
      <c r="CC1134" s="12"/>
    </row>
    <row r="1135" spans="81:81" x14ac:dyDescent="0.3">
      <c r="CC1135" s="12"/>
    </row>
    <row r="1136" spans="81:81" x14ac:dyDescent="0.3">
      <c r="CC1136" s="12"/>
    </row>
    <row r="1137" spans="81:81" x14ac:dyDescent="0.3">
      <c r="CC1137" s="12"/>
    </row>
    <row r="1138" spans="81:81" x14ac:dyDescent="0.3">
      <c r="CC1138" s="12"/>
    </row>
    <row r="1139" spans="81:81" x14ac:dyDescent="0.3">
      <c r="CC1139" s="12"/>
    </row>
    <row r="1140" spans="81:81" x14ac:dyDescent="0.3">
      <c r="CC1140" s="12"/>
    </row>
    <row r="1141" spans="81:81" x14ac:dyDescent="0.3">
      <c r="CC1141" s="12"/>
    </row>
    <row r="1142" spans="81:81" x14ac:dyDescent="0.3">
      <c r="CC1142" s="12"/>
    </row>
    <row r="1143" spans="81:81" x14ac:dyDescent="0.3">
      <c r="CC1143" s="12"/>
    </row>
    <row r="1144" spans="81:81" x14ac:dyDescent="0.3">
      <c r="CC1144" s="12"/>
    </row>
    <row r="1145" spans="81:81" x14ac:dyDescent="0.3">
      <c r="CC1145" s="12"/>
    </row>
    <row r="1146" spans="81:81" x14ac:dyDescent="0.3">
      <c r="CC1146" s="12"/>
    </row>
    <row r="1147" spans="81:81" x14ac:dyDescent="0.3">
      <c r="CC1147" s="12"/>
    </row>
    <row r="1148" spans="81:81" x14ac:dyDescent="0.3">
      <c r="CC1148" s="12"/>
    </row>
    <row r="1149" spans="81:81" x14ac:dyDescent="0.3">
      <c r="CC1149" s="12"/>
    </row>
    <row r="1150" spans="81:81" x14ac:dyDescent="0.3">
      <c r="CC1150" s="12"/>
    </row>
    <row r="1151" spans="81:81" x14ac:dyDescent="0.3">
      <c r="CC1151" s="12"/>
    </row>
    <row r="1152" spans="81:81" x14ac:dyDescent="0.3">
      <c r="CC1152" s="12"/>
    </row>
    <row r="1153" spans="81:81" x14ac:dyDescent="0.3">
      <c r="CC1153" s="12"/>
    </row>
    <row r="1154" spans="81:81" x14ac:dyDescent="0.3">
      <c r="CC1154" s="12"/>
    </row>
    <row r="1155" spans="81:81" x14ac:dyDescent="0.3">
      <c r="CC1155" s="12"/>
    </row>
    <row r="1156" spans="81:81" x14ac:dyDescent="0.3">
      <c r="CC1156" s="12"/>
    </row>
    <row r="1157" spans="81:81" x14ac:dyDescent="0.3">
      <c r="CC1157" s="12"/>
    </row>
    <row r="1158" spans="81:81" x14ac:dyDescent="0.3">
      <c r="CC1158" s="12"/>
    </row>
    <row r="1159" spans="81:81" x14ac:dyDescent="0.3">
      <c r="CC1159" s="12"/>
    </row>
    <row r="1160" spans="81:81" x14ac:dyDescent="0.3">
      <c r="CC1160" s="12"/>
    </row>
  </sheetData>
  <sheetProtection password="B4AF" sheet="1" selectLockedCells="1" autoFilter="0"/>
  <autoFilter ref="CB1:CB693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350:AR350"/>
    <mergeCell ref="J512:Q512"/>
    <mergeCell ref="B520:BZ520"/>
    <mergeCell ref="B521:BZ521"/>
    <mergeCell ref="AM422:BF422"/>
    <mergeCell ref="B362:BZ362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AR542:BZ542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31:BZ31"/>
    <mergeCell ref="AD69:BZ69"/>
    <mergeCell ref="B218:BZ218"/>
    <mergeCell ref="B210:BZ210"/>
    <mergeCell ref="B205:BZ205"/>
    <mergeCell ref="B193:BZ193"/>
    <mergeCell ref="B169:BZ169"/>
    <mergeCell ref="BF156:BP156"/>
    <mergeCell ref="B29:BZ29"/>
    <mergeCell ref="B30:BZ30"/>
    <mergeCell ref="AE337:AM337"/>
    <mergeCell ref="B328:BZ328"/>
    <mergeCell ref="B331:BZ331"/>
    <mergeCell ref="B329:BZ329"/>
    <mergeCell ref="B254:BZ254"/>
    <mergeCell ref="B172:BZ172"/>
    <mergeCell ref="B325:BZ325"/>
    <mergeCell ref="B317:BZ317"/>
    <mergeCell ref="B364:BZ364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340:AR340"/>
    <mergeCell ref="B166:BZ166"/>
    <mergeCell ref="AJ38:BZ38"/>
    <mergeCell ref="AJ39:BZ39"/>
    <mergeCell ref="B51:BZ51"/>
    <mergeCell ref="B32:BZ32"/>
    <mergeCell ref="B256:BZ256"/>
    <mergeCell ref="B257:BZ257"/>
    <mergeCell ref="B252:BZ252"/>
    <mergeCell ref="B250:BZ250"/>
    <mergeCell ref="B242:BZ242"/>
    <mergeCell ref="B243:BZ243"/>
    <mergeCell ref="B239:BZ239"/>
    <mergeCell ref="B327:BZ327"/>
    <mergeCell ref="B219:BZ219"/>
    <mergeCell ref="B161:BZ161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311:BZ311"/>
    <mergeCell ref="B310:BZ310"/>
    <mergeCell ref="B309:BZ309"/>
    <mergeCell ref="B308:BZ308"/>
    <mergeCell ref="B322:BZ322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AS341:BZ341"/>
    <mergeCell ref="B342:AR342"/>
    <mergeCell ref="AS342:BZ342"/>
    <mergeCell ref="BC393:BZ393"/>
    <mergeCell ref="B393:AB393"/>
    <mergeCell ref="BC392:BZ392"/>
    <mergeCell ref="B407:BZ407"/>
    <mergeCell ref="C335:BZ335"/>
    <mergeCell ref="B323:BZ323"/>
    <mergeCell ref="B324:BZ324"/>
    <mergeCell ref="B321:BZ321"/>
    <mergeCell ref="B307:BZ307"/>
    <mergeCell ref="J356:R356"/>
    <mergeCell ref="B384:AA384"/>
    <mergeCell ref="B371:BZ371"/>
    <mergeCell ref="B316:BZ316"/>
    <mergeCell ref="B318:BZ318"/>
    <mergeCell ref="B319:BZ319"/>
    <mergeCell ref="B320:BZ320"/>
    <mergeCell ref="B326:BZ326"/>
    <mergeCell ref="B332:BZ332"/>
    <mergeCell ref="AS349:BZ349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87:BZ287"/>
    <mergeCell ref="B295:BZ295"/>
    <mergeCell ref="B271:BZ271"/>
    <mergeCell ref="B289:BZ289"/>
    <mergeCell ref="B293:BZ293"/>
    <mergeCell ref="B281:BZ281"/>
    <mergeCell ref="B283:BZ283"/>
    <mergeCell ref="B284:BZ284"/>
    <mergeCell ref="B294:BZ294"/>
    <mergeCell ref="B213:BZ213"/>
    <mergeCell ref="B196:BZ196"/>
    <mergeCell ref="B215:BZ215"/>
    <mergeCell ref="B209:BZ209"/>
    <mergeCell ref="B198:BZ198"/>
    <mergeCell ref="B200:BZ200"/>
    <mergeCell ref="B207:BZ207"/>
    <mergeCell ref="B195:BZ195"/>
    <mergeCell ref="B315:BZ315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67:BZ267"/>
    <mergeCell ref="B262:BZ262"/>
    <mergeCell ref="B236:BZ236"/>
    <mergeCell ref="B292:BZ292"/>
    <mergeCell ref="B279:BZ279"/>
    <mergeCell ref="B272:BZ272"/>
    <mergeCell ref="B278:BZ278"/>
    <mergeCell ref="B273:BZ273"/>
    <mergeCell ref="C225:BZ225"/>
    <mergeCell ref="B274:BZ274"/>
    <mergeCell ref="B270:BZ270"/>
    <mergeCell ref="B288:BZ288"/>
    <mergeCell ref="B296:BZ296"/>
    <mergeCell ref="B297:BZ297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26:BZ226"/>
    <mergeCell ref="B251:BZ251"/>
    <mergeCell ref="B248:BZ248"/>
    <mergeCell ref="B237:BZ237"/>
    <mergeCell ref="B266:BZ266"/>
    <mergeCell ref="B227:BZ227"/>
    <mergeCell ref="B229:BZ229"/>
    <mergeCell ref="B240:BZ240"/>
    <mergeCell ref="B238:BZ238"/>
    <mergeCell ref="B244:BZ244"/>
    <mergeCell ref="B277:BZ277"/>
    <mergeCell ref="B230:BZ230"/>
    <mergeCell ref="B228:BZ228"/>
    <mergeCell ref="B233:BZ233"/>
    <mergeCell ref="B234:BZ234"/>
    <mergeCell ref="B235:BZ235"/>
    <mergeCell ref="B231:BZ231"/>
    <mergeCell ref="B164:BZ164"/>
    <mergeCell ref="B197:BZ197"/>
    <mergeCell ref="B165:BZ165"/>
    <mergeCell ref="B191:BZ191"/>
    <mergeCell ref="B192:BZ192"/>
    <mergeCell ref="B179:BZ179"/>
    <mergeCell ref="B222:BZ222"/>
    <mergeCell ref="B212:BZ212"/>
    <mergeCell ref="B175:BZ175"/>
    <mergeCell ref="B178:BZ178"/>
    <mergeCell ref="B184:BZ184"/>
    <mergeCell ref="B182:BZ182"/>
    <mergeCell ref="B211:BZ211"/>
    <mergeCell ref="B186:BZ186"/>
    <mergeCell ref="B221:BZ221"/>
    <mergeCell ref="AU112:BE112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168:BZ168"/>
    <mergeCell ref="B157:AT157"/>
    <mergeCell ref="B151:AT151"/>
    <mergeCell ref="BF149:BP149"/>
    <mergeCell ref="B146:AT147"/>
    <mergeCell ref="B150:AT150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13:AT113"/>
    <mergeCell ref="B125:BZ125"/>
    <mergeCell ref="B127:BZ127"/>
    <mergeCell ref="AU120:BE120"/>
    <mergeCell ref="BQ119:BZ119"/>
    <mergeCell ref="BF118:BP118"/>
    <mergeCell ref="BQ117:BZ117"/>
    <mergeCell ref="BF115:BP115"/>
    <mergeCell ref="B123:BZ123"/>
    <mergeCell ref="B116:AT116"/>
    <mergeCell ref="B117:AT117"/>
    <mergeCell ref="B130:BZ130"/>
    <mergeCell ref="AU115:BE115"/>
    <mergeCell ref="AU117:BE117"/>
    <mergeCell ref="B121:AT121"/>
    <mergeCell ref="AU118:BE118"/>
    <mergeCell ref="B136:BZ136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BF114:BP114"/>
    <mergeCell ref="B330:BZ330"/>
    <mergeCell ref="B280:BZ280"/>
    <mergeCell ref="B188:BZ188"/>
    <mergeCell ref="B177:BZ177"/>
    <mergeCell ref="B258:BZ258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114:AT114"/>
    <mergeCell ref="BQ157:BZ157"/>
    <mergeCell ref="B155:AT155"/>
    <mergeCell ref="B154:AT154"/>
    <mergeCell ref="AU155:BE155"/>
    <mergeCell ref="B156:AT156"/>
    <mergeCell ref="BQ154:BZ154"/>
    <mergeCell ref="AU153:BE153"/>
    <mergeCell ref="AU151:BE151"/>
    <mergeCell ref="B153:AT153"/>
    <mergeCell ref="BF152:BP152"/>
    <mergeCell ref="BF151:BP151"/>
    <mergeCell ref="BQ151:BZ151"/>
    <mergeCell ref="BF157:BP157"/>
    <mergeCell ref="BQ156:BZ156"/>
    <mergeCell ref="AU152:BE152"/>
    <mergeCell ref="BF155:BP155"/>
    <mergeCell ref="BQ152:BZ152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73:BZ173"/>
    <mergeCell ref="B171:BZ171"/>
    <mergeCell ref="B162:BZ162"/>
    <mergeCell ref="B201:BZ201"/>
    <mergeCell ref="B160:BZ160"/>
    <mergeCell ref="BQ155:BZ155"/>
    <mergeCell ref="AU154:BE154"/>
    <mergeCell ref="AU156:BE156"/>
    <mergeCell ref="B152:AT152"/>
    <mergeCell ref="B185:BZ185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585:BZ585"/>
    <mergeCell ref="B586:BZ586"/>
    <mergeCell ref="B626:BZ626"/>
    <mergeCell ref="AY647:BL647"/>
    <mergeCell ref="BM647:BZ647"/>
    <mergeCell ref="AK645:AX645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AY645:BL645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533:BZ533"/>
    <mergeCell ref="B546:AQ546"/>
    <mergeCell ref="M493:AA493"/>
    <mergeCell ref="AB493:AN493"/>
    <mergeCell ref="AO493:AY493"/>
    <mergeCell ref="B507:L507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F117:BP117"/>
    <mergeCell ref="AU114:BE114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AU567:BJ567"/>
    <mergeCell ref="BK567:BZ567"/>
    <mergeCell ref="B567:AF567"/>
    <mergeCell ref="AG568:AT568"/>
    <mergeCell ref="AG570:AT570"/>
    <mergeCell ref="BK556:BZ556"/>
    <mergeCell ref="AU558:BJ558"/>
    <mergeCell ref="BK558:BZ558"/>
    <mergeCell ref="AG559:AT559"/>
    <mergeCell ref="AU559:BJ559"/>
    <mergeCell ref="AG569:AT569"/>
    <mergeCell ref="AU569:BJ569"/>
    <mergeCell ref="BK569:BZ569"/>
    <mergeCell ref="B598:BZ598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428:AL428"/>
    <mergeCell ref="B429:AL429"/>
    <mergeCell ref="BG428:BZ428"/>
    <mergeCell ref="BG429:BZ429"/>
    <mergeCell ref="BG430:BZ430"/>
    <mergeCell ref="B453:BZ453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B466:P466"/>
    <mergeCell ref="Q466:AE466"/>
    <mergeCell ref="AF466:AV466"/>
    <mergeCell ref="AW466:BN466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M427:BF427"/>
    <mergeCell ref="AM432:BF432"/>
    <mergeCell ref="B399:BZ399"/>
    <mergeCell ref="B400:BZ400"/>
    <mergeCell ref="AM424:BF424"/>
    <mergeCell ref="AM425:BF425"/>
    <mergeCell ref="AM426:BF426"/>
    <mergeCell ref="B91:BZ91"/>
    <mergeCell ref="B374:BZ374"/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363:BZ363"/>
    <mergeCell ref="B369:BZ369"/>
    <mergeCell ref="B441:BZ441"/>
    <mergeCell ref="B442:BZ44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B100:BZ100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>
      <formula1>"Chcem skryť riadok.,Automatické skrytie riadku."</formula1>
    </dataValidation>
    <dataValidation type="whole" allowBlank="1" showInputMessage="1" showErrorMessage="1" sqref="AK646 AC390:BZ390 AB382">
      <formula1>2008</formula1>
      <formula2>2020</formula2>
    </dataValidation>
    <dataValidation type="whole" operator="lessThan" allowBlank="1" showInputMessage="1" showErrorMessage="1" sqref="AK653:BZ654">
      <formula1>0</formula1>
    </dataValidation>
    <dataValidation type="whole" operator="greaterThanOrEqual" allowBlank="1" showInputMessage="1" showErrorMessage="1" sqref="AG556:AG570 AB383:AB385 AJ39 AR540:AR549">
      <formula1>0</formula1>
    </dataValidation>
    <dataValidation type="list" allowBlank="1" showInputMessage="1" showErrorMessage="1" sqref="J387:N387">
      <formula1>"má,nemá"</formula1>
    </dataValidation>
    <dataValidation type="list" allowBlank="1" showInputMessage="1" showErrorMessage="1" sqref="J14:M14 K665:O665">
      <formula1>"je,nie je"</formula1>
    </dataValidation>
    <dataValidation type="whole" operator="greaterThan" allowBlank="1" showInputMessage="1" showErrorMessage="1" sqref="AK652:BZ652 AK661:BZ661 AK655 AK647:BZ647">
      <formula1>0</formula1>
    </dataValidation>
    <dataValidation type="list" allowBlank="1" showInputMessage="1" showErrorMessage="1" sqref="J512:Q512 J551:R551 T551 J356:R356 T356">
      <formula1>"eviduje,neeviduje"</formula1>
    </dataValidation>
    <dataValidation type="list" allowBlank="1" showInputMessage="1" showErrorMessage="1" sqref="J594:R594 T594 J619:R619 T619">
      <formula1>"poskytla,neposkytla"</formula1>
    </dataValidation>
    <dataValidation type="list" allowBlank="1" showInputMessage="1" showErrorMessage="1" sqref="J397 T397">
      <formula1>"účtovala,neúčtovala"</formula1>
    </dataValidation>
    <dataValidation type="list" allowBlank="1" showInputMessage="1" showErrorMessage="1" sqref="O68 V68:X68">
      <formula1>"bola,nebola"</formula1>
    </dataValidation>
    <dataValidation type="list" allowBlank="1" showInputMessage="1" showErrorMessage="1" sqref="B23:U23">
      <formula1>"nie,áno (podľa § 22 ods.8),áno (podľa § 22 ods.12)"</formula1>
    </dataValidation>
    <dataValidation type="whole" allowBlank="1" showInputMessage="1" showErrorMessage="1" error="Tu musí byť rok." sqref="AJ38">
      <formula1>2008</formula1>
      <formula2>2020</formula2>
    </dataValidation>
    <dataValidation type="list" allowBlank="1" showInputMessage="1" showErrorMessage="1" sqref="AQ71:AS71 AI71:AN71 AQ337:AS337">
      <formula1>"boli,neboli"</formula1>
    </dataValidation>
    <dataValidation type="list" allowBlank="1" showInputMessage="1" showErrorMessage="1" sqref="AE337">
      <formula1>"vykonala,nevykonala"</formula1>
    </dataValidation>
    <dataValidation operator="greaterThan" allowBlank="1" showInputMessage="1" showErrorMessage="1" sqref="AK656:BZ660"/>
    <dataValidation type="list" allowBlank="1" showInputMessage="1" showErrorMessage="1" sqref="AM423:BF432">
      <formula1>"náklad,výnos"</formula1>
    </dataValidation>
    <dataValidation type="list" allowBlank="1" showInputMessage="1" showErrorMessage="1" sqref="J436:R436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Lukáš Krejčí</cp:lastModifiedBy>
  <cp:lastPrinted>2015-06-09T06:10:09Z</cp:lastPrinted>
  <dcterms:created xsi:type="dcterms:W3CDTF">2012-01-12T21:00:01Z</dcterms:created>
  <dcterms:modified xsi:type="dcterms:W3CDTF">2025-03-13T07:56:15Z</dcterms:modified>
</cp:coreProperties>
</file>