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ebe Toshiba\UCTO\Ucto dokumenty\TRIK\2024\DzPO\"/>
    </mc:Choice>
  </mc:AlternateContent>
  <xr:revisionPtr revIDLastSave="0" documentId="13_ncr:1_{023B85DE-868D-406F-BB5C-04B870D5F72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/>
  <c r="CW571" i="3"/>
  <c r="CW570" i="3"/>
  <c r="CW569" i="3"/>
  <c r="CW568" i="3"/>
  <c r="CW567" i="3"/>
  <c r="CW566" i="3"/>
  <c r="CW565" i="3"/>
  <c r="CW564" i="3"/>
  <c r="CX564" i="3"/>
  <c r="DA564" i="3"/>
  <c r="CB564" i="3"/>
  <c r="CW563" i="3"/>
  <c r="CW562" i="3"/>
  <c r="CW561" i="3"/>
  <c r="CW560" i="3"/>
  <c r="CW559" i="3"/>
  <c r="CW558" i="3"/>
  <c r="CW557" i="3"/>
  <c r="CW556" i="3"/>
  <c r="CX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W682" i="3"/>
  <c r="DA682" i="3"/>
  <c r="CB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1" i="3"/>
  <c r="CW680" i="3"/>
  <c r="CW679" i="3"/>
  <c r="DA679" i="3"/>
  <c r="CB679" i="3"/>
  <c r="CW678" i="3"/>
  <c r="CW677" i="3"/>
  <c r="CW676" i="3"/>
  <c r="CW675" i="3"/>
  <c r="DA675" i="3"/>
  <c r="CB675" i="3"/>
  <c r="CW674" i="3"/>
  <c r="CW673" i="3"/>
  <c r="CW672" i="3"/>
  <c r="CW671" i="3"/>
  <c r="DA671" i="3"/>
  <c r="CB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3" i="3"/>
  <c r="CX562" i="3"/>
  <c r="CX561" i="3"/>
  <c r="CX560" i="3"/>
  <c r="CX559" i="3"/>
  <c r="CX558" i="3"/>
  <c r="CX557" i="3"/>
  <c r="CX548" i="3"/>
  <c r="DA548" i="3"/>
  <c r="CB548" i="3"/>
  <c r="CX547" i="3"/>
  <c r="CX546" i="3"/>
  <c r="CX545" i="3"/>
  <c r="CX544" i="3"/>
  <c r="CX543" i="3"/>
  <c r="CX542" i="3"/>
  <c r="CX541" i="3"/>
  <c r="CX540" i="3"/>
  <c r="DA540" i="3"/>
  <c r="CB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/>
  <c r="CB423" i="3"/>
  <c r="CW422" i="3"/>
  <c r="CW421" i="3"/>
  <c r="CW420" i="3"/>
  <c r="CW419" i="3"/>
  <c r="CW394" i="3"/>
  <c r="CX386" i="3"/>
  <c r="CW398" i="3"/>
  <c r="CW397" i="3"/>
  <c r="DA397" i="3"/>
  <c r="CB397" i="3"/>
  <c r="CW396" i="3"/>
  <c r="CW395" i="3"/>
  <c r="DA395" i="3"/>
  <c r="CB395" i="3"/>
  <c r="CX393" i="3"/>
  <c r="CW393" i="3"/>
  <c r="DA393" i="3"/>
  <c r="CB393" i="3"/>
  <c r="CX392" i="3"/>
  <c r="CX391" i="3"/>
  <c r="CX390" i="3"/>
  <c r="CX389" i="3"/>
  <c r="CW389" i="3"/>
  <c r="DA389" i="3"/>
  <c r="CB389" i="3"/>
  <c r="CX388" i="3"/>
  <c r="CX387" i="3"/>
  <c r="CX385" i="3"/>
  <c r="CX384" i="3"/>
  <c r="CW392" i="3"/>
  <c r="CW391" i="3"/>
  <c r="CW390" i="3"/>
  <c r="DA390" i="3"/>
  <c r="CB390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DA336" i="3"/>
  <c r="CB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CZ38" i="3"/>
  <c r="CW38" i="3"/>
  <c r="DA38" i="3"/>
  <c r="CB38" i="3"/>
  <c r="CZ37" i="3"/>
  <c r="CW37" i="3"/>
  <c r="DA37" i="3"/>
  <c r="CB37" i="3"/>
  <c r="CW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CZ653" i="3"/>
  <c r="CW653" i="3"/>
  <c r="CZ652" i="3"/>
  <c r="CW652" i="3"/>
  <c r="DA652" i="3"/>
  <c r="CB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DA631" i="3"/>
  <c r="CB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X532" i="3"/>
  <c r="DA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X515" i="3"/>
  <c r="DA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DA494" i="3"/>
  <c r="CB494" i="3"/>
  <c r="CW493" i="3"/>
  <c r="DA493" i="3"/>
  <c r="CB493" i="3"/>
  <c r="CW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CW479" i="3"/>
  <c r="CW478" i="3"/>
  <c r="CW477" i="3"/>
  <c r="DA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X451" i="3"/>
  <c r="DA451" i="3"/>
  <c r="CW450" i="3"/>
  <c r="CW449" i="3"/>
  <c r="CW448" i="3"/>
  <c r="CW447" i="3"/>
  <c r="CX447" i="3"/>
  <c r="DA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X416" i="3"/>
  <c r="DA416" i="3"/>
  <c r="CB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W344" i="3"/>
  <c r="DA344" i="3"/>
  <c r="CB344" i="3"/>
  <c r="CX343" i="3"/>
  <c r="CX342" i="3"/>
  <c r="CX341" i="3"/>
  <c r="CW350" i="3"/>
  <c r="DA350" i="3"/>
  <c r="CB350" i="3"/>
  <c r="CW349" i="3"/>
  <c r="CW348" i="3"/>
  <c r="CW347" i="3"/>
  <c r="CW346" i="3"/>
  <c r="CW345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DA27" i="3"/>
  <c r="CW26" i="3"/>
  <c r="CW25" i="3"/>
  <c r="CW24" i="3"/>
  <c r="DA24" i="3"/>
  <c r="CB24" i="3"/>
  <c r="CW23" i="3"/>
  <c r="CW22" i="3"/>
  <c r="BH14" i="3"/>
  <c r="CW21" i="3"/>
  <c r="CX21" i="3"/>
  <c r="DA21" i="3"/>
  <c r="CB21" i="3"/>
  <c r="CW20" i="3"/>
  <c r="CW19" i="3"/>
  <c r="CW18" i="3"/>
  <c r="CW17" i="3"/>
  <c r="CW16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DA358" i="3" s="1"/>
  <c r="CB358" i="3" s="1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DA115" i="3"/>
  <c r="CB115" i="3"/>
  <c r="CW114" i="3"/>
  <c r="DA114" i="3"/>
  <c r="CB114" i="3"/>
  <c r="CW113" i="3"/>
  <c r="DA113" i="3"/>
  <c r="CB113" i="3"/>
  <c r="CW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W319" i="3"/>
  <c r="DA319" i="3"/>
  <c r="CB319" i="3"/>
  <c r="CZ318" i="3"/>
  <c r="CZ317" i="3"/>
  <c r="CZ316" i="3"/>
  <c r="CZ315" i="3"/>
  <c r="CW315" i="3"/>
  <c r="DA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W92" i="3"/>
  <c r="DA92" i="3"/>
  <c r="CB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X615" i="3"/>
  <c r="DA615" i="3"/>
  <c r="CW614" i="3"/>
  <c r="CW613" i="3"/>
  <c r="CX613" i="3"/>
  <c r="DA613" i="3"/>
  <c r="CB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4" i="3"/>
  <c r="CX612" i="3"/>
  <c r="DA612" i="3"/>
  <c r="CB612" i="3"/>
  <c r="CX611" i="3"/>
  <c r="CX610" i="3"/>
  <c r="CX609" i="3"/>
  <c r="CX608" i="3"/>
  <c r="DA608" i="3"/>
  <c r="CB608" i="3"/>
  <c r="CX607" i="3"/>
  <c r="CX606" i="3"/>
  <c r="CX605" i="3"/>
  <c r="CX604" i="3"/>
  <c r="CX603" i="3"/>
  <c r="CX602" i="3"/>
  <c r="CX601" i="3"/>
  <c r="CX600" i="3"/>
  <c r="CX597" i="3"/>
  <c r="CX598" i="3"/>
  <c r="CX599" i="3"/>
  <c r="CX595" i="3"/>
  <c r="DA595" i="3"/>
  <c r="CB595" i="3"/>
  <c r="CX457" i="3"/>
  <c r="DA457" i="3"/>
  <c r="CB457" i="3"/>
  <c r="CX456" i="3"/>
  <c r="CX455" i="3"/>
  <c r="CX454" i="3"/>
  <c r="CX453" i="3"/>
  <c r="DA453" i="3"/>
  <c r="CB453" i="3"/>
  <c r="CX452" i="3"/>
  <c r="CX450" i="3"/>
  <c r="DA450" i="3"/>
  <c r="CX449" i="3"/>
  <c r="DA449" i="3"/>
  <c r="CX448" i="3"/>
  <c r="CX446" i="3"/>
  <c r="CX445" i="3"/>
  <c r="DA445" i="3"/>
  <c r="CX444" i="3"/>
  <c r="CX443" i="3"/>
  <c r="CX442" i="3"/>
  <c r="CX441" i="3"/>
  <c r="DA441" i="3"/>
  <c r="CB441" i="3"/>
  <c r="CX440" i="3"/>
  <c r="DA440" i="3"/>
  <c r="CB440" i="3"/>
  <c r="CX439" i="3"/>
  <c r="CX438" i="3"/>
  <c r="CX418" i="3"/>
  <c r="CX417" i="3"/>
  <c r="CX415" i="3"/>
  <c r="CX414" i="3"/>
  <c r="CX413" i="3"/>
  <c r="DA413" i="3"/>
  <c r="CB413" i="3"/>
  <c r="CX412" i="3"/>
  <c r="CX411" i="3"/>
  <c r="CX410" i="3"/>
  <c r="CX409" i="3"/>
  <c r="DA409" i="3"/>
  <c r="CX408" i="3"/>
  <c r="CX407" i="3"/>
  <c r="DA407" i="3"/>
  <c r="CB407" i="3"/>
  <c r="CX406" i="3"/>
  <c r="DA406" i="3"/>
  <c r="CB406" i="3"/>
  <c r="CX405" i="3"/>
  <c r="CX404" i="3"/>
  <c r="CX403" i="3"/>
  <c r="CX402" i="3"/>
  <c r="DA402" i="3"/>
  <c r="CB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DA360" i="3"/>
  <c r="CB360" i="3" s="1"/>
  <c r="CX359" i="3"/>
  <c r="DA359" i="3"/>
  <c r="CB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X81" i="3"/>
  <c r="DA81" i="3"/>
  <c r="CB81" i="3"/>
  <c r="CW82" i="3"/>
  <c r="CW83" i="3"/>
  <c r="CW84" i="3"/>
  <c r="DA84" i="3"/>
  <c r="CB84" i="3"/>
  <c r="CW85" i="3"/>
  <c r="DA85" i="3"/>
  <c r="CB85" i="3"/>
  <c r="CX80" i="3"/>
  <c r="CX79" i="3"/>
  <c r="CX78" i="3"/>
  <c r="CX77" i="3"/>
  <c r="CX76" i="3"/>
  <c r="CW333" i="3"/>
  <c r="DA333" i="3"/>
  <c r="CB333" i="3"/>
  <c r="CW316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CW223" i="3"/>
  <c r="DA223" i="3"/>
  <c r="CB223" i="3"/>
  <c r="CW204" i="3"/>
  <c r="CW201" i="3"/>
  <c r="DA201" i="3"/>
  <c r="CB201" i="3"/>
  <c r="CW184" i="3"/>
  <c r="CW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DA124" i="3"/>
  <c r="CW123" i="3"/>
  <c r="CW95" i="3"/>
  <c r="CW94" i="3"/>
  <c r="CW93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AB382" i="3"/>
  <c r="DA418" i="3"/>
  <c r="CB418" i="3"/>
  <c r="CB445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546" i="3"/>
  <c r="CB546" i="3"/>
  <c r="DA17" i="3"/>
  <c r="CB17" i="3"/>
  <c r="DA640" i="3"/>
  <c r="CB640" i="3"/>
  <c r="DA543" i="3"/>
  <c r="CB543" i="3"/>
  <c r="DA20" i="3"/>
  <c r="CB20" i="3"/>
  <c r="DA125" i="3"/>
  <c r="CB125" i="3"/>
  <c r="DA18" i="3"/>
  <c r="CB18" i="3"/>
  <c r="DA684" i="3"/>
  <c r="CB684" i="3"/>
  <c r="DA618" i="3"/>
  <c r="CB618" i="3"/>
  <c r="DA428" i="3"/>
  <c r="CB428" i="3"/>
  <c r="CW578" i="3"/>
  <c r="DA426" i="3"/>
  <c r="CB426" i="3"/>
  <c r="CB124" i="3"/>
  <c r="DA377" i="3"/>
  <c r="CB377" i="3"/>
  <c r="DA19" i="3"/>
  <c r="CB19" i="3"/>
  <c r="DA26" i="3"/>
  <c r="CB26" i="3"/>
  <c r="DA345" i="3"/>
  <c r="CB345" i="3"/>
  <c r="DA463" i="3"/>
  <c r="CB463" i="3"/>
  <c r="CB515" i="3"/>
  <c r="DA531" i="3"/>
  <c r="CB531" i="3"/>
  <c r="DA517" i="3"/>
  <c r="CB517" i="3"/>
  <c r="DA529" i="3"/>
  <c r="CB529" i="3"/>
  <c r="DA424" i="3"/>
  <c r="CB424" i="3"/>
  <c r="DA475" i="3"/>
  <c r="CB475" i="3"/>
  <c r="DA483" i="3"/>
  <c r="CB483" i="3"/>
  <c r="DA557" i="3"/>
  <c r="CB557" i="3"/>
  <c r="DA616" i="3"/>
  <c r="CB616" i="3"/>
  <c r="DA480" i="3"/>
  <c r="CB480" i="3"/>
  <c r="DA504" i="3"/>
  <c r="CB504" i="3"/>
  <c r="CB532" i="3"/>
  <c r="DA525" i="3"/>
  <c r="CB525" i="3"/>
  <c r="DA530" i="3"/>
  <c r="CB530" i="3"/>
  <c r="DA391" i="3"/>
  <c r="CB391" i="3"/>
  <c r="DA672" i="3"/>
  <c r="CB672" i="3"/>
  <c r="DA563" i="3"/>
  <c r="CB563" i="3"/>
  <c r="DA185" i="3"/>
  <c r="CB185" i="3"/>
  <c r="DA526" i="3"/>
  <c r="CB526" i="3"/>
  <c r="DA385" i="3"/>
  <c r="CB385" i="3"/>
  <c r="DA30" i="3"/>
  <c r="CB30" i="3"/>
  <c r="DA442" i="3"/>
  <c r="CB442" i="3"/>
  <c r="CB450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292" i="3"/>
  <c r="CB292" i="3"/>
  <c r="DA361" i="3"/>
  <c r="CB361" i="3"/>
  <c r="DA597" i="3"/>
  <c r="CB597" i="3"/>
  <c r="DA605" i="3"/>
  <c r="CB605" i="3"/>
  <c r="DA394" i="3"/>
  <c r="CB394" i="3"/>
  <c r="DA392" i="3"/>
  <c r="CB392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33" i="3"/>
  <c r="CB33" i="3"/>
  <c r="DA93" i="3"/>
  <c r="CB93" i="3"/>
  <c r="DA371" i="3"/>
  <c r="CB371" i="3"/>
  <c r="DA374" i="3"/>
  <c r="CB374" i="3"/>
  <c r="DA603" i="3"/>
  <c r="CB603" i="3"/>
  <c r="DA599" i="3"/>
  <c r="CB599" i="3"/>
  <c r="CB615" i="3"/>
  <c r="DA439" i="3"/>
  <c r="CB439" i="3"/>
  <c r="CB447" i="3"/>
  <c r="DA455" i="3"/>
  <c r="CB455" i="3"/>
  <c r="CB477" i="3"/>
  <c r="DA619" i="3"/>
  <c r="CB619" i="3"/>
  <c r="DA628" i="3"/>
  <c r="CB628" i="3"/>
  <c r="DA662" i="3"/>
  <c r="CB662" i="3"/>
  <c r="DA491" i="3"/>
  <c r="CB491" i="3"/>
  <c r="DA691" i="3"/>
  <c r="CB691" i="3"/>
  <c r="DA541" i="3"/>
  <c r="CB541" i="3"/>
  <c r="DA632" i="3"/>
  <c r="CB632" i="3"/>
  <c r="DA596" i="3"/>
  <c r="CB596" i="3"/>
  <c r="DA25" i="3"/>
  <c r="CB25" i="3"/>
  <c r="DA468" i="3"/>
  <c r="CB468" i="3"/>
  <c r="DA82" i="3"/>
  <c r="CB82" i="3"/>
  <c r="DA83" i="3"/>
  <c r="CB83" i="3"/>
  <c r="DA94" i="3"/>
  <c r="CB94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CB27" i="3"/>
  <c r="CX651" i="3"/>
  <c r="CX549" i="3"/>
  <c r="CX538" i="3"/>
  <c r="DA538" i="3"/>
  <c r="CB538" i="3"/>
  <c r="DA12" i="3"/>
  <c r="CB12" i="3"/>
  <c r="CX570" i="3"/>
  <c r="DA664" i="3"/>
  <c r="CB664" i="3"/>
  <c r="DA273" i="3"/>
  <c r="CB273" i="3"/>
  <c r="DA602" i="3"/>
  <c r="CB602" i="3"/>
  <c r="DA414" i="3"/>
  <c r="CB414" i="3"/>
  <c r="DA506" i="3"/>
  <c r="CB506" i="3"/>
  <c r="DA518" i="3"/>
  <c r="CB518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DA28" i="3"/>
  <c r="CB28" i="3"/>
  <c r="DA607" i="3"/>
  <c r="CB607" i="3"/>
  <c r="DA611" i="3"/>
  <c r="CB611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31" i="3"/>
  <c r="CB431" i="3"/>
  <c r="CX677" i="3"/>
  <c r="DA677" i="3"/>
  <c r="CB677" i="3"/>
  <c r="DA91" i="3"/>
  <c r="CB91" i="3"/>
  <c r="DA490" i="3"/>
  <c r="CB490" i="3"/>
  <c r="DA624" i="3"/>
  <c r="CB624" i="3"/>
  <c r="DA547" i="3"/>
  <c r="CB547" i="3"/>
  <c r="DA569" i="3"/>
  <c r="CB56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507" i="3"/>
  <c r="CB507" i="3"/>
  <c r="DA567" i="3"/>
  <c r="CB567" i="3"/>
  <c r="DA29" i="3"/>
  <c r="CB29" i="3"/>
  <c r="AC390" i="3"/>
  <c r="DA673" i="3"/>
  <c r="CB673" i="3"/>
  <c r="CX432" i="3"/>
  <c r="DA184" i="3"/>
  <c r="CB184" i="3"/>
  <c r="DA148" i="3"/>
  <c r="CB148" i="3"/>
  <c r="CX437" i="3"/>
  <c r="DA437" i="3"/>
  <c r="CB437" i="3"/>
  <c r="DA31" i="3"/>
  <c r="CB31" i="3"/>
  <c r="CX484" i="3"/>
  <c r="DA434" i="3"/>
  <c r="CB434" i="3"/>
  <c r="CX472" i="3"/>
  <c r="CX462" i="3"/>
  <c r="DA462" i="3"/>
  <c r="CB462" i="3"/>
  <c r="DA470" i="3"/>
  <c r="CB470" i="3"/>
  <c r="CX644" i="3"/>
  <c r="DA644" i="3"/>
  <c r="CB644" i="3"/>
  <c r="DA681" i="3"/>
  <c r="CB681" i="3"/>
  <c r="CW589" i="3"/>
  <c r="DA589" i="3"/>
  <c r="CB589" i="3"/>
  <c r="CW581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DA653" i="3"/>
  <c r="CB653" i="3"/>
  <c r="CW144" i="3"/>
  <c r="DA144" i="3"/>
  <c r="CB144" i="3"/>
  <c r="DA444" i="3"/>
  <c r="CB444" i="3"/>
  <c r="DA503" i="3"/>
  <c r="CB503" i="3"/>
  <c r="DA388" i="3"/>
  <c r="CB388" i="3"/>
  <c r="DA89" i="3"/>
  <c r="CB89" i="3"/>
  <c r="DA367" i="3"/>
  <c r="CB367" i="3"/>
  <c r="DA492" i="3"/>
  <c r="CB492" i="3"/>
  <c r="DA499" i="3"/>
  <c r="CB499" i="3"/>
  <c r="DA627" i="3"/>
  <c r="CB627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CB449" i="3"/>
  <c r="DA466" i="3"/>
  <c r="CB466" i="3"/>
  <c r="CB451" i="3"/>
  <c r="DA598" i="3"/>
  <c r="CB598" i="3"/>
  <c r="CB315" i="3"/>
  <c r="DA594" i="3"/>
  <c r="CB594" i="3"/>
  <c r="DA346" i="3"/>
  <c r="CB346" i="3"/>
  <c r="DA401" i="3"/>
  <c r="CB401" i="3"/>
  <c r="CB409" i="3"/>
  <c r="DA433" i="3"/>
  <c r="CB433" i="3"/>
  <c r="DA487" i="3"/>
  <c r="CB487" i="3"/>
  <c r="DA665" i="3"/>
  <c r="CB665" i="3"/>
  <c r="DA674" i="3"/>
  <c r="CB674" i="3"/>
  <c r="CX669" i="3"/>
  <c r="CX685" i="3"/>
  <c r="CX667" i="3"/>
  <c r="DA667" i="3"/>
  <c r="CB667" i="3"/>
  <c r="CX645" i="3"/>
  <c r="CW579" i="3"/>
  <c r="DA579" i="3"/>
  <c r="CB579" i="3"/>
  <c r="DA601" i="3"/>
  <c r="CB601" i="3"/>
  <c r="DA270" i="3"/>
  <c r="CB270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641" i="3"/>
  <c r="DA641" i="3"/>
  <c r="CB641" i="3"/>
  <c r="CX646" i="3"/>
  <c r="DA646" i="3"/>
  <c r="CB646" i="3"/>
  <c r="CX642" i="3"/>
  <c r="DA642" i="3"/>
  <c r="CB642" i="3"/>
  <c r="CW247" i="3"/>
  <c r="DA247" i="3"/>
  <c r="CB247" i="3"/>
  <c r="CX655" i="3"/>
  <c r="DA655" i="3"/>
  <c r="CB655" i="3"/>
  <c r="DA685" i="3"/>
  <c r="CB685" i="3"/>
  <c r="DA686" i="3"/>
  <c r="CB686" i="3"/>
  <c r="CW588" i="3"/>
  <c r="DA588" i="3"/>
  <c r="CB588" i="3"/>
  <c r="CW572" i="3"/>
  <c r="CW511" i="3"/>
  <c r="DA511" i="3"/>
  <c r="CB511" i="3"/>
  <c r="CW583" i="3"/>
  <c r="DA583" i="3"/>
  <c r="CB583" i="3"/>
  <c r="CW574" i="3"/>
  <c r="DA574" i="3"/>
  <c r="CB574" i="3"/>
  <c r="CW576" i="3"/>
  <c r="DA576" i="3"/>
  <c r="CB576" i="3"/>
  <c r="CW580" i="3"/>
  <c r="DA580" i="3"/>
  <c r="CB580" i="3"/>
  <c r="DA44" i="3"/>
  <c r="CB44" i="3"/>
  <c r="CX650" i="3"/>
  <c r="CX535" i="3"/>
  <c r="DA535" i="3"/>
  <c r="CB535" i="3"/>
  <c r="DA549" i="3"/>
  <c r="CB549" i="3"/>
  <c r="CX649" i="3"/>
  <c r="DA649" i="3"/>
  <c r="CB649" i="3"/>
  <c r="CX534" i="3"/>
  <c r="DA534" i="3"/>
  <c r="CB534" i="3"/>
  <c r="CX539" i="3"/>
  <c r="DA539" i="3"/>
  <c r="CB539" i="3"/>
  <c r="CW145" i="3"/>
  <c r="DA145" i="3"/>
  <c r="CB145" i="3"/>
  <c r="CX643" i="3"/>
  <c r="DA204" i="3"/>
  <c r="CB204" i="3"/>
  <c r="CW203" i="3"/>
  <c r="DA203" i="3"/>
  <c r="CB203" i="3"/>
  <c r="DA293" i="3"/>
  <c r="CB293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405" i="3"/>
  <c r="CB405" i="3"/>
  <c r="DA464" i="3"/>
  <c r="CB464" i="3"/>
  <c r="DA670" i="3"/>
  <c r="CB670" i="3"/>
  <c r="CX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19" i="3"/>
  <c r="DA419" i="3"/>
  <c r="CB419" i="3"/>
  <c r="CX461" i="3"/>
  <c r="DA461" i="3"/>
  <c r="CB461" i="3"/>
  <c r="DA472" i="3"/>
  <c r="CB472" i="3"/>
  <c r="DA572" i="3"/>
  <c r="CB572" i="3"/>
  <c r="DA669" i="3"/>
  <c r="CB669" i="3"/>
  <c r="CX668" i="3"/>
  <c r="DA668" i="3"/>
  <c r="CB668" i="3"/>
  <c r="DA90" i="3"/>
  <c r="CB90" i="3"/>
  <c r="DA404" i="3"/>
  <c r="CB404" i="3"/>
  <c r="DA410" i="3"/>
  <c r="CB410" i="3"/>
  <c r="DA412" i="3"/>
  <c r="CB412" i="3"/>
  <c r="DA643" i="3"/>
  <c r="CB643" i="3"/>
  <c r="DA645" i="3"/>
  <c r="CB645" i="3"/>
  <c r="DA650" i="3"/>
  <c r="CB650" i="3"/>
  <c r="DA651" i="3"/>
  <c r="CB651" i="3"/>
  <c r="DA36" i="3"/>
  <c r="CB36" i="3"/>
  <c r="CW582" i="3"/>
  <c r="DA582" i="3"/>
  <c r="CB582" i="3"/>
  <c r="DA560" i="3"/>
  <c r="CB560" i="3"/>
  <c r="DA562" i="3"/>
  <c r="CB562" i="3"/>
  <c r="DA566" i="3"/>
  <c r="CB566" i="3"/>
  <c r="DA568" i="3"/>
  <c r="CB568" i="3"/>
  <c r="DA570" i="3"/>
  <c r="CB570" i="3"/>
  <c r="DA294" i="3"/>
  <c r="CB294" i="3"/>
  <c r="DA112" i="3"/>
  <c r="CB112" i="3"/>
  <c r="DA519" i="3"/>
  <c r="CB519" i="3"/>
  <c r="DA40" i="3"/>
  <c r="CB40" i="3"/>
  <c r="DA425" i="3"/>
  <c r="CB425" i="3"/>
  <c r="DA427" i="3"/>
  <c r="CB427" i="3"/>
  <c r="DA429" i="3"/>
  <c r="CB429" i="3"/>
  <c r="DA544" i="3"/>
  <c r="CB544" i="3"/>
  <c r="DA554" i="3"/>
  <c r="CB554" i="3"/>
  <c r="DA558" i="3"/>
  <c r="CB558" i="3"/>
  <c r="CW587" i="3"/>
  <c r="DA587" i="3"/>
  <c r="CB587" i="3"/>
  <c r="CW590" i="3"/>
  <c r="DA590" i="3"/>
  <c r="CB590" i="3"/>
  <c r="DA551" i="3"/>
  <c r="CB551" i="3"/>
  <c r="CW592" i="3"/>
  <c r="DA592" i="3"/>
  <c r="CB592" i="3"/>
  <c r="CW575" i="3"/>
  <c r="DA575" i="3"/>
  <c r="CB575" i="3"/>
  <c r="CW591" i="3"/>
  <c r="DA591" i="3"/>
  <c r="CB591" i="3"/>
  <c r="CW584" i="3"/>
  <c r="DA584" i="3"/>
  <c r="CB584" i="3"/>
  <c r="CW585" i="3"/>
  <c r="DA585" i="3"/>
  <c r="CB585" i="3"/>
  <c r="CW509" i="3"/>
  <c r="DA509" i="3"/>
  <c r="CB509" i="3"/>
  <c r="CW510" i="3"/>
  <c r="DA510" i="3"/>
  <c r="CB510" i="3"/>
  <c r="CW111" i="3"/>
  <c r="DA111" i="3"/>
  <c r="CB111" i="3"/>
  <c r="CW122" i="3"/>
  <c r="DA122" i="3"/>
  <c r="CB122" i="3"/>
  <c r="CW110" i="3"/>
  <c r="DA110" i="3"/>
  <c r="CB110" i="3"/>
  <c r="CW109" i="3"/>
  <c r="DA109" i="3"/>
  <c r="CB109" i="3"/>
  <c r="DA384" i="3"/>
  <c r="CB384" i="3"/>
  <c r="CX378" i="3"/>
  <c r="DA378" i="3"/>
  <c r="CB378" i="3"/>
  <c r="CX379" i="3"/>
  <c r="DA379" i="3"/>
  <c r="CB379" i="3"/>
  <c r="CX381" i="3"/>
  <c r="DA381" i="3"/>
  <c r="CB381" i="3"/>
  <c r="CX383" i="3"/>
  <c r="DA383" i="3"/>
  <c r="CB383" i="3"/>
  <c r="DA573" i="3"/>
  <c r="CB573" i="3"/>
  <c r="DA226" i="3"/>
  <c r="CB226" i="3"/>
  <c r="CW224" i="3"/>
  <c r="DA224" i="3"/>
  <c r="CB224" i="3"/>
  <c r="CW225" i="3"/>
  <c r="DA225" i="3"/>
  <c r="CB225" i="3"/>
  <c r="CW246" i="3"/>
  <c r="DA246" i="3"/>
  <c r="CB246" i="3"/>
  <c r="DA248" i="3"/>
  <c r="CB248" i="3"/>
  <c r="DA271" i="3"/>
  <c r="CB271" i="3"/>
  <c r="CW268" i="3"/>
  <c r="DA268" i="3"/>
  <c r="CB268" i="3"/>
  <c r="CW269" i="3"/>
  <c r="DA269" i="3"/>
  <c r="CB269" i="3"/>
  <c r="CW291" i="3"/>
  <c r="DA291" i="3"/>
  <c r="CB291" i="3"/>
  <c r="CW290" i="3"/>
  <c r="DA290" i="3"/>
  <c r="CB290" i="3"/>
  <c r="DA165" i="3"/>
  <c r="CB165" i="3"/>
  <c r="CW158" i="3"/>
  <c r="DA158" i="3"/>
  <c r="CB158" i="3"/>
  <c r="CW159" i="3"/>
  <c r="DA159" i="3"/>
  <c r="CB159" i="3"/>
  <c r="DA187" i="3"/>
  <c r="CB187" i="3"/>
  <c r="CW181" i="3"/>
  <c r="DA181" i="3"/>
  <c r="CB181" i="3"/>
  <c r="DA318" i="3"/>
  <c r="CB318" i="3"/>
  <c r="CW313" i="3"/>
  <c r="DA313" i="3"/>
  <c r="CB313" i="3"/>
  <c r="CW312" i="3"/>
  <c r="DA312" i="3"/>
  <c r="CB312" i="3"/>
  <c r="DA362" i="3"/>
  <c r="CB362" i="3"/>
  <c r="DA366" i="3"/>
  <c r="CB366" i="3"/>
  <c r="DA370" i="3"/>
  <c r="CB370" i="3"/>
  <c r="CX380" i="3"/>
  <c r="DA380" i="3"/>
  <c r="CB380" i="3"/>
  <c r="DA432" i="3"/>
  <c r="CB432" i="3"/>
  <c r="CX421" i="3"/>
  <c r="DA421" i="3"/>
  <c r="CB421" i="3"/>
  <c r="CX422" i="3"/>
  <c r="DA422" i="3"/>
  <c r="CB422" i="3"/>
  <c r="CW41" i="3"/>
  <c r="DA41" i="3"/>
  <c r="CB41" i="3"/>
  <c r="DA484" i="3"/>
  <c r="CB484" i="3"/>
  <c r="CX473" i="3"/>
  <c r="DA473" i="3"/>
  <c r="CB473" i="3"/>
  <c r="CX552" i="3"/>
  <c r="DA552" i="3"/>
  <c r="CB552" i="3"/>
  <c r="CX553" i="3"/>
  <c r="DA553" i="3"/>
  <c r="CB553" i="3"/>
  <c r="CX555" i="3"/>
  <c r="DA555" i="3"/>
  <c r="CB555" i="3"/>
  <c r="CX382" i="3"/>
  <c r="DA382" i="3"/>
  <c r="CB382" i="3"/>
  <c r="DA126" i="3"/>
  <c r="CB126" i="3"/>
  <c r="CW202" i="3"/>
  <c r="DA202" i="3"/>
  <c r="CB202" i="3"/>
  <c r="CX420" i="3"/>
  <c r="DA420" i="3"/>
  <c r="CB420" i="3"/>
  <c r="CW180" i="3"/>
  <c r="DA180" i="3"/>
  <c r="CB180" i="3"/>
  <c r="DA581" i="3"/>
  <c r="CB581" i="3"/>
  <c r="DA205" i="3"/>
  <c r="CB205" i="3"/>
  <c r="CW146" i="3"/>
  <c r="DA146" i="3"/>
  <c r="CB146" i="3"/>
  <c r="DA251" i="3"/>
  <c r="CB251" i="3"/>
  <c r="DA577" i="3"/>
  <c r="CB577" i="3"/>
  <c r="DA183" i="3"/>
  <c r="CB183" i="3"/>
  <c r="DA227" i="3"/>
  <c r="CB227" i="3"/>
  <c r="DA609" i="3"/>
  <c r="CB609" i="3"/>
  <c r="DA527" i="3"/>
  <c r="CB527" i="3"/>
  <c r="CW108" i="3"/>
  <c r="CX459" i="3"/>
  <c r="DA459" i="3"/>
  <c r="CB459" i="3"/>
  <c r="CX460" i="3"/>
  <c r="DA460" i="3"/>
  <c r="CB460" i="3"/>
  <c r="CW143" i="3"/>
  <c r="DA143" i="3"/>
  <c r="CB143" i="3"/>
  <c r="CX537" i="3"/>
  <c r="DA537" i="3"/>
  <c r="CB537" i="3"/>
  <c r="DA39" i="3"/>
  <c r="CB39" i="3"/>
  <c r="DA623" i="3"/>
  <c r="CB623" i="3"/>
  <c r="DA559" i="3"/>
  <c r="CB559" i="3"/>
  <c r="CX458" i="3"/>
  <c r="DA458" i="3"/>
  <c r="CB458" i="3"/>
  <c r="CW107" i="3"/>
  <c r="DA107" i="3"/>
  <c r="CB107" i="3"/>
  <c r="DA108" i="3"/>
  <c r="CB108" i="3"/>
  <c r="CX357" i="3" l="1"/>
  <c r="DA357" i="3" s="1"/>
  <c r="CB357" i="3" s="1"/>
</calcChain>
</file>

<file path=xl/sharedStrings.xml><?xml version="1.0" encoding="utf-8"?>
<sst xmlns="http://schemas.openxmlformats.org/spreadsheetml/2006/main" count="968" uniqueCount="208">
  <si>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</si>
  <si>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</si>
  <si>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</si>
  <si>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</si>
  <si>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</si>
  <si>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</si>
  <si>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</si>
  <si>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</si>
  <si>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</si>
  <si>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</si>
  <si>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</si>
  <si>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</si>
  <si>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</si>
  <si>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</si>
  <si>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</si>
  <si>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</si>
  <si>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</si>
  <si>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</si>
  <si>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</si>
  <si>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</si>
  <si>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</si>
  <si>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</si>
  <si>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</si>
  <si>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</si>
  <si>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</si>
  <si>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</si>
  <si>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</si>
  <si>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</si>
  <si>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</si>
  <si>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</si>
  <si>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</si>
  <si>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</si>
  <si>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</si>
  <si>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</si>
  <si>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</si>
  <si>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</si>
  <si>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</si>
  <si>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</si>
  <si>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</si>
  <si>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</si>
  <si>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</si>
  <si>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</si>
  <si>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</si>
  <si>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</si>
  <si>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</si>
  <si>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</si>
  <si>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</si>
  <si>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</si>
  <si>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</si>
  <si>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</si>
  <si>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</si>
  <si>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</si>
  <si>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</si>
  <si>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</si>
  <si>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</si>
  <si>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</si>
  <si>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</si>
  <si>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</si>
  <si>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</si>
  <si>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</si>
  <si>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</si>
  <si>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</si>
  <si>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</si>
  <si>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</si>
  <si>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</si>
  <si>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</si>
  <si>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</si>
  <si>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</si>
  <si>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</si>
  <si>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</si>
  <si>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</si>
  <si>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</si>
  <si>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</si>
  <si>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</si>
  <si>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</si>
  <si>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</si>
  <si>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</si>
  <si>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</si>
  <si>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</si>
  <si>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</si>
  <si>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</si>
  <si>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</si>
  <si>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</si>
  <si>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</si>
  <si>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</si>
  <si>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</si>
  <si>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</si>
  <si>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</si>
  <si>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</si>
  <si>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</si>
  <si>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</si>
  <si>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</si>
  <si>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</si>
  <si>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</si>
  <si>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</si>
  <si>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</si>
  <si>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</si>
  <si>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</si>
  <si>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</si>
  <si>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</si>
  <si>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</si>
  <si>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</si>
  <si>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</si>
  <si>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</si>
  <si>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</si>
  <si>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</si>
  <si>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</si>
  <si>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</si>
  <si>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</si>
  <si>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</si>
  <si>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</si>
  <si>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</si>
  <si>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</si>
  <si>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</si>
  <si>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</si>
  <si>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</si>
  <si>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</si>
  <si>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</si>
  <si>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</si>
  <si>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</si>
  <si>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</si>
  <si>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</si>
  <si>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</si>
  <si>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</si>
  <si>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</si>
  <si>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</si>
  <si>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</si>
  <si>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</si>
  <si>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</si>
  <si>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</si>
  <si>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</si>
  <si>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</si>
  <si>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</si>
  <si>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</si>
  <si>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</si>
  <si>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</si>
  <si>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</si>
  <si>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</si>
  <si>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</si>
  <si>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</si>
  <si>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</si>
  <si>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</si>
  <si>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</si>
  <si>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</si>
  <si>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</si>
  <si>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</si>
  <si>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</si>
  <si>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</si>
  <si>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</si>
  <si>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</si>
  <si>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</si>
  <si>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</si>
  <si>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</si>
  <si>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</si>
  <si>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</si>
  <si>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</si>
  <si>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</si>
  <si>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</si>
  <si>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</si>
  <si>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</si>
  <si>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</si>
  <si>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</si>
  <si>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</si>
  <si>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</si>
  <si>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</si>
  <si>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</si>
  <si>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</si>
  <si>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</si>
  <si>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</si>
  <si>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</si>
  <si>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</si>
  <si>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</si>
  <si>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</si>
  <si>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</si>
  <si>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</si>
  <si>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</si>
  <si>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</si>
  <si>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</si>
  <si>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</si>
  <si>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</si>
  <si>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</si>
  <si>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</si>
  <si>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</si>
  <si>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</si>
  <si>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</si>
  <si>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</si>
  <si>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</si>
  <si>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</si>
  <si>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</si>
  <si>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</si>
  <si>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</si>
  <si>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</si>
  <si>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</si>
  <si>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</si>
  <si>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</si>
  <si>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</si>
  <si>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</si>
  <si>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</si>
  <si>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Stroje pristroje zariadenia</t>
  </si>
  <si>
    <t>rovnomerna</t>
  </si>
  <si>
    <t>0.25</t>
  </si>
  <si>
    <t>neúčtovala</t>
  </si>
  <si>
    <t>neeviduje</t>
  </si>
  <si>
    <t>neposkytla</t>
  </si>
  <si>
    <t xml:space="preserve">TRIK s.r.o. </t>
  </si>
  <si>
    <t>k 31.12.2024</t>
  </si>
  <si>
    <t>danove zavazky v sume 12881 EUR</t>
  </si>
  <si>
    <t>Ostatne zavazky v sume 8577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</si>
</sst>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60" sqref="B360:BZ36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408" t="s">
        <v>119</v>
      </c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10"/>
      <c r="X2" s="2" t="s">
        <v>0</v>
      </c>
      <c r="Z2" s="26"/>
      <c r="AA2" s="26"/>
      <c r="AB2" s="367">
        <v>4</v>
      </c>
      <c r="AC2" s="368"/>
      <c r="AD2" s="367">
        <v>5</v>
      </c>
      <c r="AE2" s="368"/>
      <c r="AF2" s="367">
        <v>5</v>
      </c>
      <c r="AG2" s="369"/>
      <c r="AH2" s="368"/>
      <c r="AI2" s="367">
        <v>7</v>
      </c>
      <c r="AJ2" s="368"/>
      <c r="AK2" s="367">
        <v>4</v>
      </c>
      <c r="AL2" s="368"/>
      <c r="AM2" s="367">
        <v>3</v>
      </c>
      <c r="AN2" s="368"/>
      <c r="AO2" s="367">
        <v>4</v>
      </c>
      <c r="AP2" s="368"/>
      <c r="AQ2" s="367">
        <v>1</v>
      </c>
      <c r="AR2" s="368"/>
      <c r="AW2" s="26"/>
      <c r="AX2" s="2" t="s">
        <v>93</v>
      </c>
      <c r="AZ2" s="26"/>
      <c r="BA2" s="26"/>
      <c r="BB2" s="367">
        <v>2</v>
      </c>
      <c r="BC2" s="368"/>
      <c r="BD2" s="367">
        <v>0</v>
      </c>
      <c r="BE2" s="368"/>
      <c r="BF2" s="367">
        <v>2</v>
      </c>
      <c r="BG2" s="369"/>
      <c r="BH2" s="368"/>
      <c r="BI2" s="367">
        <v>3</v>
      </c>
      <c r="BJ2" s="368"/>
      <c r="BK2" s="367">
        <v>0</v>
      </c>
      <c r="BL2" s="368"/>
      <c r="BM2" s="367">
        <v>5</v>
      </c>
      <c r="BN2" s="368"/>
      <c r="BO2" s="367">
        <v>5</v>
      </c>
      <c r="BP2" s="368"/>
      <c r="BQ2" s="367">
        <v>4</v>
      </c>
      <c r="BR2" s="368"/>
      <c r="BS2" s="367">
        <v>4</v>
      </c>
      <c r="BT2" s="368"/>
      <c r="BU2" s="367">
        <v>1</v>
      </c>
      <c r="BV2" s="368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373"/>
      <c r="BH5" s="373"/>
      <c r="BI5" s="37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0" t="s">
        <v>204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0" t="s">
        <v>205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93" t="s">
        <v>195</v>
      </c>
      <c r="K14" s="93"/>
      <c r="L14" s="93"/>
      <c r="M14" s="93"/>
      <c r="N14" s="93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401" t="s">
        <v>85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2"/>
      <c r="AI16" s="402"/>
      <c r="AJ16" s="402"/>
      <c r="AK16" s="402"/>
      <c r="AL16" s="402"/>
      <c r="AM16" s="402"/>
      <c r="AN16" s="402"/>
      <c r="AO16" s="402"/>
      <c r="AP16" s="402"/>
      <c r="AQ16" s="402"/>
      <c r="AR16" s="402"/>
      <c r="AS16" s="402"/>
      <c r="AT16" s="402"/>
      <c r="AU16" s="402"/>
      <c r="AV16" s="402"/>
      <c r="AW16" s="402"/>
      <c r="AX16" s="402"/>
      <c r="AY16" s="402"/>
      <c r="AZ16" s="402"/>
      <c r="BA16" s="402"/>
      <c r="BB16" s="402"/>
      <c r="BC16" s="402"/>
      <c r="BD16" s="402"/>
      <c r="BE16" s="402"/>
      <c r="BF16" s="402"/>
      <c r="BG16" s="402"/>
      <c r="BH16" s="402"/>
      <c r="BI16" s="402"/>
      <c r="BJ16" s="402"/>
      <c r="BK16" s="402"/>
      <c r="BL16" s="402"/>
      <c r="BM16" s="402"/>
      <c r="BN16" s="402"/>
      <c r="BO16" s="402"/>
      <c r="BP16" s="402"/>
      <c r="BQ16" s="402"/>
      <c r="BR16" s="402"/>
      <c r="BS16" s="402"/>
      <c r="BT16" s="402"/>
      <c r="BU16" s="402"/>
      <c r="BV16" s="402"/>
      <c r="BW16" s="402"/>
      <c r="BX16" s="402"/>
      <c r="BY16" s="402"/>
      <c r="BZ16" s="403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3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144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6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401" t="s">
        <v>86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  <c r="AJ19" s="402"/>
      <c r="AK19" s="402"/>
      <c r="AL19" s="402"/>
      <c r="AM19" s="402"/>
      <c r="AN19" s="402"/>
      <c r="AO19" s="402"/>
      <c r="AP19" s="402"/>
      <c r="AQ19" s="402"/>
      <c r="AR19" s="402"/>
      <c r="AS19" s="402"/>
      <c r="AT19" s="402"/>
      <c r="AU19" s="402"/>
      <c r="AV19" s="402"/>
      <c r="AW19" s="402"/>
      <c r="AX19" s="402"/>
      <c r="AY19" s="402"/>
      <c r="AZ19" s="402"/>
      <c r="BA19" s="402"/>
      <c r="BB19" s="402"/>
      <c r="BC19" s="402"/>
      <c r="BD19" s="402"/>
      <c r="BE19" s="402"/>
      <c r="BF19" s="402"/>
      <c r="BG19" s="402"/>
      <c r="BH19" s="402"/>
      <c r="BI19" s="402"/>
      <c r="BJ19" s="402"/>
      <c r="BK19" s="402"/>
      <c r="BL19" s="402"/>
      <c r="BM19" s="402"/>
      <c r="BN19" s="402"/>
      <c r="BO19" s="402"/>
      <c r="BP19" s="402"/>
      <c r="BQ19" s="402"/>
      <c r="BR19" s="402"/>
      <c r="BS19" s="402"/>
      <c r="BT19" s="402"/>
      <c r="BU19" s="402"/>
      <c r="BV19" s="402"/>
      <c r="BW19" s="402"/>
      <c r="BX19" s="402"/>
      <c r="BY19" s="402"/>
      <c r="BZ19" s="403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3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293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5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401" t="s">
        <v>84</v>
      </c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2"/>
      <c r="AS22" s="402"/>
      <c r="AT22" s="402"/>
      <c r="AU22" s="402"/>
      <c r="AV22" s="402"/>
      <c r="AW22" s="402"/>
      <c r="AX22" s="402"/>
      <c r="AY22" s="402"/>
      <c r="AZ22" s="402"/>
      <c r="BA22" s="402"/>
      <c r="BB22" s="402"/>
      <c r="BC22" s="402"/>
      <c r="BD22" s="402"/>
      <c r="BE22" s="402"/>
      <c r="BF22" s="402"/>
      <c r="BG22" s="402"/>
      <c r="BH22" s="402"/>
      <c r="BI22" s="402"/>
      <c r="BJ22" s="402"/>
      <c r="BK22" s="402"/>
      <c r="BL22" s="402"/>
      <c r="BM22" s="402"/>
      <c r="BN22" s="402"/>
      <c r="BO22" s="402"/>
      <c r="BP22" s="402"/>
      <c r="BQ22" s="402"/>
      <c r="BR22" s="402"/>
      <c r="BS22" s="402"/>
      <c r="BT22" s="402"/>
      <c r="BU22" s="402"/>
      <c r="BV22" s="402"/>
      <c r="BW22" s="402"/>
      <c r="BX22" s="402"/>
      <c r="BY22" s="402"/>
      <c r="BZ22" s="403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406" t="s">
        <v>88</v>
      </c>
      <c r="C23" s="407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283" t="str">
        <f>+IF(B23="nie","","Spoločnosť uvádza nasledujúce informácie:")</f>
        <v>Spoločnosť uvádza nasledujúce informácie:</v>
      </c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  <c r="AT23" s="283"/>
      <c r="AU23" s="283"/>
      <c r="AV23" s="283"/>
      <c r="AW23" s="283"/>
      <c r="AX23" s="283"/>
      <c r="AY23" s="283"/>
      <c r="AZ23" s="283"/>
      <c r="BA23" s="283"/>
      <c r="BB23" s="283"/>
      <c r="BC23" s="283"/>
      <c r="BD23" s="283"/>
      <c r="BE23" s="283"/>
      <c r="BF23" s="283"/>
      <c r="BG23" s="283"/>
      <c r="BH23" s="283"/>
      <c r="BI23" s="283"/>
      <c r="BJ23" s="283"/>
      <c r="BK23" s="283"/>
      <c r="BL23" s="283"/>
      <c r="BM23" s="283"/>
      <c r="BN23" s="283"/>
      <c r="BO23" s="283"/>
      <c r="BP23" s="283"/>
      <c r="BQ23" s="283"/>
      <c r="BR23" s="283"/>
      <c r="BS23" s="283"/>
      <c r="BT23" s="283"/>
      <c r="BU23" s="283"/>
      <c r="BV23" s="283"/>
      <c r="BW23" s="283"/>
      <c r="BX23" s="283"/>
      <c r="BY23" s="283"/>
      <c r="BZ23" s="284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28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8"/>
      <c r="AU24" s="288"/>
      <c r="AV24" s="288"/>
      <c r="AW24" s="288"/>
      <c r="AX24" s="288"/>
      <c r="AY24" s="288"/>
      <c r="AZ24" s="288"/>
      <c r="BA24" s="288"/>
      <c r="BB24" s="288"/>
      <c r="BC24" s="288"/>
      <c r="BD24" s="288"/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9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206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20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206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206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293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5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404" t="s">
        <v>35</v>
      </c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5"/>
      <c r="AJ38" s="83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85" t="s">
        <v>157</v>
      </c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6"/>
      <c r="AJ39" s="86">
        <v>0</v>
      </c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25">
      <c r="A42" s="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25">
      <c r="A43" s="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25">
      <c r="A44" s="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25">
      <c r="A45" s="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25">
      <c r="A46" s="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25">
      <c r="A47" s="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25">
      <c r="A48" s="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25">
      <c r="A49" s="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25">
      <c r="A50" s="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25">
      <c r="A51" s="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25">
      <c r="A52" s="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25">
      <c r="A53" s="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25">
      <c r="A54" s="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25">
      <c r="A55" s="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25">
      <c r="A56" s="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25">
      <c r="A57" s="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25">
      <c r="A58" s="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82" t="s">
        <v>2</v>
      </c>
      <c r="P68" s="82"/>
      <c r="Q68" s="82"/>
      <c r="R68" s="82"/>
      <c r="S68" s="82"/>
      <c r="T68" s="8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96" t="s">
        <v>193</v>
      </c>
      <c r="AJ71" s="296"/>
      <c r="AK71" s="296"/>
      <c r="AL71" s="296"/>
      <c r="AM71" s="296"/>
      <c r="AN71" s="296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150" t="s">
        <v>122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2"/>
      <c r="AB74" s="150" t="s">
        <v>70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2"/>
      <c r="BD74" s="280" t="s">
        <v>75</v>
      </c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2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171" t="s">
        <v>71</v>
      </c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3"/>
      <c r="AB75" s="290" t="s">
        <v>72</v>
      </c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2"/>
      <c r="BD75" s="290" t="s">
        <v>73</v>
      </c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2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206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8"/>
      <c r="AB76" s="209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1"/>
      <c r="BD76" s="209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1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206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8"/>
      <c r="AB77" s="209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1"/>
      <c r="BD77" s="209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1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206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8"/>
      <c r="AB78" s="209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1"/>
      <c r="BD78" s="209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1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206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8"/>
      <c r="AB79" s="209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1"/>
      <c r="BD79" s="209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1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206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8"/>
      <c r="AB80" s="209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1"/>
      <c r="BD80" s="209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1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206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8"/>
      <c r="AB81" s="209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1"/>
      <c r="BD81" s="209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1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64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265"/>
      <c r="AB82" s="209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1"/>
      <c r="BD82" s="209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1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206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8"/>
      <c r="AB83" s="209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1"/>
      <c r="BD83" s="209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1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6"/>
      <c r="AB84" s="261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62"/>
      <c r="AN84" s="262"/>
      <c r="AO84" s="262"/>
      <c r="AP84" s="262"/>
      <c r="AQ84" s="262"/>
      <c r="AR84" s="262"/>
      <c r="AS84" s="262"/>
      <c r="AT84" s="262"/>
      <c r="AU84" s="262"/>
      <c r="AV84" s="262"/>
      <c r="AW84" s="262"/>
      <c r="AX84" s="262"/>
      <c r="AY84" s="262"/>
      <c r="AZ84" s="262"/>
      <c r="BA84" s="262"/>
      <c r="BB84" s="262"/>
      <c r="BC84" s="263"/>
      <c r="BD84" s="261"/>
      <c r="BE84" s="262"/>
      <c r="BF84" s="262"/>
      <c r="BG84" s="262"/>
      <c r="BH84" s="262"/>
      <c r="BI84" s="262"/>
      <c r="BJ84" s="262"/>
      <c r="BK84" s="262"/>
      <c r="BL84" s="262"/>
      <c r="BM84" s="262"/>
      <c r="BN84" s="262"/>
      <c r="BO84" s="262"/>
      <c r="BP84" s="262"/>
      <c r="BQ84" s="262"/>
      <c r="BR84" s="262"/>
      <c r="BS84" s="262"/>
      <c r="BT84" s="262"/>
      <c r="BU84" s="262"/>
      <c r="BV84" s="262"/>
      <c r="BW84" s="262"/>
      <c r="BX84" s="262"/>
      <c r="BY84" s="262"/>
      <c r="BZ84" s="263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77"/>
      <c r="BN85" s="177"/>
      <c r="BO85" s="177"/>
      <c r="BP85" s="177"/>
      <c r="BQ85" s="177"/>
      <c r="BR85" s="177"/>
      <c r="BS85" s="177"/>
      <c r="BT85" s="177"/>
      <c r="BU85" s="177"/>
      <c r="BV85" s="177"/>
      <c r="BW85" s="177"/>
      <c r="BX85" s="177"/>
      <c r="BY85" s="177"/>
      <c r="BZ85" s="177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181" t="s">
        <v>171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0" t="s">
        <v>4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0" t="s">
        <v>5</v>
      </c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hidden="1" x14ac:dyDescent="0.25">
      <c r="A89" s="9"/>
      <c r="B89" s="60" t="s">
        <v>6</v>
      </c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24"/>
      <c r="CB89" s="35" t="str">
        <f t="shared" si="14"/>
        <v>Riadok bude skrytý.</v>
      </c>
      <c r="CC89" s="29" t="s">
        <v>197</v>
      </c>
      <c r="CW89" s="18">
        <f t="shared" si="19"/>
        <v>1</v>
      </c>
      <c r="CZ89" s="18">
        <f t="shared" si="15"/>
        <v>0</v>
      </c>
      <c r="DA89" s="18">
        <f t="shared" si="6"/>
        <v>0</v>
      </c>
      <c r="DZ89" s="55"/>
    </row>
    <row r="90" spans="1:130" hidden="1" x14ac:dyDescent="0.25">
      <c r="A90" s="9"/>
      <c r="B90" s="60" t="s">
        <v>7</v>
      </c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24"/>
      <c r="CB90" s="35" t="str">
        <f t="shared" si="14"/>
        <v>Riadok bude skrytý.</v>
      </c>
      <c r="CC90" s="29" t="s">
        <v>197</v>
      </c>
      <c r="CW90" s="18">
        <f t="shared" si="19"/>
        <v>1</v>
      </c>
      <c r="CZ90" s="18">
        <f t="shared" si="15"/>
        <v>0</v>
      </c>
      <c r="DA90" s="18">
        <f t="shared" si="6"/>
        <v>0</v>
      </c>
      <c r="DZ90" s="55"/>
    </row>
    <row r="91" spans="1:130" hidden="1" x14ac:dyDescent="0.25">
      <c r="A91" s="9"/>
      <c r="B91" s="60" t="s">
        <v>8</v>
      </c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24"/>
      <c r="CB91" s="35" t="str">
        <f t="shared" si="14"/>
        <v>Riadok bude skrytý.</v>
      </c>
      <c r="CC91" s="29" t="s">
        <v>197</v>
      </c>
      <c r="CW91" s="18">
        <f t="shared" si="19"/>
        <v>1</v>
      </c>
      <c r="CZ91" s="18">
        <f t="shared" si="15"/>
        <v>0</v>
      </c>
      <c r="DA91" s="18">
        <f t="shared" si="6"/>
        <v>0</v>
      </c>
      <c r="DZ91" s="55"/>
    </row>
    <row r="92" spans="1:130" hidden="1" x14ac:dyDescent="0.25">
      <c r="A92" s="9"/>
      <c r="B92" s="60" t="s">
        <v>9</v>
      </c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24"/>
      <c r="CB92" s="35" t="str">
        <f t="shared" si="14"/>
        <v>Riadok bude skrytý.</v>
      </c>
      <c r="CC92" s="29" t="s">
        <v>197</v>
      </c>
      <c r="CW92" s="18">
        <f t="shared" si="19"/>
        <v>1</v>
      </c>
      <c r="CZ92" s="18">
        <f t="shared" si="15"/>
        <v>0</v>
      </c>
      <c r="DA92" s="18">
        <f t="shared" si="6"/>
        <v>0</v>
      </c>
      <c r="DZ92" s="55"/>
    </row>
    <row r="93" spans="1:130" hidden="1" x14ac:dyDescent="0.25">
      <c r="A93" s="9"/>
      <c r="B93" s="60" t="s">
        <v>10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24"/>
      <c r="CB93" s="35" t="str">
        <f t="shared" si="14"/>
        <v>Riadok bude skrytý.</v>
      </c>
      <c r="CC93" s="29" t="s">
        <v>197</v>
      </c>
      <c r="CW93" s="18">
        <f t="shared" si="19"/>
        <v>1</v>
      </c>
      <c r="CZ93" s="18">
        <f t="shared" si="15"/>
        <v>0</v>
      </c>
      <c r="DA93" s="18">
        <f t="shared" si="6"/>
        <v>0</v>
      </c>
      <c r="DZ93" s="55"/>
    </row>
    <row r="94" spans="1:130" hidden="1" x14ac:dyDescent="0.25">
      <c r="A94" s="9"/>
      <c r="B94" s="323" t="s">
        <v>56</v>
      </c>
      <c r="C94" s="323"/>
      <c r="D94" s="323"/>
      <c r="E94" s="323"/>
      <c r="F94" s="323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  <c r="AJ94" s="323"/>
      <c r="AK94" s="323"/>
      <c r="AL94" s="323"/>
      <c r="AM94" s="323"/>
      <c r="AN94" s="323"/>
      <c r="AO94" s="323"/>
      <c r="AP94" s="323"/>
      <c r="AQ94" s="323"/>
      <c r="AR94" s="323"/>
      <c r="AS94" s="323"/>
      <c r="AT94" s="323"/>
      <c r="AU94" s="323"/>
      <c r="AV94" s="323"/>
      <c r="AW94" s="323"/>
      <c r="AX94" s="323"/>
      <c r="AY94" s="323"/>
      <c r="AZ94" s="323"/>
      <c r="BA94" s="323"/>
      <c r="BB94" s="323"/>
      <c r="BC94" s="323"/>
      <c r="BD94" s="323"/>
      <c r="BE94" s="323"/>
      <c r="BF94" s="323"/>
      <c r="BG94" s="323"/>
      <c r="BH94" s="323"/>
      <c r="BI94" s="323"/>
      <c r="BJ94" s="323"/>
      <c r="BK94" s="323"/>
      <c r="BL94" s="323"/>
      <c r="BM94" s="323"/>
      <c r="BN94" s="323"/>
      <c r="BO94" s="323"/>
      <c r="BP94" s="323"/>
      <c r="BQ94" s="323"/>
      <c r="BR94" s="323"/>
      <c r="BS94" s="323"/>
      <c r="BT94" s="323"/>
      <c r="BU94" s="323"/>
      <c r="BV94" s="323"/>
      <c r="BW94" s="323"/>
      <c r="BX94" s="323"/>
      <c r="BY94" s="323"/>
      <c r="BZ94" s="323"/>
      <c r="CA94" s="24"/>
      <c r="CB94" s="35" t="str">
        <f t="shared" si="14"/>
        <v>Riadok bude skrytý.</v>
      </c>
      <c r="CC94" s="29" t="s">
        <v>197</v>
      </c>
      <c r="CW94" s="18">
        <f t="shared" si="19"/>
        <v>1</v>
      </c>
      <c r="CZ94" s="18">
        <f t="shared" si="15"/>
        <v>0</v>
      </c>
      <c r="DA94" s="18">
        <f t="shared" si="6"/>
        <v>0</v>
      </c>
      <c r="DZ94" s="55"/>
    </row>
    <row r="95" spans="1:130" hidden="1" x14ac:dyDescent="0.25">
      <c r="A95" s="9"/>
      <c r="B95" s="78" t="s">
        <v>89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24"/>
      <c r="CB95" s="35" t="str">
        <f t="shared" si="14"/>
        <v>Riadok bude skrytý.</v>
      </c>
      <c r="CC95" s="29" t="s">
        <v>197</v>
      </c>
      <c r="CW95" s="18">
        <f t="shared" si="19"/>
        <v>1</v>
      </c>
      <c r="CZ95" s="18">
        <f t="shared" si="15"/>
        <v>0</v>
      </c>
      <c r="DA95" s="18">
        <f t="shared" si="6"/>
        <v>0</v>
      </c>
      <c r="DZ95" s="55"/>
    </row>
    <row r="96" spans="1:130" hidden="1" x14ac:dyDescent="0.25">
      <c r="A96" s="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7"/>
      <c r="AX109" s="177"/>
      <c r="AY109" s="177"/>
      <c r="AZ109" s="177"/>
      <c r="BA109" s="177"/>
      <c r="BB109" s="177"/>
      <c r="BC109" s="177"/>
      <c r="BD109" s="177"/>
      <c r="BE109" s="177"/>
      <c r="BF109" s="177"/>
      <c r="BG109" s="177"/>
      <c r="BH109" s="177"/>
      <c r="BI109" s="177"/>
      <c r="BJ109" s="177"/>
      <c r="BK109" s="177"/>
      <c r="BL109" s="177"/>
      <c r="BM109" s="177"/>
      <c r="BN109" s="177"/>
      <c r="BO109" s="177"/>
      <c r="BP109" s="177"/>
      <c r="BQ109" s="177"/>
      <c r="BR109" s="177"/>
      <c r="BS109" s="177"/>
      <c r="BT109" s="177"/>
      <c r="BU109" s="177"/>
      <c r="BV109" s="177"/>
      <c r="BW109" s="177"/>
      <c r="BX109" s="177"/>
      <c r="BY109" s="177"/>
      <c r="BZ109" s="177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191" t="s">
        <v>11</v>
      </c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3"/>
      <c r="BF110" s="191" t="s">
        <v>12</v>
      </c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3"/>
      <c r="BQ110" s="191" t="s">
        <v>55</v>
      </c>
      <c r="BR110" s="192"/>
      <c r="BS110" s="192"/>
      <c r="BT110" s="192"/>
      <c r="BU110" s="192"/>
      <c r="BV110" s="192"/>
      <c r="BW110" s="192"/>
      <c r="BX110" s="192"/>
      <c r="BY110" s="192"/>
      <c r="BZ110" s="193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194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6"/>
      <c r="BF111" s="194"/>
      <c r="BG111" s="195"/>
      <c r="BH111" s="195"/>
      <c r="BI111" s="195"/>
      <c r="BJ111" s="195"/>
      <c r="BK111" s="195"/>
      <c r="BL111" s="195"/>
      <c r="BM111" s="195"/>
      <c r="BN111" s="195"/>
      <c r="BO111" s="195"/>
      <c r="BP111" s="196"/>
      <c r="BQ111" s="194"/>
      <c r="BR111" s="195"/>
      <c r="BS111" s="195"/>
      <c r="BT111" s="195"/>
      <c r="BU111" s="195"/>
      <c r="BV111" s="195"/>
      <c r="BW111" s="195"/>
      <c r="BX111" s="195"/>
      <c r="BY111" s="195"/>
      <c r="BZ111" s="196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171" t="s">
        <v>198</v>
      </c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72"/>
      <c r="AT112" s="173"/>
      <c r="AU112" s="182">
        <v>4</v>
      </c>
      <c r="AV112" s="183"/>
      <c r="AW112" s="183"/>
      <c r="AX112" s="183"/>
      <c r="AY112" s="183"/>
      <c r="AZ112" s="183"/>
      <c r="BA112" s="183"/>
      <c r="BB112" s="183"/>
      <c r="BC112" s="183"/>
      <c r="BD112" s="183"/>
      <c r="BE112" s="184"/>
      <c r="BF112" s="182" t="s">
        <v>199</v>
      </c>
      <c r="BG112" s="183"/>
      <c r="BH112" s="183"/>
      <c r="BI112" s="183"/>
      <c r="BJ112" s="183"/>
      <c r="BK112" s="183"/>
      <c r="BL112" s="183"/>
      <c r="BM112" s="183"/>
      <c r="BN112" s="183"/>
      <c r="BO112" s="183"/>
      <c r="BP112" s="184"/>
      <c r="BQ112" s="188" t="s">
        <v>200</v>
      </c>
      <c r="BR112" s="189"/>
      <c r="BS112" s="189"/>
      <c r="BT112" s="189"/>
      <c r="BU112" s="189"/>
      <c r="BV112" s="189"/>
      <c r="BW112" s="189"/>
      <c r="BX112" s="189"/>
      <c r="BY112" s="189"/>
      <c r="BZ112" s="190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hidden="1" x14ac:dyDescent="0.25">
      <c r="A113" s="9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3"/>
      <c r="AU113" s="174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6"/>
      <c r="BF113" s="147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9"/>
      <c r="BQ113" s="178"/>
      <c r="BR113" s="179"/>
      <c r="BS113" s="179"/>
      <c r="BT113" s="179"/>
      <c r="BU113" s="179"/>
      <c r="BV113" s="179"/>
      <c r="BW113" s="179"/>
      <c r="BX113" s="179"/>
      <c r="BY113" s="179"/>
      <c r="BZ113" s="180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2"/>
      <c r="AR114" s="142"/>
      <c r="AS114" s="142"/>
      <c r="AT114" s="143"/>
      <c r="AU114" s="174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6"/>
      <c r="BF114" s="147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9"/>
      <c r="BQ114" s="178"/>
      <c r="BR114" s="179"/>
      <c r="BS114" s="179"/>
      <c r="BT114" s="179"/>
      <c r="BU114" s="179"/>
      <c r="BV114" s="179"/>
      <c r="BW114" s="179"/>
      <c r="BX114" s="179"/>
      <c r="BY114" s="179"/>
      <c r="BZ114" s="180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2"/>
      <c r="AR115" s="142"/>
      <c r="AS115" s="142"/>
      <c r="AT115" s="143"/>
      <c r="AU115" s="174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6"/>
      <c r="BF115" s="147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9"/>
      <c r="BQ115" s="178"/>
      <c r="BR115" s="179"/>
      <c r="BS115" s="179"/>
      <c r="BT115" s="179"/>
      <c r="BU115" s="179"/>
      <c r="BV115" s="179"/>
      <c r="BW115" s="179"/>
      <c r="BX115" s="179"/>
      <c r="BY115" s="179"/>
      <c r="BZ115" s="180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2"/>
      <c r="AR116" s="142"/>
      <c r="AS116" s="142"/>
      <c r="AT116" s="143"/>
      <c r="AU116" s="174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6"/>
      <c r="BF116" s="147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9"/>
      <c r="BQ116" s="178"/>
      <c r="BR116" s="179"/>
      <c r="BS116" s="179"/>
      <c r="BT116" s="179"/>
      <c r="BU116" s="179"/>
      <c r="BV116" s="179"/>
      <c r="BW116" s="179"/>
      <c r="BX116" s="179"/>
      <c r="BY116" s="179"/>
      <c r="BZ116" s="180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3"/>
      <c r="AU117" s="174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6"/>
      <c r="BF117" s="147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9"/>
      <c r="BQ117" s="178"/>
      <c r="BR117" s="179"/>
      <c r="BS117" s="179"/>
      <c r="BT117" s="179"/>
      <c r="BU117" s="179"/>
      <c r="BV117" s="179"/>
      <c r="BW117" s="179"/>
      <c r="BX117" s="179"/>
      <c r="BY117" s="179"/>
      <c r="BZ117" s="180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3"/>
      <c r="AU118" s="174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6"/>
      <c r="BF118" s="147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9"/>
      <c r="BQ118" s="178"/>
      <c r="BR118" s="179"/>
      <c r="BS118" s="179"/>
      <c r="BT118" s="179"/>
      <c r="BU118" s="179"/>
      <c r="BV118" s="179"/>
      <c r="BW118" s="179"/>
      <c r="BX118" s="179"/>
      <c r="BY118" s="179"/>
      <c r="BZ118" s="180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3"/>
      <c r="AU119" s="17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6"/>
      <c r="BF119" s="147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9"/>
      <c r="BQ119" s="178"/>
      <c r="BR119" s="179"/>
      <c r="BS119" s="179"/>
      <c r="BT119" s="179"/>
      <c r="BU119" s="179"/>
      <c r="BV119" s="179"/>
      <c r="BW119" s="179"/>
      <c r="BX119" s="179"/>
      <c r="BY119" s="179"/>
      <c r="BZ119" s="180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42"/>
      <c r="AR120" s="142"/>
      <c r="AS120" s="142"/>
      <c r="AT120" s="143"/>
      <c r="AU120" s="174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6"/>
      <c r="BF120" s="147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9"/>
      <c r="BQ120" s="178"/>
      <c r="BR120" s="179"/>
      <c r="BS120" s="179"/>
      <c r="BT120" s="179"/>
      <c r="BU120" s="179"/>
      <c r="BV120" s="179"/>
      <c r="BW120" s="179"/>
      <c r="BX120" s="179"/>
      <c r="BY120" s="179"/>
      <c r="BZ120" s="180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44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6"/>
      <c r="AU121" s="185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7"/>
      <c r="BF121" s="212"/>
      <c r="BG121" s="213"/>
      <c r="BH121" s="213"/>
      <c r="BI121" s="213"/>
      <c r="BJ121" s="213"/>
      <c r="BK121" s="213"/>
      <c r="BL121" s="213"/>
      <c r="BM121" s="213"/>
      <c r="BN121" s="213"/>
      <c r="BO121" s="213"/>
      <c r="BP121" s="214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177"/>
      <c r="C122" s="177"/>
      <c r="D122" s="177"/>
      <c r="E122" s="177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77"/>
      <c r="BN122" s="177"/>
      <c r="BO122" s="177"/>
      <c r="BP122" s="177"/>
      <c r="BQ122" s="177"/>
      <c r="BR122" s="177"/>
      <c r="BS122" s="177"/>
      <c r="BT122" s="177"/>
      <c r="BU122" s="177"/>
      <c r="BV122" s="177"/>
      <c r="BW122" s="177"/>
      <c r="BX122" s="177"/>
      <c r="BY122" s="177"/>
      <c r="BZ122" s="177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0" t="s">
        <v>13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0" t="s">
        <v>10</v>
      </c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0" t="s">
        <v>77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78" t="s">
        <v>90</v>
      </c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25">
      <c r="A143" s="9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7"/>
      <c r="AX143" s="177"/>
      <c r="AY143" s="177"/>
      <c r="AZ143" s="177"/>
      <c r="BA143" s="177"/>
      <c r="BB143" s="177"/>
      <c r="BC143" s="177"/>
      <c r="BD143" s="177"/>
      <c r="BE143" s="177"/>
      <c r="BF143" s="177"/>
      <c r="BG143" s="177"/>
      <c r="BH143" s="177"/>
      <c r="BI143" s="177"/>
      <c r="BJ143" s="177"/>
      <c r="BK143" s="177"/>
      <c r="BL143" s="177"/>
      <c r="BM143" s="177"/>
      <c r="BN143" s="177"/>
      <c r="BO143" s="177"/>
      <c r="BP143" s="177"/>
      <c r="BQ143" s="177"/>
      <c r="BR143" s="177"/>
      <c r="BS143" s="177"/>
      <c r="BT143" s="177"/>
      <c r="BU143" s="177"/>
      <c r="BV143" s="177"/>
      <c r="BW143" s="177"/>
      <c r="BX143" s="177"/>
      <c r="BY143" s="177"/>
      <c r="BZ143" s="177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25">
      <c r="A145" s="9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177"/>
      <c r="BB145" s="177"/>
      <c r="BC145" s="177"/>
      <c r="BD145" s="177"/>
      <c r="BE145" s="177"/>
      <c r="BF145" s="177"/>
      <c r="BG145" s="177"/>
      <c r="BH145" s="177"/>
      <c r="BI145" s="177"/>
      <c r="BJ145" s="177"/>
      <c r="BK145" s="177"/>
      <c r="BL145" s="177"/>
      <c r="BM145" s="177"/>
      <c r="BN145" s="177"/>
      <c r="BO145" s="177"/>
      <c r="BP145" s="177"/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25">
      <c r="A146" s="9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191" t="s">
        <v>11</v>
      </c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3"/>
      <c r="BF146" s="191" t="s">
        <v>12</v>
      </c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3"/>
      <c r="BQ146" s="191" t="s">
        <v>55</v>
      </c>
      <c r="BR146" s="192"/>
      <c r="BS146" s="192"/>
      <c r="BT146" s="192"/>
      <c r="BU146" s="192"/>
      <c r="BV146" s="192"/>
      <c r="BW146" s="192"/>
      <c r="BX146" s="192"/>
      <c r="BY146" s="192"/>
      <c r="BZ146" s="193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25">
      <c r="A147" s="9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194"/>
      <c r="AV147" s="195"/>
      <c r="AW147" s="195"/>
      <c r="AX147" s="195"/>
      <c r="AY147" s="195"/>
      <c r="AZ147" s="195"/>
      <c r="BA147" s="195"/>
      <c r="BB147" s="195"/>
      <c r="BC147" s="195"/>
      <c r="BD147" s="195"/>
      <c r="BE147" s="196"/>
      <c r="BF147" s="194"/>
      <c r="BG147" s="195"/>
      <c r="BH147" s="195"/>
      <c r="BI147" s="195"/>
      <c r="BJ147" s="195"/>
      <c r="BK147" s="195"/>
      <c r="BL147" s="195"/>
      <c r="BM147" s="195"/>
      <c r="BN147" s="195"/>
      <c r="BO147" s="195"/>
      <c r="BP147" s="196"/>
      <c r="BQ147" s="194"/>
      <c r="BR147" s="195"/>
      <c r="BS147" s="195"/>
      <c r="BT147" s="195"/>
      <c r="BU147" s="195"/>
      <c r="BV147" s="195"/>
      <c r="BW147" s="195"/>
      <c r="BX147" s="195"/>
      <c r="BY147" s="195"/>
      <c r="BZ147" s="196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25">
      <c r="A148" s="9"/>
      <c r="B148" s="171"/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3"/>
      <c r="AU148" s="182"/>
      <c r="AV148" s="183"/>
      <c r="AW148" s="183"/>
      <c r="AX148" s="183"/>
      <c r="AY148" s="183"/>
      <c r="AZ148" s="183"/>
      <c r="BA148" s="183"/>
      <c r="BB148" s="183"/>
      <c r="BC148" s="183"/>
      <c r="BD148" s="183"/>
      <c r="BE148" s="184"/>
      <c r="BF148" s="182"/>
      <c r="BG148" s="183"/>
      <c r="BH148" s="183"/>
      <c r="BI148" s="183"/>
      <c r="BJ148" s="183"/>
      <c r="BK148" s="183"/>
      <c r="BL148" s="183"/>
      <c r="BM148" s="183"/>
      <c r="BN148" s="183"/>
      <c r="BO148" s="183"/>
      <c r="BP148" s="184"/>
      <c r="BQ148" s="188"/>
      <c r="BR148" s="189"/>
      <c r="BS148" s="189"/>
      <c r="BT148" s="189"/>
      <c r="BU148" s="189"/>
      <c r="BV148" s="189"/>
      <c r="BW148" s="189"/>
      <c r="BX148" s="189"/>
      <c r="BY148" s="189"/>
      <c r="BZ148" s="190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25">
      <c r="A149" s="9"/>
      <c r="B149" s="141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3"/>
      <c r="AU149" s="174"/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6"/>
      <c r="BF149" s="147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9"/>
      <c r="BQ149" s="178"/>
      <c r="BR149" s="179"/>
      <c r="BS149" s="179"/>
      <c r="BT149" s="179"/>
      <c r="BU149" s="179"/>
      <c r="BV149" s="179"/>
      <c r="BW149" s="179"/>
      <c r="BX149" s="179"/>
      <c r="BY149" s="179"/>
      <c r="BZ149" s="180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25">
      <c r="A150" s="9"/>
      <c r="B150" s="141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3"/>
      <c r="AU150" s="174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6"/>
      <c r="BF150" s="147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9"/>
      <c r="BQ150" s="178"/>
      <c r="BR150" s="179"/>
      <c r="BS150" s="179"/>
      <c r="BT150" s="179"/>
      <c r="BU150" s="179"/>
      <c r="BV150" s="179"/>
      <c r="BW150" s="179"/>
      <c r="BX150" s="179"/>
      <c r="BY150" s="179"/>
      <c r="BZ150" s="180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141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3"/>
      <c r="AU151" s="174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6"/>
      <c r="BF151" s="147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9"/>
      <c r="BQ151" s="178"/>
      <c r="BR151" s="179"/>
      <c r="BS151" s="179"/>
      <c r="BT151" s="179"/>
      <c r="BU151" s="179"/>
      <c r="BV151" s="179"/>
      <c r="BW151" s="179"/>
      <c r="BX151" s="179"/>
      <c r="BY151" s="179"/>
      <c r="BZ151" s="180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141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3"/>
      <c r="AU152" s="174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6"/>
      <c r="BF152" s="147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9"/>
      <c r="BQ152" s="178"/>
      <c r="BR152" s="179"/>
      <c r="BS152" s="179"/>
      <c r="BT152" s="179"/>
      <c r="BU152" s="179"/>
      <c r="BV152" s="179"/>
      <c r="BW152" s="179"/>
      <c r="BX152" s="179"/>
      <c r="BY152" s="179"/>
      <c r="BZ152" s="180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141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3"/>
      <c r="AU153" s="174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6"/>
      <c r="BF153" s="147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9"/>
      <c r="BQ153" s="178"/>
      <c r="BR153" s="179"/>
      <c r="BS153" s="179"/>
      <c r="BT153" s="179"/>
      <c r="BU153" s="179"/>
      <c r="BV153" s="179"/>
      <c r="BW153" s="179"/>
      <c r="BX153" s="179"/>
      <c r="BY153" s="179"/>
      <c r="BZ153" s="180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141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3"/>
      <c r="AU154" s="174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6"/>
      <c r="BF154" s="147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9"/>
      <c r="BQ154" s="178"/>
      <c r="BR154" s="179"/>
      <c r="BS154" s="179"/>
      <c r="BT154" s="179"/>
      <c r="BU154" s="179"/>
      <c r="BV154" s="179"/>
      <c r="BW154" s="179"/>
      <c r="BX154" s="179"/>
      <c r="BY154" s="179"/>
      <c r="BZ154" s="180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141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3"/>
      <c r="AU155" s="174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6"/>
      <c r="BF155" s="147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9"/>
      <c r="BQ155" s="178"/>
      <c r="BR155" s="179"/>
      <c r="BS155" s="179"/>
      <c r="BT155" s="179"/>
      <c r="BU155" s="179"/>
      <c r="BV155" s="179"/>
      <c r="BW155" s="179"/>
      <c r="BX155" s="179"/>
      <c r="BY155" s="179"/>
      <c r="BZ155" s="180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141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3"/>
      <c r="AU156" s="174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6"/>
      <c r="BF156" s="147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9"/>
      <c r="BQ156" s="178"/>
      <c r="BR156" s="179"/>
      <c r="BS156" s="179"/>
      <c r="BT156" s="179"/>
      <c r="BU156" s="179"/>
      <c r="BV156" s="179"/>
      <c r="BW156" s="179"/>
      <c r="BX156" s="179"/>
      <c r="BY156" s="179"/>
      <c r="BZ156" s="180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25">
      <c r="A157" s="9"/>
      <c r="B157" s="144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6"/>
      <c r="AU157" s="185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7"/>
      <c r="BF157" s="212"/>
      <c r="BG157" s="213"/>
      <c r="BH157" s="213"/>
      <c r="BI157" s="213"/>
      <c r="BJ157" s="213"/>
      <c r="BK157" s="213"/>
      <c r="BL157" s="213"/>
      <c r="BM157" s="213"/>
      <c r="BN157" s="213"/>
      <c r="BO157" s="213"/>
      <c r="BP157" s="214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0" t="s">
        <v>14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hidden="1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skrytý.</v>
      </c>
      <c r="CC181" s="29" t="s">
        <v>197</v>
      </c>
      <c r="CW181" s="18">
        <f>+IF(SUM(CW182:CW201)=0,0,1)</f>
        <v>1</v>
      </c>
      <c r="CZ181" s="18">
        <f t="shared" si="24"/>
        <v>0</v>
      </c>
      <c r="DA181" s="18">
        <f t="shared" si="27"/>
        <v>0</v>
      </c>
      <c r="DZ181" s="55"/>
    </row>
    <row r="182" spans="1:130" hidden="1" x14ac:dyDescent="0.25">
      <c r="A182" s="9"/>
      <c r="B182" s="60" t="s">
        <v>57</v>
      </c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24"/>
      <c r="CB182" s="35" t="str">
        <f t="shared" si="23"/>
        <v>Riadok bude skrytý.</v>
      </c>
      <c r="CC182" s="29" t="s">
        <v>197</v>
      </c>
      <c r="CW182" s="18">
        <f t="shared" ref="CW182:CW201" si="28">+IF(B182="",0,1)</f>
        <v>1</v>
      </c>
      <c r="CZ182" s="18">
        <f t="shared" si="24"/>
        <v>0</v>
      </c>
      <c r="DA182" s="18">
        <f t="shared" si="27"/>
        <v>0</v>
      </c>
      <c r="DZ182" s="55"/>
    </row>
    <row r="183" spans="1:130" hidden="1" x14ac:dyDescent="0.25">
      <c r="A183" s="9"/>
      <c r="B183" s="60" t="s">
        <v>58</v>
      </c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24"/>
      <c r="CB183" s="35" t="str">
        <f t="shared" si="23"/>
        <v>Riadok bude skrytý.</v>
      </c>
      <c r="CC183" s="29" t="s">
        <v>197</v>
      </c>
      <c r="CW183" s="18">
        <f t="shared" si="28"/>
        <v>1</v>
      </c>
      <c r="CZ183" s="18">
        <f t="shared" si="24"/>
        <v>0</v>
      </c>
      <c r="DA183" s="18">
        <f t="shared" si="27"/>
        <v>0</v>
      </c>
      <c r="DZ183" s="55"/>
    </row>
    <row r="184" spans="1:130" hidden="1" x14ac:dyDescent="0.25">
      <c r="A184" s="9"/>
      <c r="B184" s="60" t="s">
        <v>15</v>
      </c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24"/>
      <c r="CB184" s="35" t="str">
        <f t="shared" si="23"/>
        <v>Riadok bude skrytý.</v>
      </c>
      <c r="CC184" s="29" t="s">
        <v>197</v>
      </c>
      <c r="CW184" s="18">
        <f t="shared" si="28"/>
        <v>1</v>
      </c>
      <c r="CZ184" s="18">
        <f t="shared" si="24"/>
        <v>0</v>
      </c>
      <c r="DA184" s="18">
        <f t="shared" si="27"/>
        <v>0</v>
      </c>
      <c r="DZ184" s="55"/>
    </row>
    <row r="185" spans="1:130" hidden="1" x14ac:dyDescent="0.25">
      <c r="A185" s="9"/>
      <c r="B185" s="60" t="s">
        <v>16</v>
      </c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24"/>
      <c r="CB185" s="35" t="str">
        <f t="shared" si="23"/>
        <v>Riadok bude skrytý.</v>
      </c>
      <c r="CC185" s="29" t="s">
        <v>197</v>
      </c>
      <c r="CW185" s="18">
        <f t="shared" si="28"/>
        <v>1</v>
      </c>
      <c r="CZ185" s="18">
        <f t="shared" si="24"/>
        <v>0</v>
      </c>
      <c r="DA185" s="18">
        <f t="shared" si="27"/>
        <v>0</v>
      </c>
      <c r="DZ185" s="55"/>
    </row>
    <row r="186" spans="1:130" hidden="1" x14ac:dyDescent="0.25">
      <c r="A186" s="9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78" t="s">
        <v>17</v>
      </c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  <c r="BI204" s="78"/>
      <c r="BJ204" s="78"/>
      <c r="BK204" s="78"/>
      <c r="BL204" s="78"/>
      <c r="BM204" s="78"/>
      <c r="BN204" s="78"/>
      <c r="BO204" s="78"/>
      <c r="BP204" s="78"/>
      <c r="BQ204" s="78"/>
      <c r="BR204" s="78"/>
      <c r="BS204" s="78"/>
      <c r="BT204" s="78"/>
      <c r="BU204" s="78"/>
      <c r="BV204" s="78"/>
      <c r="BW204" s="78"/>
      <c r="BX204" s="78"/>
      <c r="BY204" s="78"/>
      <c r="BZ204" s="78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78" t="s">
        <v>18</v>
      </c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78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78" t="s">
        <v>19</v>
      </c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78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78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78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78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  <c r="BK210" s="78"/>
      <c r="BL210" s="78"/>
      <c r="BM210" s="78"/>
      <c r="BN210" s="78"/>
      <c r="BO210" s="78"/>
      <c r="BP210" s="78"/>
      <c r="BQ210" s="78"/>
      <c r="BR210" s="78"/>
      <c r="BS210" s="78"/>
      <c r="BT210" s="78"/>
      <c r="BU210" s="78"/>
      <c r="BV210" s="78"/>
      <c r="BW210" s="78"/>
      <c r="BX210" s="78"/>
      <c r="BY210" s="78"/>
      <c r="BZ210" s="78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  <c r="BK211" s="78"/>
      <c r="BL211" s="78"/>
      <c r="BM211" s="78"/>
      <c r="BN211" s="78"/>
      <c r="BO211" s="78"/>
      <c r="BP211" s="78"/>
      <c r="BQ211" s="78"/>
      <c r="BR211" s="78"/>
      <c r="BS211" s="78"/>
      <c r="BT211" s="78"/>
      <c r="BU211" s="78"/>
      <c r="BV211" s="78"/>
      <c r="BW211" s="78"/>
      <c r="BX211" s="78"/>
      <c r="BY211" s="78"/>
      <c r="BZ211" s="78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  <c r="BI212" s="78"/>
      <c r="BJ212" s="78"/>
      <c r="BK212" s="78"/>
      <c r="BL212" s="78"/>
      <c r="BM212" s="78"/>
      <c r="BN212" s="78"/>
      <c r="BO212" s="78"/>
      <c r="BP212" s="78"/>
      <c r="BQ212" s="78"/>
      <c r="BR212" s="78"/>
      <c r="BS212" s="78"/>
      <c r="BT212" s="78"/>
      <c r="BU212" s="78"/>
      <c r="BV212" s="78"/>
      <c r="BW212" s="78"/>
      <c r="BX212" s="78"/>
      <c r="BY212" s="78"/>
      <c r="BZ212" s="78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  <c r="BI213" s="78"/>
      <c r="BJ213" s="78"/>
      <c r="BK213" s="78"/>
      <c r="BL213" s="78"/>
      <c r="BM213" s="78"/>
      <c r="BN213" s="78"/>
      <c r="BO213" s="78"/>
      <c r="BP213" s="78"/>
      <c r="BQ213" s="78"/>
      <c r="BR213" s="78"/>
      <c r="BS213" s="78"/>
      <c r="BT213" s="78"/>
      <c r="BU213" s="78"/>
      <c r="BV213" s="78"/>
      <c r="BW213" s="78"/>
      <c r="BX213" s="78"/>
      <c r="BY213" s="78"/>
      <c r="BZ213" s="78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78"/>
      <c r="BJ214" s="78"/>
      <c r="BK214" s="78"/>
      <c r="BL214" s="78"/>
      <c r="BM214" s="78"/>
      <c r="BN214" s="78"/>
      <c r="BO214" s="78"/>
      <c r="BP214" s="78"/>
      <c r="BQ214" s="78"/>
      <c r="BR214" s="78"/>
      <c r="BS214" s="78"/>
      <c r="BT214" s="78"/>
      <c r="BU214" s="78"/>
      <c r="BV214" s="78"/>
      <c r="BW214" s="78"/>
      <c r="BX214" s="78"/>
      <c r="BY214" s="78"/>
      <c r="BZ214" s="78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  <c r="BK215" s="78"/>
      <c r="BL215" s="78"/>
      <c r="BM215" s="78"/>
      <c r="BN215" s="78"/>
      <c r="BO215" s="78"/>
      <c r="BP215" s="78"/>
      <c r="BQ215" s="78"/>
      <c r="BR215" s="78"/>
      <c r="BS215" s="78"/>
      <c r="BT215" s="78"/>
      <c r="BU215" s="78"/>
      <c r="BV215" s="78"/>
      <c r="BW215" s="78"/>
      <c r="BX215" s="78"/>
      <c r="BY215" s="78"/>
      <c r="BZ215" s="78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78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78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78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  <c r="BK219" s="78"/>
      <c r="BL219" s="78"/>
      <c r="BM219" s="78"/>
      <c r="BN219" s="78"/>
      <c r="BO219" s="78"/>
      <c r="BP219" s="78"/>
      <c r="BQ219" s="78"/>
      <c r="BR219" s="78"/>
      <c r="BS219" s="78"/>
      <c r="BT219" s="78"/>
      <c r="BU219" s="78"/>
      <c r="BV219" s="78"/>
      <c r="BW219" s="78"/>
      <c r="BX219" s="78"/>
      <c r="BY219" s="78"/>
      <c r="BZ219" s="78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  <c r="BI220" s="78"/>
      <c r="BJ220" s="78"/>
      <c r="BK220" s="78"/>
      <c r="BL220" s="78"/>
      <c r="BM220" s="78"/>
      <c r="BN220" s="78"/>
      <c r="BO220" s="78"/>
      <c r="BP220" s="78"/>
      <c r="BQ220" s="78"/>
      <c r="BR220" s="78"/>
      <c r="BS220" s="78"/>
      <c r="BT220" s="78"/>
      <c r="BU220" s="78"/>
      <c r="BV220" s="78"/>
      <c r="BW220" s="78"/>
      <c r="BX220" s="78"/>
      <c r="BY220" s="78"/>
      <c r="BZ220" s="78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  <c r="BI221" s="78"/>
      <c r="BJ221" s="78"/>
      <c r="BK221" s="78"/>
      <c r="BL221" s="78"/>
      <c r="BM221" s="78"/>
      <c r="BN221" s="78"/>
      <c r="BO221" s="78"/>
      <c r="BP221" s="78"/>
      <c r="BQ221" s="78"/>
      <c r="BR221" s="78"/>
      <c r="BS221" s="78"/>
      <c r="BT221" s="78"/>
      <c r="BU221" s="78"/>
      <c r="BV221" s="78"/>
      <c r="BW221" s="78"/>
      <c r="BX221" s="78"/>
      <c r="BY221" s="78"/>
      <c r="BZ221" s="78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  <c r="BI222" s="78"/>
      <c r="BJ222" s="78"/>
      <c r="BK222" s="78"/>
      <c r="BL222" s="78"/>
      <c r="BM222" s="78"/>
      <c r="BN222" s="78"/>
      <c r="BO222" s="78"/>
      <c r="BP222" s="78"/>
      <c r="BQ222" s="78"/>
      <c r="BR222" s="78"/>
      <c r="BS222" s="78"/>
      <c r="BT222" s="78"/>
      <c r="BU222" s="78"/>
      <c r="BV222" s="78"/>
      <c r="BW222" s="78"/>
      <c r="BX222" s="78"/>
      <c r="BY222" s="78"/>
      <c r="BZ222" s="78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  <c r="BI223" s="78"/>
      <c r="BJ223" s="78"/>
      <c r="BK223" s="78"/>
      <c r="BL223" s="78"/>
      <c r="BM223" s="78"/>
      <c r="BN223" s="78"/>
      <c r="BO223" s="78"/>
      <c r="BP223" s="78"/>
      <c r="BQ223" s="78"/>
      <c r="BR223" s="78"/>
      <c r="BS223" s="78"/>
      <c r="BT223" s="78"/>
      <c r="BU223" s="78"/>
      <c r="BV223" s="78"/>
      <c r="BW223" s="78"/>
      <c r="BX223" s="78"/>
      <c r="BY223" s="78"/>
      <c r="BZ223" s="78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181" t="s">
        <v>175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78" t="s">
        <v>59</v>
      </c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  <c r="BK226" s="78"/>
      <c r="BL226" s="78"/>
      <c r="BM226" s="78"/>
      <c r="BN226" s="78"/>
      <c r="BO226" s="78"/>
      <c r="BP226" s="78"/>
      <c r="BQ226" s="78"/>
      <c r="BR226" s="78"/>
      <c r="BS226" s="78"/>
      <c r="BT226" s="78"/>
      <c r="BU226" s="78"/>
      <c r="BV226" s="78"/>
      <c r="BW226" s="78"/>
      <c r="BX226" s="78"/>
      <c r="BY226" s="78"/>
      <c r="BZ226" s="78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78" t="s">
        <v>60</v>
      </c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  <c r="BK227" s="78"/>
      <c r="BL227" s="78"/>
      <c r="BM227" s="78"/>
      <c r="BN227" s="78"/>
      <c r="BO227" s="78"/>
      <c r="BP227" s="78"/>
      <c r="BQ227" s="78"/>
      <c r="BR227" s="78"/>
      <c r="BS227" s="78"/>
      <c r="BT227" s="78"/>
      <c r="BU227" s="78"/>
      <c r="BV227" s="78"/>
      <c r="BW227" s="78"/>
      <c r="BX227" s="78"/>
      <c r="BY227" s="78"/>
      <c r="BZ227" s="78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78" t="s">
        <v>80</v>
      </c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78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78" t="s">
        <v>81</v>
      </c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78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78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  <c r="BI231" s="78"/>
      <c r="BJ231" s="78"/>
      <c r="BK231" s="78"/>
      <c r="BL231" s="78"/>
      <c r="BM231" s="78"/>
      <c r="BN231" s="78"/>
      <c r="BO231" s="78"/>
      <c r="BP231" s="78"/>
      <c r="BQ231" s="78"/>
      <c r="BR231" s="78"/>
      <c r="BS231" s="78"/>
      <c r="BT231" s="78"/>
      <c r="BU231" s="78"/>
      <c r="BV231" s="78"/>
      <c r="BW231" s="78"/>
      <c r="BX231" s="78"/>
      <c r="BY231" s="78"/>
      <c r="BZ231" s="78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  <c r="BI232" s="78"/>
      <c r="BJ232" s="78"/>
      <c r="BK232" s="78"/>
      <c r="BL232" s="78"/>
      <c r="BM232" s="78"/>
      <c r="BN232" s="78"/>
      <c r="BO232" s="78"/>
      <c r="BP232" s="78"/>
      <c r="BQ232" s="78"/>
      <c r="BR232" s="78"/>
      <c r="BS232" s="78"/>
      <c r="BT232" s="78"/>
      <c r="BU232" s="78"/>
      <c r="BV232" s="78"/>
      <c r="BW232" s="78"/>
      <c r="BX232" s="78"/>
      <c r="BY232" s="78"/>
      <c r="BZ232" s="78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78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78"/>
      <c r="BJ234" s="78"/>
      <c r="BK234" s="78"/>
      <c r="BL234" s="78"/>
      <c r="BM234" s="78"/>
      <c r="BN234" s="78"/>
      <c r="BO234" s="78"/>
      <c r="BP234" s="78"/>
      <c r="BQ234" s="78"/>
      <c r="BR234" s="78"/>
      <c r="BS234" s="78"/>
      <c r="BT234" s="78"/>
      <c r="BU234" s="78"/>
      <c r="BV234" s="78"/>
      <c r="BW234" s="78"/>
      <c r="BX234" s="78"/>
      <c r="BY234" s="78"/>
      <c r="BZ234" s="78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  <c r="BK235" s="78"/>
      <c r="BL235" s="78"/>
      <c r="BM235" s="78"/>
      <c r="BN235" s="78"/>
      <c r="BO235" s="78"/>
      <c r="BP235" s="78"/>
      <c r="BQ235" s="78"/>
      <c r="BR235" s="78"/>
      <c r="BS235" s="78"/>
      <c r="BT235" s="78"/>
      <c r="BU235" s="78"/>
      <c r="BV235" s="78"/>
      <c r="BW235" s="78"/>
      <c r="BX235" s="78"/>
      <c r="BY235" s="78"/>
      <c r="BZ235" s="78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  <c r="BI236" s="78"/>
      <c r="BJ236" s="78"/>
      <c r="BK236" s="78"/>
      <c r="BL236" s="78"/>
      <c r="BM236" s="78"/>
      <c r="BN236" s="78"/>
      <c r="BO236" s="78"/>
      <c r="BP236" s="78"/>
      <c r="BQ236" s="78"/>
      <c r="BR236" s="78"/>
      <c r="BS236" s="78"/>
      <c r="BT236" s="78"/>
      <c r="BU236" s="78"/>
      <c r="BV236" s="78"/>
      <c r="BW236" s="78"/>
      <c r="BX236" s="78"/>
      <c r="BY236" s="78"/>
      <c r="BZ236" s="78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  <c r="BI237" s="78"/>
      <c r="BJ237" s="78"/>
      <c r="BK237" s="78"/>
      <c r="BL237" s="78"/>
      <c r="BM237" s="78"/>
      <c r="BN237" s="78"/>
      <c r="BO237" s="78"/>
      <c r="BP237" s="78"/>
      <c r="BQ237" s="78"/>
      <c r="BR237" s="78"/>
      <c r="BS237" s="78"/>
      <c r="BT237" s="78"/>
      <c r="BU237" s="78"/>
      <c r="BV237" s="78"/>
      <c r="BW237" s="78"/>
      <c r="BX237" s="78"/>
      <c r="BY237" s="78"/>
      <c r="BZ237" s="78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  <c r="BK238" s="78"/>
      <c r="BL238" s="78"/>
      <c r="BM238" s="78"/>
      <c r="BN238" s="78"/>
      <c r="BO238" s="78"/>
      <c r="BP238" s="78"/>
      <c r="BQ238" s="78"/>
      <c r="BR238" s="78"/>
      <c r="BS238" s="78"/>
      <c r="BT238" s="78"/>
      <c r="BU238" s="78"/>
      <c r="BV238" s="78"/>
      <c r="BW238" s="78"/>
      <c r="BX238" s="78"/>
      <c r="BY238" s="78"/>
      <c r="BZ238" s="78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  <c r="BK239" s="78"/>
      <c r="BL239" s="78"/>
      <c r="BM239" s="78"/>
      <c r="BN239" s="78"/>
      <c r="BO239" s="78"/>
      <c r="BP239" s="78"/>
      <c r="BQ239" s="78"/>
      <c r="BR239" s="78"/>
      <c r="BS239" s="78"/>
      <c r="BT239" s="78"/>
      <c r="BU239" s="78"/>
      <c r="BV239" s="78"/>
      <c r="BW239" s="78"/>
      <c r="BX239" s="78"/>
      <c r="BY239" s="78"/>
      <c r="BZ239" s="78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  <c r="BK240" s="78"/>
      <c r="BL240" s="78"/>
      <c r="BM240" s="78"/>
      <c r="BN240" s="78"/>
      <c r="BO240" s="78"/>
      <c r="BP240" s="78"/>
      <c r="BQ240" s="78"/>
      <c r="BR240" s="78"/>
      <c r="BS240" s="78"/>
      <c r="BT240" s="78"/>
      <c r="BU240" s="78"/>
      <c r="BV240" s="78"/>
      <c r="BW240" s="78"/>
      <c r="BX240" s="78"/>
      <c r="BY240" s="78"/>
      <c r="BZ240" s="78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0" t="s">
        <v>22</v>
      </c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0" t="s">
        <v>23</v>
      </c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0" t="s">
        <v>24</v>
      </c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0" t="s">
        <v>20</v>
      </c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0" t="s">
        <v>21</v>
      </c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hidden="1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skrytý.</v>
      </c>
      <c r="CC269" s="29" t="s">
        <v>197</v>
      </c>
      <c r="CW269" s="18">
        <f>+IF(SUM(CW270:CW289)=0,0,1)</f>
        <v>1</v>
      </c>
      <c r="CZ269" s="18">
        <f t="shared" ref="CZ269:CZ300" si="39">IF(CC269="",1,IF(CC269="Chcem skryť riadok.",0,1))</f>
        <v>0</v>
      </c>
      <c r="DA269" s="18">
        <f t="shared" si="37"/>
        <v>0</v>
      </c>
      <c r="DZ269" s="55"/>
    </row>
    <row r="270" spans="1:130" hidden="1" x14ac:dyDescent="0.25">
      <c r="A270" s="9"/>
      <c r="B270" s="60" t="s">
        <v>28</v>
      </c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24"/>
      <c r="CB270" s="35" t="str">
        <f t="shared" si="38"/>
        <v>Riadok bude skrytý.</v>
      </c>
      <c r="CC270" s="29" t="s">
        <v>197</v>
      </c>
      <c r="CW270" s="18">
        <f t="shared" ref="CW270:CW289" si="40">+IF(B270="",0,1)</f>
        <v>1</v>
      </c>
      <c r="CZ270" s="18">
        <f t="shared" si="39"/>
        <v>0</v>
      </c>
      <c r="DA270" s="18">
        <f t="shared" si="37"/>
        <v>0</v>
      </c>
      <c r="DZ270" s="55"/>
    </row>
    <row r="271" spans="1:130" hidden="1" x14ac:dyDescent="0.25">
      <c r="A271" s="9"/>
      <c r="B271" s="60" t="s">
        <v>64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24"/>
      <c r="CB271" s="35" t="str">
        <f t="shared" si="38"/>
        <v>Riadok bude skrytý.</v>
      </c>
      <c r="CC271" s="29" t="s">
        <v>197</v>
      </c>
      <c r="CW271" s="18">
        <f t="shared" si="40"/>
        <v>1</v>
      </c>
      <c r="CZ271" s="18">
        <f t="shared" si="39"/>
        <v>0</v>
      </c>
      <c r="DA271" s="18">
        <f t="shared" si="37"/>
        <v>0</v>
      </c>
      <c r="DZ271" s="55"/>
    </row>
    <row r="272" spans="1:130" hidden="1" x14ac:dyDescent="0.25">
      <c r="A272" s="9"/>
      <c r="B272" s="60" t="s">
        <v>29</v>
      </c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24"/>
      <c r="CB272" s="35" t="str">
        <f t="shared" si="38"/>
        <v>Riadok bude skrytý.</v>
      </c>
      <c r="CC272" s="29" t="s">
        <v>197</v>
      </c>
      <c r="CW272" s="18">
        <f t="shared" si="40"/>
        <v>1</v>
      </c>
      <c r="CZ272" s="18">
        <f t="shared" si="39"/>
        <v>0</v>
      </c>
      <c r="DA272" s="18">
        <f t="shared" si="37"/>
        <v>0</v>
      </c>
      <c r="DZ272" s="55"/>
    </row>
    <row r="273" spans="1:130" hidden="1" x14ac:dyDescent="0.25">
      <c r="A273" s="9"/>
      <c r="B273" s="60" t="s">
        <v>65</v>
      </c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24"/>
      <c r="CB273" s="35" t="str">
        <f t="shared" si="38"/>
        <v>Riadok bude skrytý.</v>
      </c>
      <c r="CC273" s="29" t="s">
        <v>197</v>
      </c>
      <c r="CW273" s="18">
        <f t="shared" si="40"/>
        <v>1</v>
      </c>
      <c r="CZ273" s="18">
        <f t="shared" si="39"/>
        <v>0</v>
      </c>
      <c r="DA273" s="18">
        <f t="shared" si="37"/>
        <v>0</v>
      </c>
      <c r="DZ273" s="55"/>
    </row>
    <row r="274" spans="1:130" hidden="1" x14ac:dyDescent="0.25">
      <c r="A274" s="9"/>
      <c r="B274" s="60" t="s">
        <v>66</v>
      </c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24"/>
      <c r="CB274" s="35" t="str">
        <f t="shared" si="38"/>
        <v>Riadok bude skrytý.</v>
      </c>
      <c r="CC274" s="29" t="s">
        <v>197</v>
      </c>
      <c r="CW274" s="18">
        <f t="shared" si="40"/>
        <v>1</v>
      </c>
      <c r="CZ274" s="18">
        <f t="shared" si="39"/>
        <v>0</v>
      </c>
      <c r="DA274" s="18">
        <f t="shared" si="37"/>
        <v>0</v>
      </c>
      <c r="DZ274" s="55"/>
    </row>
    <row r="275" spans="1:130" hidden="1" x14ac:dyDescent="0.25">
      <c r="A275" s="9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hidden="1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skrytý.</v>
      </c>
      <c r="CC291" s="29" t="s">
        <v>197</v>
      </c>
      <c r="CW291" s="18">
        <f>+IF(SUM(CW292:CW311)=0,0,1)</f>
        <v>1</v>
      </c>
      <c r="CZ291" s="18">
        <f t="shared" si="39"/>
        <v>0</v>
      </c>
      <c r="DA291" s="18">
        <f t="shared" si="41"/>
        <v>0</v>
      </c>
      <c r="DZ291" s="55"/>
    </row>
    <row r="292" spans="1:130" hidden="1" x14ac:dyDescent="0.25">
      <c r="A292" s="9"/>
      <c r="B292" s="60" t="s">
        <v>30</v>
      </c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24"/>
      <c r="CB292" s="35" t="str">
        <f t="shared" si="38"/>
        <v>Riadok bude skrytý.</v>
      </c>
      <c r="CC292" s="29" t="s">
        <v>197</v>
      </c>
      <c r="CW292" s="18">
        <f t="shared" ref="CW292:CW311" si="42">+IF(B292="",0,1)</f>
        <v>1</v>
      </c>
      <c r="CZ292" s="18">
        <f t="shared" si="39"/>
        <v>0</v>
      </c>
      <c r="DA292" s="18">
        <f t="shared" si="41"/>
        <v>0</v>
      </c>
      <c r="DZ292" s="55"/>
    </row>
    <row r="293" spans="1:130" hidden="1" x14ac:dyDescent="0.25">
      <c r="A293" s="9"/>
      <c r="B293" s="60" t="s">
        <v>31</v>
      </c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24"/>
      <c r="CB293" s="35" t="str">
        <f t="shared" si="38"/>
        <v>Riadok bude skrytý.</v>
      </c>
      <c r="CC293" s="29" t="s">
        <v>197</v>
      </c>
      <c r="CW293" s="18">
        <f t="shared" si="42"/>
        <v>1</v>
      </c>
      <c r="CZ293" s="18">
        <f t="shared" si="39"/>
        <v>0</v>
      </c>
      <c r="DA293" s="18">
        <f t="shared" si="41"/>
        <v>0</v>
      </c>
      <c r="DZ293" s="55"/>
    </row>
    <row r="294" spans="1:130" hidden="1" x14ac:dyDescent="0.25">
      <c r="A294" s="9"/>
      <c r="B294" s="60" t="s">
        <v>32</v>
      </c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24"/>
      <c r="CB294" s="35" t="str">
        <f t="shared" si="38"/>
        <v>Riadok bude skrytý.</v>
      </c>
      <c r="CC294" s="29" t="s">
        <v>197</v>
      </c>
      <c r="CW294" s="18">
        <f t="shared" si="42"/>
        <v>1</v>
      </c>
      <c r="CZ294" s="18">
        <f t="shared" si="39"/>
        <v>0</v>
      </c>
      <c r="DA294" s="18">
        <f t="shared" si="41"/>
        <v>0</v>
      </c>
      <c r="DZ294" s="55"/>
    </row>
    <row r="295" spans="1:130" hidden="1" x14ac:dyDescent="0.25">
      <c r="A295" s="9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hidden="1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skrytý.</v>
      </c>
      <c r="CC313" s="29" t="s">
        <v>197</v>
      </c>
      <c r="CW313" s="18">
        <f>+IF(SUM(CW314:CW333)=0,0,1)</f>
        <v>1</v>
      </c>
      <c r="CZ313" s="18">
        <f t="shared" ref="CZ313:CZ334" si="46">IF(CC313="",1,IF(CC313="Chcem skryť riadok.",0,1))</f>
        <v>0</v>
      </c>
      <c r="DA313" s="18">
        <f t="shared" ref="DA313:DA334" si="47">+IF(CW313+CX313+CY313=0,0,IF(CZ313=0,0,1))</f>
        <v>0</v>
      </c>
      <c r="DZ313" s="55"/>
    </row>
    <row r="314" spans="1:130" hidden="1" x14ac:dyDescent="0.25">
      <c r="A314" s="9"/>
      <c r="B314" s="60" t="s">
        <v>61</v>
      </c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24"/>
      <c r="CB314" s="35" t="str">
        <f t="shared" si="45"/>
        <v>Riadok bude skrytý.</v>
      </c>
      <c r="CC314" s="29" t="s">
        <v>197</v>
      </c>
      <c r="CW314" s="18">
        <f t="shared" ref="CW314:CW333" si="48">+IF(B314="",0,1)</f>
        <v>1</v>
      </c>
      <c r="CZ314" s="18">
        <f t="shared" si="46"/>
        <v>0</v>
      </c>
      <c r="DA314" s="18">
        <f t="shared" si="47"/>
        <v>0</v>
      </c>
      <c r="DZ314" s="55"/>
    </row>
    <row r="315" spans="1:130" hidden="1" x14ac:dyDescent="0.25">
      <c r="A315" s="9"/>
      <c r="B315" s="60" t="s">
        <v>62</v>
      </c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24"/>
      <c r="CB315" s="35" t="str">
        <f t="shared" si="45"/>
        <v>Riadok bude skrytý.</v>
      </c>
      <c r="CC315" s="29" t="s">
        <v>197</v>
      </c>
      <c r="CW315" s="18">
        <f t="shared" si="48"/>
        <v>1</v>
      </c>
      <c r="CZ315" s="18">
        <f t="shared" si="46"/>
        <v>0</v>
      </c>
      <c r="DA315" s="18">
        <f t="shared" si="47"/>
        <v>0</v>
      </c>
      <c r="DZ315" s="55"/>
    </row>
    <row r="316" spans="1:130" hidden="1" x14ac:dyDescent="0.25">
      <c r="A316" s="9"/>
      <c r="B316" s="60" t="s">
        <v>63</v>
      </c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24"/>
      <c r="CB316" s="35" t="str">
        <f t="shared" si="45"/>
        <v>Riadok bude skrytý.</v>
      </c>
      <c r="CC316" s="29" t="s">
        <v>197</v>
      </c>
      <c r="CW316" s="18">
        <f t="shared" si="48"/>
        <v>1</v>
      </c>
      <c r="CZ316" s="18">
        <f t="shared" si="46"/>
        <v>0</v>
      </c>
      <c r="DA316" s="18">
        <f t="shared" si="47"/>
        <v>0</v>
      </c>
      <c r="DZ316" s="55"/>
    </row>
    <row r="317" spans="1:130" hidden="1" x14ac:dyDescent="0.25">
      <c r="A317" s="9"/>
      <c r="B317" s="170" t="s">
        <v>26</v>
      </c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24"/>
      <c r="CB317" s="35" t="str">
        <f t="shared" si="45"/>
        <v>Riadok bude skrytý.</v>
      </c>
      <c r="CC317" s="29" t="s">
        <v>197</v>
      </c>
      <c r="CW317" s="18">
        <f t="shared" si="48"/>
        <v>1</v>
      </c>
      <c r="CZ317" s="18">
        <f t="shared" si="46"/>
        <v>0</v>
      </c>
      <c r="DA317" s="18">
        <f t="shared" si="47"/>
        <v>0</v>
      </c>
      <c r="DZ317" s="55"/>
    </row>
    <row r="318" spans="1:130" hidden="1" x14ac:dyDescent="0.25">
      <c r="A318" s="9"/>
      <c r="B318" s="60" t="s">
        <v>25</v>
      </c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24"/>
      <c r="CB318" s="35" t="str">
        <f t="shared" si="45"/>
        <v>Riadok bude skrytý.</v>
      </c>
      <c r="CC318" s="29" t="s">
        <v>197</v>
      </c>
      <c r="CW318" s="18">
        <f t="shared" si="48"/>
        <v>1</v>
      </c>
      <c r="CZ318" s="18">
        <f t="shared" si="46"/>
        <v>0</v>
      </c>
      <c r="DA318" s="18">
        <f t="shared" si="47"/>
        <v>0</v>
      </c>
      <c r="DZ318" s="55"/>
    </row>
    <row r="319" spans="1:130" hidden="1" x14ac:dyDescent="0.25">
      <c r="A319" s="9"/>
      <c r="B319" s="60" t="s">
        <v>27</v>
      </c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24"/>
      <c r="CB319" s="35" t="str">
        <f t="shared" si="45"/>
        <v>Riadok bude skrytý.</v>
      </c>
      <c r="CC319" s="29" t="s">
        <v>197</v>
      </c>
      <c r="CW319" s="18">
        <f t="shared" si="48"/>
        <v>1</v>
      </c>
      <c r="CZ319" s="18">
        <f t="shared" si="46"/>
        <v>0</v>
      </c>
      <c r="DA319" s="18">
        <f t="shared" si="47"/>
        <v>0</v>
      </c>
      <c r="DZ319" s="55"/>
    </row>
    <row r="320" spans="1:130" hidden="1" x14ac:dyDescent="0.25">
      <c r="A320" s="9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  <c r="BK320" s="78"/>
      <c r="BL320" s="78"/>
      <c r="BM320" s="78"/>
      <c r="BN320" s="78"/>
      <c r="BO320" s="78"/>
      <c r="BP320" s="78"/>
      <c r="BQ320" s="78"/>
      <c r="BR320" s="78"/>
      <c r="BS320" s="78"/>
      <c r="BT320" s="78"/>
      <c r="BU320" s="78"/>
      <c r="BV320" s="78"/>
      <c r="BW320" s="78"/>
      <c r="BX320" s="78"/>
      <c r="BY320" s="78"/>
      <c r="BZ320" s="78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  <c r="BI321" s="78"/>
      <c r="BJ321" s="78"/>
      <c r="BK321" s="78"/>
      <c r="BL321" s="78"/>
      <c r="BM321" s="78"/>
      <c r="BN321" s="78"/>
      <c r="BO321" s="78"/>
      <c r="BP321" s="78"/>
      <c r="BQ321" s="78"/>
      <c r="BR321" s="78"/>
      <c r="BS321" s="78"/>
      <c r="BT321" s="78"/>
      <c r="BU321" s="78"/>
      <c r="BV321" s="78"/>
      <c r="BW321" s="78"/>
      <c r="BX321" s="78"/>
      <c r="BY321" s="78"/>
      <c r="BZ321" s="78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  <c r="BI322" s="78"/>
      <c r="BJ322" s="78"/>
      <c r="BK322" s="78"/>
      <c r="BL322" s="78"/>
      <c r="BM322" s="78"/>
      <c r="BN322" s="78"/>
      <c r="BO322" s="78"/>
      <c r="BP322" s="78"/>
      <c r="BQ322" s="78"/>
      <c r="BR322" s="78"/>
      <c r="BS322" s="78"/>
      <c r="BT322" s="78"/>
      <c r="BU322" s="78"/>
      <c r="BV322" s="78"/>
      <c r="BW322" s="78"/>
      <c r="BX322" s="78"/>
      <c r="BY322" s="78"/>
      <c r="BZ322" s="78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  <c r="BI323" s="78"/>
      <c r="BJ323" s="78"/>
      <c r="BK323" s="78"/>
      <c r="BL323" s="78"/>
      <c r="BM323" s="78"/>
      <c r="BN323" s="78"/>
      <c r="BO323" s="78"/>
      <c r="BP323" s="78"/>
      <c r="BQ323" s="78"/>
      <c r="BR323" s="78"/>
      <c r="BS323" s="78"/>
      <c r="BT323" s="78"/>
      <c r="BU323" s="78"/>
      <c r="BV323" s="78"/>
      <c r="BW323" s="78"/>
      <c r="BX323" s="78"/>
      <c r="BY323" s="78"/>
      <c r="BZ323" s="78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  <c r="BI324" s="78"/>
      <c r="BJ324" s="78"/>
      <c r="BK324" s="78"/>
      <c r="BL324" s="78"/>
      <c r="BM324" s="78"/>
      <c r="BN324" s="78"/>
      <c r="BO324" s="78"/>
      <c r="BP324" s="78"/>
      <c r="BQ324" s="78"/>
      <c r="BR324" s="78"/>
      <c r="BS324" s="78"/>
      <c r="BT324" s="78"/>
      <c r="BU324" s="78"/>
      <c r="BV324" s="78"/>
      <c r="BW324" s="78"/>
      <c r="BX324" s="78"/>
      <c r="BY324" s="78"/>
      <c r="BZ324" s="78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  <c r="BI325" s="78"/>
      <c r="BJ325" s="78"/>
      <c r="BK325" s="78"/>
      <c r="BL325" s="78"/>
      <c r="BM325" s="78"/>
      <c r="BN325" s="78"/>
      <c r="BO325" s="78"/>
      <c r="BP325" s="78"/>
      <c r="BQ325" s="78"/>
      <c r="BR325" s="78"/>
      <c r="BS325" s="78"/>
      <c r="BT325" s="78"/>
      <c r="BU325" s="78"/>
      <c r="BV325" s="78"/>
      <c r="BW325" s="78"/>
      <c r="BX325" s="78"/>
      <c r="BY325" s="78"/>
      <c r="BZ325" s="78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  <c r="BI326" s="78"/>
      <c r="BJ326" s="78"/>
      <c r="BK326" s="78"/>
      <c r="BL326" s="78"/>
      <c r="BM326" s="78"/>
      <c r="BN326" s="78"/>
      <c r="BO326" s="78"/>
      <c r="BP326" s="78"/>
      <c r="BQ326" s="78"/>
      <c r="BR326" s="78"/>
      <c r="BS326" s="78"/>
      <c r="BT326" s="78"/>
      <c r="BU326" s="78"/>
      <c r="BV326" s="78"/>
      <c r="BW326" s="78"/>
      <c r="BX326" s="78"/>
      <c r="BY326" s="78"/>
      <c r="BZ326" s="78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78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  <c r="BK328" s="78"/>
      <c r="BL328" s="78"/>
      <c r="BM328" s="78"/>
      <c r="BN328" s="78"/>
      <c r="BO328" s="78"/>
      <c r="BP328" s="78"/>
      <c r="BQ328" s="78"/>
      <c r="BR328" s="78"/>
      <c r="BS328" s="78"/>
      <c r="BT328" s="78"/>
      <c r="BU328" s="78"/>
      <c r="BV328" s="78"/>
      <c r="BW328" s="78"/>
      <c r="BX328" s="78"/>
      <c r="BY328" s="78"/>
      <c r="BZ328" s="78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  <c r="BK329" s="78"/>
      <c r="BL329" s="78"/>
      <c r="BM329" s="78"/>
      <c r="BN329" s="78"/>
      <c r="BO329" s="78"/>
      <c r="BP329" s="78"/>
      <c r="BQ329" s="78"/>
      <c r="BR329" s="78"/>
      <c r="BS329" s="78"/>
      <c r="BT329" s="78"/>
      <c r="BU329" s="78"/>
      <c r="BV329" s="78"/>
      <c r="BW329" s="78"/>
      <c r="BX329" s="78"/>
      <c r="BY329" s="78"/>
      <c r="BZ329" s="78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  <c r="BI330" s="78"/>
      <c r="BJ330" s="78"/>
      <c r="BK330" s="78"/>
      <c r="BL330" s="78"/>
      <c r="BM330" s="78"/>
      <c r="BN330" s="78"/>
      <c r="BO330" s="78"/>
      <c r="BP330" s="78"/>
      <c r="BQ330" s="78"/>
      <c r="BR330" s="78"/>
      <c r="BS330" s="78"/>
      <c r="BT330" s="78"/>
      <c r="BU330" s="78"/>
      <c r="BV330" s="78"/>
      <c r="BW330" s="78"/>
      <c r="BX330" s="78"/>
      <c r="BY330" s="78"/>
      <c r="BZ330" s="78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78"/>
      <c r="BJ331" s="78"/>
      <c r="BK331" s="78"/>
      <c r="BL331" s="78"/>
      <c r="BM331" s="78"/>
      <c r="BN331" s="78"/>
      <c r="BO331" s="78"/>
      <c r="BP331" s="78"/>
      <c r="BQ331" s="78"/>
      <c r="BR331" s="78"/>
      <c r="BS331" s="78"/>
      <c r="BT331" s="78"/>
      <c r="BU331" s="78"/>
      <c r="BV331" s="78"/>
      <c r="BW331" s="78"/>
      <c r="BX331" s="78"/>
      <c r="BY331" s="78"/>
      <c r="BZ331" s="78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  <c r="BI332" s="78"/>
      <c r="BJ332" s="78"/>
      <c r="BK332" s="78"/>
      <c r="BL332" s="78"/>
      <c r="BM332" s="78"/>
      <c r="BN332" s="78"/>
      <c r="BO332" s="78"/>
      <c r="BP332" s="78"/>
      <c r="BQ332" s="78"/>
      <c r="BR332" s="78"/>
      <c r="BS332" s="78"/>
      <c r="BT332" s="78"/>
      <c r="BU332" s="78"/>
      <c r="BV332" s="78"/>
      <c r="BW332" s="78"/>
      <c r="BX332" s="78"/>
      <c r="BY332" s="78"/>
      <c r="BZ332" s="78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  <c r="AS333" s="78"/>
      <c r="AT333" s="78"/>
      <c r="AU333" s="78"/>
      <c r="AV333" s="78"/>
      <c r="AW333" s="78"/>
      <c r="AX333" s="78"/>
      <c r="AY333" s="78"/>
      <c r="AZ333" s="78"/>
      <c r="BA333" s="78"/>
      <c r="BB333" s="78"/>
      <c r="BC333" s="78"/>
      <c r="BD333" s="78"/>
      <c r="BE333" s="78"/>
      <c r="BF333" s="78"/>
      <c r="BG333" s="78"/>
      <c r="BH333" s="78"/>
      <c r="BI333" s="78"/>
      <c r="BJ333" s="78"/>
      <c r="BK333" s="78"/>
      <c r="BL333" s="78"/>
      <c r="BM333" s="78"/>
      <c r="BN333" s="78"/>
      <c r="BO333" s="78"/>
      <c r="BP333" s="78"/>
      <c r="BQ333" s="78"/>
      <c r="BR333" s="78"/>
      <c r="BS333" s="78"/>
      <c r="BT333" s="78"/>
      <c r="BU333" s="78"/>
      <c r="BV333" s="78"/>
      <c r="BW333" s="78"/>
      <c r="BX333" s="78"/>
      <c r="BY333" s="78"/>
      <c r="BZ333" s="78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166" t="s">
        <v>94</v>
      </c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6"/>
      <c r="BN335" s="166"/>
      <c r="BO335" s="166"/>
      <c r="BP335" s="166"/>
      <c r="BQ335" s="166"/>
      <c r="BR335" s="166"/>
      <c r="BS335" s="166"/>
      <c r="BT335" s="166"/>
      <c r="BU335" s="166"/>
      <c r="BV335" s="166"/>
      <c r="BW335" s="166"/>
      <c r="BX335" s="166"/>
      <c r="BY335" s="166"/>
      <c r="BZ335" s="166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82" t="s">
        <v>194</v>
      </c>
      <c r="AF337" s="82"/>
      <c r="AG337" s="82"/>
      <c r="AH337" s="82"/>
      <c r="AI337" s="82"/>
      <c r="AJ337" s="82"/>
      <c r="AK337" s="82"/>
      <c r="AL337" s="82"/>
      <c r="AM337" s="8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167" t="s">
        <v>97</v>
      </c>
      <c r="C340" s="168"/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9"/>
      <c r="AS340" s="108" t="s">
        <v>98</v>
      </c>
      <c r="AT340" s="109"/>
      <c r="AU340" s="109"/>
      <c r="AV340" s="109"/>
      <c r="AW340" s="109"/>
      <c r="AX340" s="109"/>
      <c r="AY340" s="109"/>
      <c r="AZ340" s="109"/>
      <c r="BA340" s="109"/>
      <c r="BB340" s="109"/>
      <c r="BC340" s="109"/>
      <c r="BD340" s="109"/>
      <c r="BE340" s="109"/>
      <c r="BF340" s="109"/>
      <c r="BG340" s="109"/>
      <c r="BH340" s="109"/>
      <c r="BI340" s="109"/>
      <c r="BJ340" s="109"/>
      <c r="BK340" s="109"/>
      <c r="BL340" s="109"/>
      <c r="BM340" s="109"/>
      <c r="BN340" s="109"/>
      <c r="BO340" s="109"/>
      <c r="BP340" s="109"/>
      <c r="BQ340" s="109"/>
      <c r="BR340" s="109"/>
      <c r="BS340" s="109"/>
      <c r="BT340" s="109"/>
      <c r="BU340" s="109"/>
      <c r="BV340" s="109"/>
      <c r="BW340" s="109"/>
      <c r="BX340" s="109"/>
      <c r="BY340" s="109"/>
      <c r="BZ340" s="110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111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3"/>
      <c r="AS341" s="111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  <c r="BI341" s="112"/>
      <c r="BJ341" s="112"/>
      <c r="BK341" s="112"/>
      <c r="BL341" s="112"/>
      <c r="BM341" s="112"/>
      <c r="BN341" s="112"/>
      <c r="BO341" s="112"/>
      <c r="BP341" s="112"/>
      <c r="BQ341" s="112"/>
      <c r="BR341" s="112"/>
      <c r="BS341" s="112"/>
      <c r="BT341" s="112"/>
      <c r="BU341" s="112"/>
      <c r="BV341" s="112"/>
      <c r="BW341" s="112"/>
      <c r="BX341" s="112"/>
      <c r="BY341" s="112"/>
      <c r="BZ341" s="114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74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107"/>
      <c r="AS342" s="74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74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107"/>
      <c r="AS343" s="74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74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107"/>
      <c r="AS344" s="74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74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107"/>
      <c r="AS345" s="74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74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107"/>
      <c r="AS346" s="74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74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107"/>
      <c r="AS347" s="74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74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107"/>
      <c r="AS348" s="74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74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107"/>
      <c r="AS349" s="74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89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2"/>
      <c r="AS350" s="89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90"/>
      <c r="BE350" s="90"/>
      <c r="BF350" s="90"/>
      <c r="BG350" s="90"/>
      <c r="BH350" s="90"/>
      <c r="BI350" s="90"/>
      <c r="BJ350" s="90"/>
      <c r="BK350" s="90"/>
      <c r="BL350" s="90"/>
      <c r="BM350" s="90"/>
      <c r="BN350" s="90"/>
      <c r="BO350" s="90"/>
      <c r="BP350" s="90"/>
      <c r="BQ350" s="90"/>
      <c r="BR350" s="90"/>
      <c r="BS350" s="90"/>
      <c r="BT350" s="90"/>
      <c r="BU350" s="90"/>
      <c r="BV350" s="90"/>
      <c r="BW350" s="90"/>
      <c r="BX350" s="90"/>
      <c r="BY350" s="90"/>
      <c r="BZ350" s="91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93" t="s">
        <v>34</v>
      </c>
      <c r="K356" s="93"/>
      <c r="L356" s="93"/>
      <c r="M356" s="93"/>
      <c r="N356" s="93"/>
      <c r="O356" s="93"/>
      <c r="P356" s="93"/>
      <c r="Q356" s="93"/>
      <c r="R356" s="93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0" t="s">
        <v>206</v>
      </c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hidden="1" x14ac:dyDescent="0.25">
      <c r="A359" s="9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0" t="s">
        <v>207</v>
      </c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25">
      <c r="A362" s="9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25">
      <c r="A363" s="9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25">
      <c r="A364" s="9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25">
      <c r="A365" s="9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25">
      <c r="A366" s="9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25">
      <c r="A367" s="9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25">
      <c r="A368" s="9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25">
      <c r="A369" s="9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25">
      <c r="A370" s="9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25">
      <c r="A371" s="9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25">
      <c r="A379" s="9"/>
      <c r="B379" s="2" t="s">
        <v>182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25">
      <c r="A381" s="9"/>
      <c r="B381" s="382" t="s">
        <v>35</v>
      </c>
      <c r="C381" s="382"/>
      <c r="D381" s="382"/>
      <c r="E381" s="382"/>
      <c r="F381" s="382"/>
      <c r="G381" s="382"/>
      <c r="H381" s="382"/>
      <c r="I381" s="382"/>
      <c r="J381" s="382"/>
      <c r="K381" s="382"/>
      <c r="L381" s="382"/>
      <c r="M381" s="382"/>
      <c r="N381" s="382"/>
      <c r="O381" s="382"/>
      <c r="P381" s="382"/>
      <c r="Q381" s="382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101" t="s">
        <v>99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3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25">
      <c r="A382" s="9"/>
      <c r="B382" s="382"/>
      <c r="C382" s="382"/>
      <c r="D382" s="382"/>
      <c r="E382" s="382"/>
      <c r="F382" s="382"/>
      <c r="G382" s="382"/>
      <c r="H382" s="382"/>
      <c r="I382" s="382"/>
      <c r="J382" s="382"/>
      <c r="K382" s="382"/>
      <c r="L382" s="382"/>
      <c r="M382" s="382"/>
      <c r="N382" s="382"/>
      <c r="O382" s="382"/>
      <c r="P382" s="382"/>
      <c r="Q382" s="382"/>
      <c r="R382" s="382"/>
      <c r="S382" s="382"/>
      <c r="T382" s="382"/>
      <c r="U382" s="382"/>
      <c r="V382" s="382"/>
      <c r="W382" s="382"/>
      <c r="X382" s="382"/>
      <c r="Y382" s="382"/>
      <c r="Z382" s="382"/>
      <c r="AA382" s="382"/>
      <c r="AB382" s="104">
        <f>+AJ38</f>
        <v>0</v>
      </c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5"/>
      <c r="AP382" s="105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5"/>
      <c r="BN382" s="105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5"/>
      <c r="BZ382" s="106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25">
      <c r="A383" s="9"/>
      <c r="B383" s="380" t="s">
        <v>39</v>
      </c>
      <c r="C383" s="380"/>
      <c r="D383" s="380"/>
      <c r="E383" s="380"/>
      <c r="F383" s="380"/>
      <c r="G383" s="380"/>
      <c r="H383" s="380"/>
      <c r="I383" s="380"/>
      <c r="J383" s="380"/>
      <c r="K383" s="380"/>
      <c r="L383" s="380"/>
      <c r="M383" s="380"/>
      <c r="N383" s="380"/>
      <c r="O383" s="380"/>
      <c r="P383" s="380"/>
      <c r="Q383" s="380"/>
      <c r="R383" s="380"/>
      <c r="S383" s="380"/>
      <c r="T383" s="380"/>
      <c r="U383" s="380"/>
      <c r="V383" s="380"/>
      <c r="W383" s="380"/>
      <c r="X383" s="380"/>
      <c r="Y383" s="380"/>
      <c r="Z383" s="380"/>
      <c r="AA383" s="381"/>
      <c r="AB383" s="115">
        <f>+SUM(AB384:BA385)</f>
        <v>0</v>
      </c>
      <c r="AC383" s="116"/>
      <c r="AD383" s="116"/>
      <c r="AE383" s="116"/>
      <c r="AF383" s="116"/>
      <c r="AG383" s="116"/>
      <c r="AH383" s="116"/>
      <c r="AI383" s="116"/>
      <c r="AJ383" s="116"/>
      <c r="AK383" s="116"/>
      <c r="AL383" s="116"/>
      <c r="AM383" s="116"/>
      <c r="AN383" s="116"/>
      <c r="AO383" s="116"/>
      <c r="AP383" s="116"/>
      <c r="AQ383" s="116"/>
      <c r="AR383" s="116"/>
      <c r="AS383" s="116"/>
      <c r="AT383" s="116"/>
      <c r="AU383" s="116"/>
      <c r="AV383" s="116"/>
      <c r="AW383" s="116"/>
      <c r="AX383" s="116"/>
      <c r="AY383" s="116"/>
      <c r="AZ383" s="116"/>
      <c r="BA383" s="116"/>
      <c r="BB383" s="116"/>
      <c r="BC383" s="116"/>
      <c r="BD383" s="116"/>
      <c r="BE383" s="116"/>
      <c r="BF383" s="116"/>
      <c r="BG383" s="116"/>
      <c r="BH383" s="116"/>
      <c r="BI383" s="116"/>
      <c r="BJ383" s="116"/>
      <c r="BK383" s="116"/>
      <c r="BL383" s="116"/>
      <c r="BM383" s="116"/>
      <c r="BN383" s="116"/>
      <c r="BO383" s="116"/>
      <c r="BP383" s="116"/>
      <c r="BQ383" s="116"/>
      <c r="BR383" s="116"/>
      <c r="BS383" s="116"/>
      <c r="BT383" s="116"/>
      <c r="BU383" s="116"/>
      <c r="BV383" s="116"/>
      <c r="BW383" s="116"/>
      <c r="BX383" s="116"/>
      <c r="BY383" s="116"/>
      <c r="BZ383" s="117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25">
      <c r="A384" s="9"/>
      <c r="B384" s="163" t="s">
        <v>92</v>
      </c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5"/>
      <c r="AB384" s="160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1"/>
      <c r="BN384" s="161"/>
      <c r="BO384" s="161"/>
      <c r="BP384" s="161"/>
      <c r="BQ384" s="161"/>
      <c r="BR384" s="161"/>
      <c r="BS384" s="161"/>
      <c r="BT384" s="161"/>
      <c r="BU384" s="161"/>
      <c r="BV384" s="161"/>
      <c r="BW384" s="161"/>
      <c r="BX384" s="161"/>
      <c r="BY384" s="161"/>
      <c r="BZ384" s="162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25">
      <c r="A385" s="9"/>
      <c r="B385" s="97" t="s">
        <v>38</v>
      </c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9"/>
      <c r="AB385" s="62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4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93" t="s">
        <v>158</v>
      </c>
      <c r="K387" s="93"/>
      <c r="L387" s="93"/>
      <c r="M387" s="93"/>
      <c r="N387" s="93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383" t="s">
        <v>37</v>
      </c>
      <c r="C390" s="384"/>
      <c r="D390" s="384"/>
      <c r="E390" s="384"/>
      <c r="F390" s="384"/>
      <c r="G390" s="384"/>
      <c r="H390" s="384"/>
      <c r="I390" s="384"/>
      <c r="J390" s="384"/>
      <c r="K390" s="384"/>
      <c r="L390" s="384"/>
      <c r="M390" s="384"/>
      <c r="N390" s="384"/>
      <c r="O390" s="384"/>
      <c r="P390" s="384"/>
      <c r="Q390" s="384"/>
      <c r="R390" s="384"/>
      <c r="S390" s="384"/>
      <c r="T390" s="384"/>
      <c r="U390" s="384"/>
      <c r="V390" s="384"/>
      <c r="W390" s="384"/>
      <c r="X390" s="384"/>
      <c r="Y390" s="384"/>
      <c r="Z390" s="384"/>
      <c r="AA390" s="384"/>
      <c r="AB390" s="385"/>
      <c r="AC390" s="389">
        <f>+AJ38</f>
        <v>0</v>
      </c>
      <c r="AD390" s="390"/>
      <c r="AE390" s="390"/>
      <c r="AF390" s="390"/>
      <c r="AG390" s="390"/>
      <c r="AH390" s="390"/>
      <c r="AI390" s="390"/>
      <c r="AJ390" s="390"/>
      <c r="AK390" s="390"/>
      <c r="AL390" s="390"/>
      <c r="AM390" s="390"/>
      <c r="AN390" s="390"/>
      <c r="AO390" s="390"/>
      <c r="AP390" s="390"/>
      <c r="AQ390" s="390"/>
      <c r="AR390" s="390"/>
      <c r="AS390" s="390"/>
      <c r="AT390" s="390"/>
      <c r="AU390" s="390"/>
      <c r="AV390" s="390"/>
      <c r="AW390" s="390"/>
      <c r="AX390" s="390"/>
      <c r="AY390" s="390"/>
      <c r="AZ390" s="390"/>
      <c r="BA390" s="390"/>
      <c r="BB390" s="390"/>
      <c r="BC390" s="390"/>
      <c r="BD390" s="390"/>
      <c r="BE390" s="390"/>
      <c r="BF390" s="390"/>
      <c r="BG390" s="390"/>
      <c r="BH390" s="390"/>
      <c r="BI390" s="390"/>
      <c r="BJ390" s="390"/>
      <c r="BK390" s="390"/>
      <c r="BL390" s="390"/>
      <c r="BM390" s="390"/>
      <c r="BN390" s="390"/>
      <c r="BO390" s="390"/>
      <c r="BP390" s="390"/>
      <c r="BQ390" s="390"/>
      <c r="BR390" s="390"/>
      <c r="BS390" s="390"/>
      <c r="BT390" s="390"/>
      <c r="BU390" s="390"/>
      <c r="BV390" s="390"/>
      <c r="BW390" s="390"/>
      <c r="BX390" s="390"/>
      <c r="BY390" s="390"/>
      <c r="BZ390" s="391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386"/>
      <c r="C391" s="387"/>
      <c r="D391" s="387"/>
      <c r="E391" s="387"/>
      <c r="F391" s="387"/>
      <c r="G391" s="387"/>
      <c r="H391" s="387"/>
      <c r="I391" s="387"/>
      <c r="J391" s="387"/>
      <c r="K391" s="387"/>
      <c r="L391" s="387"/>
      <c r="M391" s="387"/>
      <c r="N391" s="387"/>
      <c r="O391" s="387"/>
      <c r="P391" s="387"/>
      <c r="Q391" s="387"/>
      <c r="R391" s="387"/>
      <c r="S391" s="387"/>
      <c r="T391" s="387"/>
      <c r="U391" s="387"/>
      <c r="V391" s="387"/>
      <c r="W391" s="387"/>
      <c r="X391" s="387"/>
      <c r="Y391" s="387"/>
      <c r="Z391" s="387"/>
      <c r="AA391" s="387"/>
      <c r="AB391" s="388"/>
      <c r="AC391" s="392" t="s">
        <v>91</v>
      </c>
      <c r="AD391" s="393"/>
      <c r="AE391" s="393"/>
      <c r="AF391" s="393"/>
      <c r="AG391" s="393"/>
      <c r="AH391" s="393"/>
      <c r="AI391" s="393"/>
      <c r="AJ391" s="393"/>
      <c r="AK391" s="393"/>
      <c r="AL391" s="393"/>
      <c r="AM391" s="393"/>
      <c r="AN391" s="393"/>
      <c r="AO391" s="393"/>
      <c r="AP391" s="393"/>
      <c r="AQ391" s="393"/>
      <c r="AR391" s="393"/>
      <c r="AS391" s="393"/>
      <c r="AT391" s="393"/>
      <c r="AU391" s="393"/>
      <c r="AV391" s="393"/>
      <c r="AW391" s="393"/>
      <c r="AX391" s="393"/>
      <c r="AY391" s="393"/>
      <c r="AZ391" s="393"/>
      <c r="BA391" s="393"/>
      <c r="BB391" s="394"/>
      <c r="BC391" s="370" t="s">
        <v>103</v>
      </c>
      <c r="BD391" s="371"/>
      <c r="BE391" s="371"/>
      <c r="BF391" s="371"/>
      <c r="BG391" s="371"/>
      <c r="BH391" s="371"/>
      <c r="BI391" s="371"/>
      <c r="BJ391" s="371"/>
      <c r="BK391" s="371"/>
      <c r="BL391" s="371"/>
      <c r="BM391" s="371"/>
      <c r="BN391" s="371"/>
      <c r="BO391" s="371"/>
      <c r="BP391" s="371"/>
      <c r="BQ391" s="371"/>
      <c r="BR391" s="371"/>
      <c r="BS391" s="371"/>
      <c r="BT391" s="371"/>
      <c r="BU391" s="371"/>
      <c r="BV391" s="371"/>
      <c r="BW391" s="371"/>
      <c r="BX391" s="371"/>
      <c r="BY391" s="371"/>
      <c r="BZ391" s="372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361" t="s">
        <v>101</v>
      </c>
      <c r="C392" s="362"/>
      <c r="D392" s="362"/>
      <c r="E392" s="362"/>
      <c r="F392" s="362"/>
      <c r="G392" s="362"/>
      <c r="H392" s="362"/>
      <c r="I392" s="362"/>
      <c r="J392" s="362"/>
      <c r="K392" s="362"/>
      <c r="L392" s="362"/>
      <c r="M392" s="362"/>
      <c r="N392" s="362"/>
      <c r="O392" s="362"/>
      <c r="P392" s="362"/>
      <c r="Q392" s="362"/>
      <c r="R392" s="362"/>
      <c r="S392" s="362"/>
      <c r="T392" s="362"/>
      <c r="U392" s="362"/>
      <c r="V392" s="362"/>
      <c r="W392" s="362"/>
      <c r="X392" s="362"/>
      <c r="Y392" s="362"/>
      <c r="Z392" s="362"/>
      <c r="AA392" s="362"/>
      <c r="AB392" s="363"/>
      <c r="AC392" s="160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2"/>
      <c r="BC392" s="160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1"/>
      <c r="BN392" s="161"/>
      <c r="BO392" s="161"/>
      <c r="BP392" s="161"/>
      <c r="BQ392" s="161"/>
      <c r="BR392" s="161"/>
      <c r="BS392" s="161"/>
      <c r="BT392" s="161"/>
      <c r="BU392" s="161"/>
      <c r="BV392" s="161"/>
      <c r="BW392" s="161"/>
      <c r="BX392" s="161"/>
      <c r="BY392" s="161"/>
      <c r="BZ392" s="162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345" t="s">
        <v>102</v>
      </c>
      <c r="C393" s="346"/>
      <c r="D393" s="346"/>
      <c r="E393" s="346"/>
      <c r="F393" s="346"/>
      <c r="G393" s="346"/>
      <c r="H393" s="346"/>
      <c r="I393" s="346"/>
      <c r="J393" s="346"/>
      <c r="K393" s="346"/>
      <c r="L393" s="346"/>
      <c r="M393" s="346"/>
      <c r="N393" s="346"/>
      <c r="O393" s="346"/>
      <c r="P393" s="346"/>
      <c r="Q393" s="346"/>
      <c r="R393" s="346"/>
      <c r="S393" s="346"/>
      <c r="T393" s="346"/>
      <c r="U393" s="346"/>
      <c r="V393" s="346"/>
      <c r="W393" s="346"/>
      <c r="X393" s="346"/>
      <c r="Y393" s="346"/>
      <c r="Z393" s="346"/>
      <c r="AA393" s="346"/>
      <c r="AB393" s="347"/>
      <c r="AC393" s="398" t="s">
        <v>1</v>
      </c>
      <c r="AD393" s="399"/>
      <c r="AE393" s="399"/>
      <c r="AF393" s="399"/>
      <c r="AG393" s="399"/>
      <c r="AH393" s="399"/>
      <c r="AI393" s="399"/>
      <c r="AJ393" s="399"/>
      <c r="AK393" s="399"/>
      <c r="AL393" s="399"/>
      <c r="AM393" s="399"/>
      <c r="AN393" s="399"/>
      <c r="AO393" s="399"/>
      <c r="AP393" s="399"/>
      <c r="AQ393" s="399"/>
      <c r="AR393" s="399"/>
      <c r="AS393" s="399"/>
      <c r="AT393" s="399"/>
      <c r="AU393" s="399"/>
      <c r="AV393" s="399"/>
      <c r="AW393" s="399"/>
      <c r="AX393" s="399"/>
      <c r="AY393" s="399"/>
      <c r="AZ393" s="399"/>
      <c r="BA393" s="399"/>
      <c r="BB393" s="400"/>
      <c r="BC393" s="62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4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93" t="s">
        <v>201</v>
      </c>
      <c r="K397" s="93"/>
      <c r="L397" s="93"/>
      <c r="M397" s="93"/>
      <c r="N397" s="93"/>
      <c r="O397" s="93"/>
      <c r="P397" s="93"/>
      <c r="Q397" s="93"/>
      <c r="R397" s="93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0"/>
      <c r="BR411" s="60"/>
      <c r="BS411" s="60"/>
      <c r="BT411" s="60"/>
      <c r="BU411" s="60"/>
      <c r="BV411" s="60"/>
      <c r="BW411" s="60"/>
      <c r="BX411" s="60"/>
      <c r="BY411" s="60"/>
      <c r="BZ411" s="60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0"/>
      <c r="BR412" s="60"/>
      <c r="BS412" s="60"/>
      <c r="BT412" s="60"/>
      <c r="BU412" s="60"/>
      <c r="BV412" s="60"/>
      <c r="BW412" s="60"/>
      <c r="BX412" s="60"/>
      <c r="BY412" s="60"/>
      <c r="BZ412" s="60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0"/>
      <c r="BR413" s="60"/>
      <c r="BS413" s="60"/>
      <c r="BT413" s="60"/>
      <c r="BU413" s="60"/>
      <c r="BV413" s="60"/>
      <c r="BW413" s="60"/>
      <c r="BX413" s="60"/>
      <c r="BY413" s="60"/>
      <c r="BZ413" s="60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0"/>
      <c r="BR414" s="60"/>
      <c r="BS414" s="60"/>
      <c r="BT414" s="60"/>
      <c r="BU414" s="60"/>
      <c r="BV414" s="60"/>
      <c r="BW414" s="60"/>
      <c r="BX414" s="60"/>
      <c r="BY414" s="60"/>
      <c r="BZ414" s="60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374" t="s">
        <v>125</v>
      </c>
      <c r="C422" s="375"/>
      <c r="D422" s="375"/>
      <c r="E422" s="375"/>
      <c r="F422" s="375"/>
      <c r="G422" s="375"/>
      <c r="H422" s="375"/>
      <c r="I422" s="375"/>
      <c r="J422" s="375"/>
      <c r="K422" s="375"/>
      <c r="L422" s="375"/>
      <c r="M422" s="375"/>
      <c r="N422" s="375"/>
      <c r="O422" s="375"/>
      <c r="P422" s="375"/>
      <c r="Q422" s="375"/>
      <c r="R422" s="375"/>
      <c r="S422" s="375"/>
      <c r="T422" s="375"/>
      <c r="U422" s="375"/>
      <c r="V422" s="375"/>
      <c r="W422" s="375"/>
      <c r="X422" s="375"/>
      <c r="Y422" s="375"/>
      <c r="Z422" s="375"/>
      <c r="AA422" s="375"/>
      <c r="AB422" s="375"/>
      <c r="AC422" s="375"/>
      <c r="AD422" s="375"/>
      <c r="AE422" s="375"/>
      <c r="AF422" s="375"/>
      <c r="AG422" s="375"/>
      <c r="AH422" s="375"/>
      <c r="AI422" s="375"/>
      <c r="AJ422" s="375"/>
      <c r="AK422" s="375"/>
      <c r="AL422" s="376"/>
      <c r="AM422" s="94" t="s">
        <v>126</v>
      </c>
      <c r="AN422" s="95"/>
      <c r="AO422" s="95"/>
      <c r="AP422" s="95"/>
      <c r="AQ422" s="95"/>
      <c r="AR422" s="95"/>
      <c r="AS422" s="95"/>
      <c r="AT422" s="95"/>
      <c r="AU422" s="95"/>
      <c r="AV422" s="95"/>
      <c r="AW422" s="95"/>
      <c r="AX422" s="95"/>
      <c r="AY422" s="95"/>
      <c r="AZ422" s="95"/>
      <c r="BA422" s="95"/>
      <c r="BB422" s="95"/>
      <c r="BC422" s="95"/>
      <c r="BD422" s="95"/>
      <c r="BE422" s="95"/>
      <c r="BF422" s="96"/>
      <c r="BG422" s="100" t="s">
        <v>127</v>
      </c>
      <c r="BH422" s="95"/>
      <c r="BI422" s="95"/>
      <c r="BJ422" s="95"/>
      <c r="BK422" s="95"/>
      <c r="BL422" s="95"/>
      <c r="BM422" s="95"/>
      <c r="BN422" s="95"/>
      <c r="BO422" s="95"/>
      <c r="BP422" s="95"/>
      <c r="BQ422" s="95"/>
      <c r="BR422" s="95"/>
      <c r="BS422" s="95"/>
      <c r="BT422" s="95"/>
      <c r="BU422" s="95"/>
      <c r="BV422" s="95"/>
      <c r="BW422" s="95"/>
      <c r="BX422" s="95"/>
      <c r="BY422" s="95"/>
      <c r="BZ422" s="96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377"/>
      <c r="C423" s="378"/>
      <c r="D423" s="378"/>
      <c r="E423" s="378"/>
      <c r="F423" s="378"/>
      <c r="G423" s="378"/>
      <c r="H423" s="378"/>
      <c r="I423" s="378"/>
      <c r="J423" s="378"/>
      <c r="K423" s="378"/>
      <c r="L423" s="378"/>
      <c r="M423" s="378"/>
      <c r="N423" s="378"/>
      <c r="O423" s="378"/>
      <c r="P423" s="378"/>
      <c r="Q423" s="378"/>
      <c r="R423" s="378"/>
      <c r="S423" s="378"/>
      <c r="T423" s="378"/>
      <c r="U423" s="378"/>
      <c r="V423" s="378"/>
      <c r="W423" s="378"/>
      <c r="X423" s="378"/>
      <c r="Y423" s="378"/>
      <c r="Z423" s="378"/>
      <c r="AA423" s="378"/>
      <c r="AB423" s="378"/>
      <c r="AC423" s="378"/>
      <c r="AD423" s="378"/>
      <c r="AE423" s="378"/>
      <c r="AF423" s="378"/>
      <c r="AG423" s="378"/>
      <c r="AH423" s="378"/>
      <c r="AI423" s="378"/>
      <c r="AJ423" s="378"/>
      <c r="AK423" s="378"/>
      <c r="AL423" s="379"/>
      <c r="AM423" s="395"/>
      <c r="AN423" s="396"/>
      <c r="AO423" s="396"/>
      <c r="AP423" s="396"/>
      <c r="AQ423" s="396"/>
      <c r="AR423" s="396"/>
      <c r="AS423" s="396"/>
      <c r="AT423" s="396"/>
      <c r="AU423" s="396"/>
      <c r="AV423" s="396"/>
      <c r="AW423" s="396"/>
      <c r="AX423" s="396"/>
      <c r="AY423" s="396"/>
      <c r="AZ423" s="396"/>
      <c r="BA423" s="396"/>
      <c r="BB423" s="396"/>
      <c r="BC423" s="396"/>
      <c r="BD423" s="396"/>
      <c r="BE423" s="396"/>
      <c r="BF423" s="397"/>
      <c r="BG423" s="129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8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358"/>
      <c r="C424" s="359"/>
      <c r="D424" s="359"/>
      <c r="E424" s="359"/>
      <c r="F424" s="359"/>
      <c r="G424" s="359"/>
      <c r="H424" s="359"/>
      <c r="I424" s="359"/>
      <c r="J424" s="359"/>
      <c r="K424" s="359"/>
      <c r="L424" s="359"/>
      <c r="M424" s="359"/>
      <c r="N424" s="359"/>
      <c r="O424" s="359"/>
      <c r="P424" s="359"/>
      <c r="Q424" s="359"/>
      <c r="R424" s="359"/>
      <c r="S424" s="359"/>
      <c r="T424" s="359"/>
      <c r="U424" s="359"/>
      <c r="V424" s="359"/>
      <c r="W424" s="359"/>
      <c r="X424" s="359"/>
      <c r="Y424" s="359"/>
      <c r="Z424" s="359"/>
      <c r="AA424" s="359"/>
      <c r="AB424" s="359"/>
      <c r="AC424" s="359"/>
      <c r="AD424" s="359"/>
      <c r="AE424" s="359"/>
      <c r="AF424" s="359"/>
      <c r="AG424" s="359"/>
      <c r="AH424" s="359"/>
      <c r="AI424" s="359"/>
      <c r="AJ424" s="359"/>
      <c r="AK424" s="359"/>
      <c r="AL424" s="360"/>
      <c r="AM424" s="348"/>
      <c r="AN424" s="349"/>
      <c r="AO424" s="349"/>
      <c r="AP424" s="349"/>
      <c r="AQ424" s="349"/>
      <c r="AR424" s="349"/>
      <c r="AS424" s="349"/>
      <c r="AT424" s="349"/>
      <c r="AU424" s="349"/>
      <c r="AV424" s="349"/>
      <c r="AW424" s="349"/>
      <c r="AX424" s="349"/>
      <c r="AY424" s="349"/>
      <c r="AZ424" s="349"/>
      <c r="BA424" s="349"/>
      <c r="BB424" s="349"/>
      <c r="BC424" s="349"/>
      <c r="BD424" s="349"/>
      <c r="BE424" s="349"/>
      <c r="BF424" s="350"/>
      <c r="BG424" s="124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6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358"/>
      <c r="C425" s="359"/>
      <c r="D425" s="359"/>
      <c r="E425" s="359"/>
      <c r="F425" s="359"/>
      <c r="G425" s="359"/>
      <c r="H425" s="359"/>
      <c r="I425" s="359"/>
      <c r="J425" s="359"/>
      <c r="K425" s="359"/>
      <c r="L425" s="359"/>
      <c r="M425" s="359"/>
      <c r="N425" s="359"/>
      <c r="O425" s="359"/>
      <c r="P425" s="359"/>
      <c r="Q425" s="359"/>
      <c r="R425" s="359"/>
      <c r="S425" s="359"/>
      <c r="T425" s="359"/>
      <c r="U425" s="359"/>
      <c r="V425" s="359"/>
      <c r="W425" s="359"/>
      <c r="X425" s="359"/>
      <c r="Y425" s="359"/>
      <c r="Z425" s="359"/>
      <c r="AA425" s="359"/>
      <c r="AB425" s="359"/>
      <c r="AC425" s="359"/>
      <c r="AD425" s="359"/>
      <c r="AE425" s="359"/>
      <c r="AF425" s="359"/>
      <c r="AG425" s="359"/>
      <c r="AH425" s="359"/>
      <c r="AI425" s="359"/>
      <c r="AJ425" s="359"/>
      <c r="AK425" s="359"/>
      <c r="AL425" s="360"/>
      <c r="AM425" s="348"/>
      <c r="AN425" s="349"/>
      <c r="AO425" s="349"/>
      <c r="AP425" s="349"/>
      <c r="AQ425" s="349"/>
      <c r="AR425" s="349"/>
      <c r="AS425" s="349"/>
      <c r="AT425" s="349"/>
      <c r="AU425" s="349"/>
      <c r="AV425" s="349"/>
      <c r="AW425" s="349"/>
      <c r="AX425" s="349"/>
      <c r="AY425" s="349"/>
      <c r="AZ425" s="349"/>
      <c r="BA425" s="349"/>
      <c r="BB425" s="349"/>
      <c r="BC425" s="349"/>
      <c r="BD425" s="349"/>
      <c r="BE425" s="349"/>
      <c r="BF425" s="350"/>
      <c r="BG425" s="124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6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358"/>
      <c r="C426" s="359"/>
      <c r="D426" s="359"/>
      <c r="E426" s="359"/>
      <c r="F426" s="359"/>
      <c r="G426" s="359"/>
      <c r="H426" s="359"/>
      <c r="I426" s="359"/>
      <c r="J426" s="359"/>
      <c r="K426" s="359"/>
      <c r="L426" s="359"/>
      <c r="M426" s="359"/>
      <c r="N426" s="359"/>
      <c r="O426" s="359"/>
      <c r="P426" s="359"/>
      <c r="Q426" s="359"/>
      <c r="R426" s="359"/>
      <c r="S426" s="359"/>
      <c r="T426" s="359"/>
      <c r="U426" s="359"/>
      <c r="V426" s="359"/>
      <c r="W426" s="359"/>
      <c r="X426" s="359"/>
      <c r="Y426" s="359"/>
      <c r="Z426" s="359"/>
      <c r="AA426" s="359"/>
      <c r="AB426" s="359"/>
      <c r="AC426" s="359"/>
      <c r="AD426" s="359"/>
      <c r="AE426" s="359"/>
      <c r="AF426" s="359"/>
      <c r="AG426" s="359"/>
      <c r="AH426" s="359"/>
      <c r="AI426" s="359"/>
      <c r="AJ426" s="359"/>
      <c r="AK426" s="359"/>
      <c r="AL426" s="360"/>
      <c r="AM426" s="348"/>
      <c r="AN426" s="349"/>
      <c r="AO426" s="349"/>
      <c r="AP426" s="349"/>
      <c r="AQ426" s="349"/>
      <c r="AR426" s="349"/>
      <c r="AS426" s="349"/>
      <c r="AT426" s="349"/>
      <c r="AU426" s="349"/>
      <c r="AV426" s="349"/>
      <c r="AW426" s="349"/>
      <c r="AX426" s="349"/>
      <c r="AY426" s="349"/>
      <c r="AZ426" s="349"/>
      <c r="BA426" s="349"/>
      <c r="BB426" s="349"/>
      <c r="BC426" s="349"/>
      <c r="BD426" s="349"/>
      <c r="BE426" s="349"/>
      <c r="BF426" s="350"/>
      <c r="BG426" s="124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6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358"/>
      <c r="C427" s="359"/>
      <c r="D427" s="359"/>
      <c r="E427" s="359"/>
      <c r="F427" s="359"/>
      <c r="G427" s="359"/>
      <c r="H427" s="359"/>
      <c r="I427" s="359"/>
      <c r="J427" s="359"/>
      <c r="K427" s="359"/>
      <c r="L427" s="359"/>
      <c r="M427" s="359"/>
      <c r="N427" s="359"/>
      <c r="O427" s="359"/>
      <c r="P427" s="359"/>
      <c r="Q427" s="359"/>
      <c r="R427" s="359"/>
      <c r="S427" s="359"/>
      <c r="T427" s="359"/>
      <c r="U427" s="359"/>
      <c r="V427" s="359"/>
      <c r="W427" s="359"/>
      <c r="X427" s="359"/>
      <c r="Y427" s="359"/>
      <c r="Z427" s="359"/>
      <c r="AA427" s="359"/>
      <c r="AB427" s="359"/>
      <c r="AC427" s="359"/>
      <c r="AD427" s="359"/>
      <c r="AE427" s="359"/>
      <c r="AF427" s="359"/>
      <c r="AG427" s="359"/>
      <c r="AH427" s="359"/>
      <c r="AI427" s="359"/>
      <c r="AJ427" s="359"/>
      <c r="AK427" s="359"/>
      <c r="AL427" s="360"/>
      <c r="AM427" s="348"/>
      <c r="AN427" s="349"/>
      <c r="AO427" s="349"/>
      <c r="AP427" s="349"/>
      <c r="AQ427" s="349"/>
      <c r="AR427" s="349"/>
      <c r="AS427" s="349"/>
      <c r="AT427" s="349"/>
      <c r="AU427" s="349"/>
      <c r="AV427" s="349"/>
      <c r="AW427" s="349"/>
      <c r="AX427" s="349"/>
      <c r="AY427" s="349"/>
      <c r="AZ427" s="349"/>
      <c r="BA427" s="349"/>
      <c r="BB427" s="349"/>
      <c r="BC427" s="349"/>
      <c r="BD427" s="349"/>
      <c r="BE427" s="349"/>
      <c r="BF427" s="350"/>
      <c r="BG427" s="124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6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358"/>
      <c r="C428" s="359"/>
      <c r="D428" s="359"/>
      <c r="E428" s="359"/>
      <c r="F428" s="359"/>
      <c r="G428" s="359"/>
      <c r="H428" s="359"/>
      <c r="I428" s="359"/>
      <c r="J428" s="359"/>
      <c r="K428" s="359"/>
      <c r="L428" s="359"/>
      <c r="M428" s="359"/>
      <c r="N428" s="359"/>
      <c r="O428" s="359"/>
      <c r="P428" s="359"/>
      <c r="Q428" s="359"/>
      <c r="R428" s="359"/>
      <c r="S428" s="359"/>
      <c r="T428" s="359"/>
      <c r="U428" s="359"/>
      <c r="V428" s="359"/>
      <c r="W428" s="359"/>
      <c r="X428" s="359"/>
      <c r="Y428" s="359"/>
      <c r="Z428" s="359"/>
      <c r="AA428" s="359"/>
      <c r="AB428" s="359"/>
      <c r="AC428" s="359"/>
      <c r="AD428" s="359"/>
      <c r="AE428" s="359"/>
      <c r="AF428" s="359"/>
      <c r="AG428" s="359"/>
      <c r="AH428" s="359"/>
      <c r="AI428" s="359"/>
      <c r="AJ428" s="359"/>
      <c r="AK428" s="359"/>
      <c r="AL428" s="360"/>
      <c r="AM428" s="348"/>
      <c r="AN428" s="349"/>
      <c r="AO428" s="349"/>
      <c r="AP428" s="349"/>
      <c r="AQ428" s="349"/>
      <c r="AR428" s="349"/>
      <c r="AS428" s="349"/>
      <c r="AT428" s="349"/>
      <c r="AU428" s="349"/>
      <c r="AV428" s="349"/>
      <c r="AW428" s="349"/>
      <c r="AX428" s="349"/>
      <c r="AY428" s="349"/>
      <c r="AZ428" s="349"/>
      <c r="BA428" s="349"/>
      <c r="BB428" s="349"/>
      <c r="BC428" s="349"/>
      <c r="BD428" s="349"/>
      <c r="BE428" s="349"/>
      <c r="BF428" s="350"/>
      <c r="BG428" s="124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6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358"/>
      <c r="C429" s="359"/>
      <c r="D429" s="359"/>
      <c r="E429" s="359"/>
      <c r="F429" s="359"/>
      <c r="G429" s="359"/>
      <c r="H429" s="359"/>
      <c r="I429" s="359"/>
      <c r="J429" s="359"/>
      <c r="K429" s="359"/>
      <c r="L429" s="359"/>
      <c r="M429" s="359"/>
      <c r="N429" s="359"/>
      <c r="O429" s="359"/>
      <c r="P429" s="359"/>
      <c r="Q429" s="359"/>
      <c r="R429" s="359"/>
      <c r="S429" s="359"/>
      <c r="T429" s="359"/>
      <c r="U429" s="359"/>
      <c r="V429" s="359"/>
      <c r="W429" s="359"/>
      <c r="X429" s="359"/>
      <c r="Y429" s="359"/>
      <c r="Z429" s="359"/>
      <c r="AA429" s="359"/>
      <c r="AB429" s="359"/>
      <c r="AC429" s="359"/>
      <c r="AD429" s="359"/>
      <c r="AE429" s="359"/>
      <c r="AF429" s="359"/>
      <c r="AG429" s="359"/>
      <c r="AH429" s="359"/>
      <c r="AI429" s="359"/>
      <c r="AJ429" s="359"/>
      <c r="AK429" s="359"/>
      <c r="AL429" s="360"/>
      <c r="AM429" s="348"/>
      <c r="AN429" s="349"/>
      <c r="AO429" s="349"/>
      <c r="AP429" s="349"/>
      <c r="AQ429" s="349"/>
      <c r="AR429" s="349"/>
      <c r="AS429" s="349"/>
      <c r="AT429" s="349"/>
      <c r="AU429" s="349"/>
      <c r="AV429" s="349"/>
      <c r="AW429" s="349"/>
      <c r="AX429" s="349"/>
      <c r="AY429" s="349"/>
      <c r="AZ429" s="349"/>
      <c r="BA429" s="349"/>
      <c r="BB429" s="349"/>
      <c r="BC429" s="349"/>
      <c r="BD429" s="349"/>
      <c r="BE429" s="349"/>
      <c r="BF429" s="350"/>
      <c r="BG429" s="124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6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358"/>
      <c r="C430" s="359"/>
      <c r="D430" s="359"/>
      <c r="E430" s="359"/>
      <c r="F430" s="359"/>
      <c r="G430" s="359"/>
      <c r="H430" s="359"/>
      <c r="I430" s="359"/>
      <c r="J430" s="359"/>
      <c r="K430" s="359"/>
      <c r="L430" s="359"/>
      <c r="M430" s="359"/>
      <c r="N430" s="359"/>
      <c r="O430" s="359"/>
      <c r="P430" s="359"/>
      <c r="Q430" s="359"/>
      <c r="R430" s="359"/>
      <c r="S430" s="359"/>
      <c r="T430" s="359"/>
      <c r="U430" s="359"/>
      <c r="V430" s="359"/>
      <c r="W430" s="359"/>
      <c r="X430" s="359"/>
      <c r="Y430" s="359"/>
      <c r="Z430" s="359"/>
      <c r="AA430" s="359"/>
      <c r="AB430" s="359"/>
      <c r="AC430" s="359"/>
      <c r="AD430" s="359"/>
      <c r="AE430" s="359"/>
      <c r="AF430" s="359"/>
      <c r="AG430" s="359"/>
      <c r="AH430" s="359"/>
      <c r="AI430" s="359"/>
      <c r="AJ430" s="359"/>
      <c r="AK430" s="359"/>
      <c r="AL430" s="360"/>
      <c r="AM430" s="348"/>
      <c r="AN430" s="349"/>
      <c r="AO430" s="349"/>
      <c r="AP430" s="349"/>
      <c r="AQ430" s="349"/>
      <c r="AR430" s="349"/>
      <c r="AS430" s="349"/>
      <c r="AT430" s="349"/>
      <c r="AU430" s="349"/>
      <c r="AV430" s="349"/>
      <c r="AW430" s="349"/>
      <c r="AX430" s="349"/>
      <c r="AY430" s="349"/>
      <c r="AZ430" s="349"/>
      <c r="BA430" s="349"/>
      <c r="BB430" s="349"/>
      <c r="BC430" s="349"/>
      <c r="BD430" s="349"/>
      <c r="BE430" s="349"/>
      <c r="BF430" s="350"/>
      <c r="BG430" s="124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6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358"/>
      <c r="C431" s="359"/>
      <c r="D431" s="359"/>
      <c r="E431" s="359"/>
      <c r="F431" s="359"/>
      <c r="G431" s="359"/>
      <c r="H431" s="359"/>
      <c r="I431" s="359"/>
      <c r="J431" s="359"/>
      <c r="K431" s="359"/>
      <c r="L431" s="359"/>
      <c r="M431" s="359"/>
      <c r="N431" s="359"/>
      <c r="O431" s="359"/>
      <c r="P431" s="359"/>
      <c r="Q431" s="359"/>
      <c r="R431" s="359"/>
      <c r="S431" s="359"/>
      <c r="T431" s="359"/>
      <c r="U431" s="359"/>
      <c r="V431" s="359"/>
      <c r="W431" s="359"/>
      <c r="X431" s="359"/>
      <c r="Y431" s="359"/>
      <c r="Z431" s="359"/>
      <c r="AA431" s="359"/>
      <c r="AB431" s="359"/>
      <c r="AC431" s="359"/>
      <c r="AD431" s="359"/>
      <c r="AE431" s="359"/>
      <c r="AF431" s="359"/>
      <c r="AG431" s="359"/>
      <c r="AH431" s="359"/>
      <c r="AI431" s="359"/>
      <c r="AJ431" s="359"/>
      <c r="AK431" s="359"/>
      <c r="AL431" s="360"/>
      <c r="AM431" s="348"/>
      <c r="AN431" s="349"/>
      <c r="AO431" s="349"/>
      <c r="AP431" s="349"/>
      <c r="AQ431" s="349"/>
      <c r="AR431" s="349"/>
      <c r="AS431" s="349"/>
      <c r="AT431" s="349"/>
      <c r="AU431" s="349"/>
      <c r="AV431" s="349"/>
      <c r="AW431" s="349"/>
      <c r="AX431" s="349"/>
      <c r="AY431" s="349"/>
      <c r="AZ431" s="349"/>
      <c r="BA431" s="349"/>
      <c r="BB431" s="349"/>
      <c r="BC431" s="349"/>
      <c r="BD431" s="349"/>
      <c r="BE431" s="349"/>
      <c r="BF431" s="350"/>
      <c r="BG431" s="124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6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364"/>
      <c r="C432" s="365"/>
      <c r="D432" s="365"/>
      <c r="E432" s="365"/>
      <c r="F432" s="365"/>
      <c r="G432" s="365"/>
      <c r="H432" s="365"/>
      <c r="I432" s="365"/>
      <c r="J432" s="365"/>
      <c r="K432" s="365"/>
      <c r="L432" s="365"/>
      <c r="M432" s="365"/>
      <c r="N432" s="365"/>
      <c r="O432" s="365"/>
      <c r="P432" s="365"/>
      <c r="Q432" s="365"/>
      <c r="R432" s="365"/>
      <c r="S432" s="365"/>
      <c r="T432" s="365"/>
      <c r="U432" s="365"/>
      <c r="V432" s="365"/>
      <c r="W432" s="365"/>
      <c r="X432" s="365"/>
      <c r="Y432" s="365"/>
      <c r="Z432" s="365"/>
      <c r="AA432" s="365"/>
      <c r="AB432" s="365"/>
      <c r="AC432" s="365"/>
      <c r="AD432" s="365"/>
      <c r="AE432" s="365"/>
      <c r="AF432" s="365"/>
      <c r="AG432" s="365"/>
      <c r="AH432" s="365"/>
      <c r="AI432" s="365"/>
      <c r="AJ432" s="365"/>
      <c r="AK432" s="365"/>
      <c r="AL432" s="366"/>
      <c r="AM432" s="351"/>
      <c r="AN432" s="352"/>
      <c r="AO432" s="352"/>
      <c r="AP432" s="352"/>
      <c r="AQ432" s="352"/>
      <c r="AR432" s="352"/>
      <c r="AS432" s="352"/>
      <c r="AT432" s="352"/>
      <c r="AU432" s="352"/>
      <c r="AV432" s="352"/>
      <c r="AW432" s="352"/>
      <c r="AX432" s="352"/>
      <c r="AY432" s="352"/>
      <c r="AZ432" s="352"/>
      <c r="BA432" s="352"/>
      <c r="BB432" s="352"/>
      <c r="BC432" s="352"/>
      <c r="BD432" s="352"/>
      <c r="BE432" s="352"/>
      <c r="BF432" s="353"/>
      <c r="BG432" s="138"/>
      <c r="BH432" s="139"/>
      <c r="BI432" s="139"/>
      <c r="BJ432" s="139"/>
      <c r="BK432" s="139"/>
      <c r="BL432" s="139"/>
      <c r="BM432" s="139"/>
      <c r="BN432" s="139"/>
      <c r="BO432" s="139"/>
      <c r="BP432" s="139"/>
      <c r="BQ432" s="139"/>
      <c r="BR432" s="139"/>
      <c r="BS432" s="139"/>
      <c r="BT432" s="139"/>
      <c r="BU432" s="139"/>
      <c r="BV432" s="139"/>
      <c r="BW432" s="139"/>
      <c r="BX432" s="139"/>
      <c r="BY432" s="139"/>
      <c r="BZ432" s="140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25">
      <c r="A436" s="9"/>
      <c r="B436" s="2" t="s">
        <v>36</v>
      </c>
      <c r="J436" s="93" t="s">
        <v>202</v>
      </c>
      <c r="K436" s="93"/>
      <c r="L436" s="93"/>
      <c r="M436" s="93"/>
      <c r="N436" s="93"/>
      <c r="O436" s="93"/>
      <c r="P436" s="93"/>
      <c r="Q436" s="93"/>
      <c r="R436" s="93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25">
      <c r="A438" s="9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0"/>
      <c r="BR438" s="60"/>
      <c r="BS438" s="60"/>
      <c r="BT438" s="60"/>
      <c r="BU438" s="60"/>
      <c r="BV438" s="60"/>
      <c r="BW438" s="60"/>
      <c r="BX438" s="60"/>
      <c r="BY438" s="60"/>
      <c r="BZ438" s="60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25">
      <c r="A439" s="9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25">
      <c r="A440" s="9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0"/>
      <c r="BR449" s="60"/>
      <c r="BS449" s="60"/>
      <c r="BT449" s="60"/>
      <c r="BU449" s="60"/>
      <c r="BV449" s="60"/>
      <c r="BW449" s="60"/>
      <c r="BX449" s="60"/>
      <c r="BY449" s="60"/>
      <c r="BZ449" s="60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0"/>
      <c r="BR450" s="60"/>
      <c r="BS450" s="60"/>
      <c r="BT450" s="60"/>
      <c r="BU450" s="60"/>
      <c r="BV450" s="60"/>
      <c r="BW450" s="60"/>
      <c r="BX450" s="60"/>
      <c r="BY450" s="60"/>
      <c r="BZ450" s="60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0"/>
      <c r="BR452" s="60"/>
      <c r="BS452" s="60"/>
      <c r="BT452" s="60"/>
      <c r="BU452" s="60"/>
      <c r="BV452" s="60"/>
      <c r="BW452" s="60"/>
      <c r="BX452" s="60"/>
      <c r="BY452" s="60"/>
      <c r="BZ452" s="60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0"/>
      <c r="BR453" s="60"/>
      <c r="BS453" s="60"/>
      <c r="BT453" s="60"/>
      <c r="BU453" s="60"/>
      <c r="BV453" s="60"/>
      <c r="BW453" s="60"/>
      <c r="BX453" s="60"/>
      <c r="BY453" s="60"/>
      <c r="BZ453" s="60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 s="60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0"/>
      <c r="BR454" s="60"/>
      <c r="BS454" s="60"/>
      <c r="BT454" s="60"/>
      <c r="BU454" s="60"/>
      <c r="BV454" s="60"/>
      <c r="BW454" s="60"/>
      <c r="BX454" s="60"/>
      <c r="BY454" s="60"/>
      <c r="BZ454" s="60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232" t="s">
        <v>134</v>
      </c>
      <c r="C461" s="233"/>
      <c r="D461" s="233"/>
      <c r="E461" s="233"/>
      <c r="F461" s="233"/>
      <c r="G461" s="233"/>
      <c r="H461" s="233"/>
      <c r="I461" s="233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33"/>
      <c r="BN461" s="233"/>
      <c r="BO461" s="233"/>
      <c r="BP461" s="233"/>
      <c r="BQ461" s="233"/>
      <c r="BR461" s="233"/>
      <c r="BS461" s="233"/>
      <c r="BT461" s="233"/>
      <c r="BU461" s="233"/>
      <c r="BV461" s="233"/>
      <c r="BW461" s="233"/>
      <c r="BX461" s="233"/>
      <c r="BY461" s="233"/>
      <c r="BZ461" s="234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344" t="s">
        <v>130</v>
      </c>
      <c r="C462" s="330"/>
      <c r="D462" s="330"/>
      <c r="E462" s="330"/>
      <c r="F462" s="330"/>
      <c r="G462" s="330"/>
      <c r="H462" s="330"/>
      <c r="I462" s="330"/>
      <c r="J462" s="330"/>
      <c r="K462" s="330"/>
      <c r="L462" s="330"/>
      <c r="M462" s="330"/>
      <c r="N462" s="330"/>
      <c r="O462" s="330"/>
      <c r="P462" s="330"/>
      <c r="Q462" s="330" t="s">
        <v>129</v>
      </c>
      <c r="R462" s="330"/>
      <c r="S462" s="330"/>
      <c r="T462" s="330"/>
      <c r="U462" s="330"/>
      <c r="V462" s="330"/>
      <c r="W462" s="330"/>
      <c r="X462" s="330"/>
      <c r="Y462" s="330"/>
      <c r="Z462" s="330"/>
      <c r="AA462" s="330"/>
      <c r="AB462" s="330"/>
      <c r="AC462" s="330"/>
      <c r="AD462" s="330"/>
      <c r="AE462" s="330"/>
      <c r="AF462" s="236" t="s">
        <v>131</v>
      </c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 t="s">
        <v>132</v>
      </c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326" t="s">
        <v>133</v>
      </c>
      <c r="BP462" s="326"/>
      <c r="BQ462" s="326"/>
      <c r="BR462" s="326"/>
      <c r="BS462" s="326"/>
      <c r="BT462" s="326"/>
      <c r="BU462" s="326"/>
      <c r="BV462" s="326"/>
      <c r="BW462" s="326"/>
      <c r="BX462" s="326"/>
      <c r="BY462" s="326"/>
      <c r="BZ462" s="327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338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O463" s="125"/>
      <c r="P463" s="125"/>
      <c r="Q463" s="339"/>
      <c r="R463" s="339"/>
      <c r="S463" s="339"/>
      <c r="T463" s="339"/>
      <c r="U463" s="339"/>
      <c r="V463" s="339"/>
      <c r="W463" s="339"/>
      <c r="X463" s="339"/>
      <c r="Y463" s="339"/>
      <c r="Z463" s="339"/>
      <c r="AA463" s="339"/>
      <c r="AB463" s="339"/>
      <c r="AC463" s="339"/>
      <c r="AD463" s="339"/>
      <c r="AE463" s="339"/>
      <c r="AF463" s="340" t="str">
        <f t="shared" ref="AF463:AF472" si="76">+IF(B463="","",ROUND(B463*Q463,2))</f>
        <v/>
      </c>
      <c r="AG463" s="340"/>
      <c r="AH463" s="340"/>
      <c r="AI463" s="340"/>
      <c r="AJ463" s="340"/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228"/>
      <c r="AX463" s="228"/>
      <c r="AY463" s="228"/>
      <c r="AZ463" s="228"/>
      <c r="BA463" s="228"/>
      <c r="BB463" s="228"/>
      <c r="BC463" s="228"/>
      <c r="BD463" s="228"/>
      <c r="BE463" s="228"/>
      <c r="BF463" s="228"/>
      <c r="BG463" s="228"/>
      <c r="BH463" s="228"/>
      <c r="BI463" s="228"/>
      <c r="BJ463" s="228"/>
      <c r="BK463" s="228"/>
      <c r="BL463" s="228"/>
      <c r="BM463" s="228"/>
      <c r="BN463" s="228"/>
      <c r="BO463" s="237" t="str">
        <f t="shared" ref="BO463:BO472" si="77">+IF(AF463="","",IF(AW463="","",IF(ROUND(AF463/AW463,4)&gt;100%,"chyba",ROUND(AF463/AW463,4))))</f>
        <v/>
      </c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8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338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O464" s="125"/>
      <c r="P464" s="125"/>
      <c r="Q464" s="339"/>
      <c r="R464" s="339"/>
      <c r="S464" s="339"/>
      <c r="T464" s="339"/>
      <c r="U464" s="339"/>
      <c r="V464" s="339"/>
      <c r="W464" s="339"/>
      <c r="X464" s="339"/>
      <c r="Y464" s="339"/>
      <c r="Z464" s="339"/>
      <c r="AA464" s="339"/>
      <c r="AB464" s="339"/>
      <c r="AC464" s="339"/>
      <c r="AD464" s="339"/>
      <c r="AE464" s="339"/>
      <c r="AF464" s="340" t="str">
        <f t="shared" si="76"/>
        <v/>
      </c>
      <c r="AG464" s="340"/>
      <c r="AH464" s="340"/>
      <c r="AI464" s="340"/>
      <c r="AJ464" s="340"/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8"/>
      <c r="BN464" s="228"/>
      <c r="BO464" s="237" t="str">
        <f t="shared" si="77"/>
        <v/>
      </c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8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338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O465" s="125"/>
      <c r="P465" s="125"/>
      <c r="Q465" s="339"/>
      <c r="R465" s="339"/>
      <c r="S465" s="339"/>
      <c r="T465" s="339"/>
      <c r="U465" s="339"/>
      <c r="V465" s="339"/>
      <c r="W465" s="339"/>
      <c r="X465" s="339"/>
      <c r="Y465" s="339"/>
      <c r="Z465" s="339"/>
      <c r="AA465" s="339"/>
      <c r="AB465" s="339"/>
      <c r="AC465" s="339"/>
      <c r="AD465" s="339"/>
      <c r="AE465" s="339"/>
      <c r="AF465" s="340" t="str">
        <f t="shared" si="76"/>
        <v/>
      </c>
      <c r="AG465" s="340"/>
      <c r="AH465" s="340"/>
      <c r="AI465" s="340"/>
      <c r="AJ465" s="340"/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228"/>
      <c r="BN465" s="228"/>
      <c r="BO465" s="237" t="str">
        <f t="shared" si="77"/>
        <v/>
      </c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8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338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O466" s="125"/>
      <c r="P466" s="125"/>
      <c r="Q466" s="339"/>
      <c r="R466" s="339"/>
      <c r="S466" s="339"/>
      <c r="T466" s="339"/>
      <c r="U466" s="339"/>
      <c r="V466" s="339"/>
      <c r="W466" s="339"/>
      <c r="X466" s="339"/>
      <c r="Y466" s="339"/>
      <c r="Z466" s="339"/>
      <c r="AA466" s="339"/>
      <c r="AB466" s="339"/>
      <c r="AC466" s="339"/>
      <c r="AD466" s="339"/>
      <c r="AE466" s="339"/>
      <c r="AF466" s="340" t="str">
        <f t="shared" si="76"/>
        <v/>
      </c>
      <c r="AG466" s="340"/>
      <c r="AH466" s="340"/>
      <c r="AI466" s="340"/>
      <c r="AJ466" s="340"/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228"/>
      <c r="BN466" s="228"/>
      <c r="BO466" s="237" t="str">
        <f t="shared" si="77"/>
        <v/>
      </c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8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338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O467" s="125"/>
      <c r="P467" s="125"/>
      <c r="Q467" s="339"/>
      <c r="R467" s="339"/>
      <c r="S467" s="339"/>
      <c r="T467" s="339"/>
      <c r="U467" s="339"/>
      <c r="V467" s="339"/>
      <c r="W467" s="339"/>
      <c r="X467" s="339"/>
      <c r="Y467" s="339"/>
      <c r="Z467" s="339"/>
      <c r="AA467" s="339"/>
      <c r="AB467" s="339"/>
      <c r="AC467" s="339"/>
      <c r="AD467" s="339"/>
      <c r="AE467" s="339"/>
      <c r="AF467" s="340" t="str">
        <f t="shared" si="76"/>
        <v/>
      </c>
      <c r="AG467" s="340"/>
      <c r="AH467" s="340"/>
      <c r="AI467" s="340"/>
      <c r="AJ467" s="340"/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228"/>
      <c r="BN467" s="228"/>
      <c r="BO467" s="237" t="str">
        <f t="shared" si="77"/>
        <v/>
      </c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8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338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339"/>
      <c r="R468" s="339"/>
      <c r="S468" s="339"/>
      <c r="T468" s="339"/>
      <c r="U468" s="339"/>
      <c r="V468" s="339"/>
      <c r="W468" s="339"/>
      <c r="X468" s="339"/>
      <c r="Y468" s="339"/>
      <c r="Z468" s="339"/>
      <c r="AA468" s="339"/>
      <c r="AB468" s="339"/>
      <c r="AC468" s="339"/>
      <c r="AD468" s="339"/>
      <c r="AE468" s="339"/>
      <c r="AF468" s="340" t="str">
        <f t="shared" si="76"/>
        <v/>
      </c>
      <c r="AG468" s="340"/>
      <c r="AH468" s="340"/>
      <c r="AI468" s="340"/>
      <c r="AJ468" s="340"/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228"/>
      <c r="BN468" s="228"/>
      <c r="BO468" s="237" t="str">
        <f t="shared" si="77"/>
        <v/>
      </c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8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338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339"/>
      <c r="R469" s="339"/>
      <c r="S469" s="339"/>
      <c r="T469" s="339"/>
      <c r="U469" s="339"/>
      <c r="V469" s="339"/>
      <c r="W469" s="339"/>
      <c r="X469" s="339"/>
      <c r="Y469" s="339"/>
      <c r="Z469" s="339"/>
      <c r="AA469" s="339"/>
      <c r="AB469" s="339"/>
      <c r="AC469" s="339"/>
      <c r="AD469" s="339"/>
      <c r="AE469" s="339"/>
      <c r="AF469" s="340" t="str">
        <f t="shared" si="76"/>
        <v/>
      </c>
      <c r="AG469" s="340"/>
      <c r="AH469" s="340"/>
      <c r="AI469" s="340"/>
      <c r="AJ469" s="340"/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228"/>
      <c r="AX469" s="228"/>
      <c r="AY469" s="228"/>
      <c r="AZ469" s="228"/>
      <c r="BA469" s="228"/>
      <c r="BB469" s="228"/>
      <c r="BC469" s="228"/>
      <c r="BD469" s="228"/>
      <c r="BE469" s="228"/>
      <c r="BF469" s="228"/>
      <c r="BG469" s="228"/>
      <c r="BH469" s="228"/>
      <c r="BI469" s="228"/>
      <c r="BJ469" s="228"/>
      <c r="BK469" s="228"/>
      <c r="BL469" s="228"/>
      <c r="BM469" s="228"/>
      <c r="BN469" s="228"/>
      <c r="BO469" s="237" t="str">
        <f t="shared" si="77"/>
        <v/>
      </c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8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338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339"/>
      <c r="R470" s="339"/>
      <c r="S470" s="339"/>
      <c r="T470" s="339"/>
      <c r="U470" s="339"/>
      <c r="V470" s="339"/>
      <c r="W470" s="339"/>
      <c r="X470" s="339"/>
      <c r="Y470" s="339"/>
      <c r="Z470" s="339"/>
      <c r="AA470" s="339"/>
      <c r="AB470" s="339"/>
      <c r="AC470" s="339"/>
      <c r="AD470" s="339"/>
      <c r="AE470" s="339"/>
      <c r="AF470" s="340" t="str">
        <f t="shared" si="76"/>
        <v/>
      </c>
      <c r="AG470" s="340"/>
      <c r="AH470" s="340"/>
      <c r="AI470" s="340"/>
      <c r="AJ470" s="340"/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228"/>
      <c r="AX470" s="228"/>
      <c r="AY470" s="228"/>
      <c r="AZ470" s="228"/>
      <c r="BA470" s="228"/>
      <c r="BB470" s="228"/>
      <c r="BC470" s="228"/>
      <c r="BD470" s="228"/>
      <c r="BE470" s="228"/>
      <c r="BF470" s="228"/>
      <c r="BG470" s="228"/>
      <c r="BH470" s="228"/>
      <c r="BI470" s="228"/>
      <c r="BJ470" s="228"/>
      <c r="BK470" s="228"/>
      <c r="BL470" s="228"/>
      <c r="BM470" s="228"/>
      <c r="BN470" s="228"/>
      <c r="BO470" s="237" t="str">
        <f t="shared" si="77"/>
        <v/>
      </c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8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338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339"/>
      <c r="R471" s="339"/>
      <c r="S471" s="339"/>
      <c r="T471" s="339"/>
      <c r="U471" s="339"/>
      <c r="V471" s="339"/>
      <c r="W471" s="339"/>
      <c r="X471" s="339"/>
      <c r="Y471" s="339"/>
      <c r="Z471" s="339"/>
      <c r="AA471" s="339"/>
      <c r="AB471" s="339"/>
      <c r="AC471" s="339"/>
      <c r="AD471" s="339"/>
      <c r="AE471" s="339"/>
      <c r="AF471" s="340" t="str">
        <f t="shared" si="76"/>
        <v/>
      </c>
      <c r="AG471" s="340"/>
      <c r="AH471" s="340"/>
      <c r="AI471" s="340"/>
      <c r="AJ471" s="340"/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228"/>
      <c r="AX471" s="228"/>
      <c r="AY471" s="228"/>
      <c r="AZ471" s="228"/>
      <c r="BA471" s="228"/>
      <c r="BB471" s="228"/>
      <c r="BC471" s="228"/>
      <c r="BD471" s="228"/>
      <c r="BE471" s="228"/>
      <c r="BF471" s="228"/>
      <c r="BG471" s="228"/>
      <c r="BH471" s="228"/>
      <c r="BI471" s="228"/>
      <c r="BJ471" s="228"/>
      <c r="BK471" s="228"/>
      <c r="BL471" s="228"/>
      <c r="BM471" s="228"/>
      <c r="BN471" s="228"/>
      <c r="BO471" s="237" t="str">
        <f t="shared" si="77"/>
        <v/>
      </c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8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341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342"/>
      <c r="R472" s="342"/>
      <c r="S472" s="342"/>
      <c r="T472" s="342"/>
      <c r="U472" s="342"/>
      <c r="V472" s="342"/>
      <c r="W472" s="342"/>
      <c r="X472" s="342"/>
      <c r="Y472" s="342"/>
      <c r="Z472" s="342"/>
      <c r="AA472" s="342"/>
      <c r="AB472" s="342"/>
      <c r="AC472" s="342"/>
      <c r="AD472" s="342"/>
      <c r="AE472" s="342"/>
      <c r="AF472" s="343" t="str">
        <f t="shared" si="76"/>
        <v/>
      </c>
      <c r="AG472" s="343"/>
      <c r="AH472" s="343"/>
      <c r="AI472" s="343"/>
      <c r="AJ472" s="343"/>
      <c r="AK472" s="343"/>
      <c r="AL472" s="343"/>
      <c r="AM472" s="343"/>
      <c r="AN472" s="343"/>
      <c r="AO472" s="343"/>
      <c r="AP472" s="343"/>
      <c r="AQ472" s="343"/>
      <c r="AR472" s="343"/>
      <c r="AS472" s="343"/>
      <c r="AT472" s="343"/>
      <c r="AU472" s="343"/>
      <c r="AV472" s="343"/>
      <c r="AW472" s="215"/>
      <c r="AX472" s="215"/>
      <c r="AY472" s="215"/>
      <c r="AZ472" s="215"/>
      <c r="BA472" s="215"/>
      <c r="BB472" s="215"/>
      <c r="BC472" s="215"/>
      <c r="BD472" s="215"/>
      <c r="BE472" s="215"/>
      <c r="BF472" s="215"/>
      <c r="BG472" s="215"/>
      <c r="BH472" s="215"/>
      <c r="BI472" s="215"/>
      <c r="BJ472" s="215"/>
      <c r="BK472" s="215"/>
      <c r="BL472" s="215"/>
      <c r="BM472" s="215"/>
      <c r="BN472" s="215"/>
      <c r="BO472" s="216" t="str">
        <f t="shared" si="77"/>
        <v/>
      </c>
      <c r="BP472" s="216"/>
      <c r="BQ472" s="216"/>
      <c r="BR472" s="216"/>
      <c r="BS472" s="216"/>
      <c r="BT472" s="216"/>
      <c r="BU472" s="216"/>
      <c r="BV472" s="216"/>
      <c r="BW472" s="216"/>
      <c r="BX472" s="216"/>
      <c r="BY472" s="216"/>
      <c r="BZ472" s="217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232" t="s">
        <v>135</v>
      </c>
      <c r="C473" s="233"/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  <c r="N473" s="233"/>
      <c r="O473" s="233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  <c r="AA473" s="233"/>
      <c r="AB473" s="233"/>
      <c r="AC473" s="233"/>
      <c r="AD473" s="233"/>
      <c r="AE473" s="233"/>
      <c r="AF473" s="233"/>
      <c r="AG473" s="233"/>
      <c r="AH473" s="233"/>
      <c r="AI473" s="233"/>
      <c r="AJ473" s="233"/>
      <c r="AK473" s="233"/>
      <c r="AL473" s="233"/>
      <c r="AM473" s="233"/>
      <c r="AN473" s="233"/>
      <c r="AO473" s="233"/>
      <c r="AP473" s="233"/>
      <c r="AQ473" s="233"/>
      <c r="AR473" s="233"/>
      <c r="AS473" s="233"/>
      <c r="AT473" s="233"/>
      <c r="AU473" s="233"/>
      <c r="AV473" s="233"/>
      <c r="AW473" s="233"/>
      <c r="AX473" s="233"/>
      <c r="AY473" s="233"/>
      <c r="AZ473" s="233"/>
      <c r="BA473" s="233"/>
      <c r="BB473" s="233"/>
      <c r="BC473" s="233"/>
      <c r="BD473" s="233"/>
      <c r="BE473" s="233"/>
      <c r="BF473" s="233"/>
      <c r="BG473" s="233"/>
      <c r="BH473" s="233"/>
      <c r="BI473" s="233"/>
      <c r="BJ473" s="233"/>
      <c r="BK473" s="233"/>
      <c r="BL473" s="233"/>
      <c r="BM473" s="233"/>
      <c r="BN473" s="233"/>
      <c r="BO473" s="233"/>
      <c r="BP473" s="233"/>
      <c r="BQ473" s="233"/>
      <c r="BR473" s="233"/>
      <c r="BS473" s="233"/>
      <c r="BT473" s="233"/>
      <c r="BU473" s="233"/>
      <c r="BV473" s="233"/>
      <c r="BW473" s="233"/>
      <c r="BX473" s="233"/>
      <c r="BY473" s="233"/>
      <c r="BZ473" s="234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344" t="s">
        <v>130</v>
      </c>
      <c r="C474" s="330"/>
      <c r="D474" s="330"/>
      <c r="E474" s="330"/>
      <c r="F474" s="330"/>
      <c r="G474" s="330"/>
      <c r="H474" s="330"/>
      <c r="I474" s="330"/>
      <c r="J474" s="330"/>
      <c r="K474" s="330"/>
      <c r="L474" s="330"/>
      <c r="M474" s="330"/>
      <c r="N474" s="330"/>
      <c r="O474" s="330"/>
      <c r="P474" s="330"/>
      <c r="Q474" s="330" t="s">
        <v>129</v>
      </c>
      <c r="R474" s="330"/>
      <c r="S474" s="330"/>
      <c r="T474" s="330"/>
      <c r="U474" s="330"/>
      <c r="V474" s="330"/>
      <c r="W474" s="330"/>
      <c r="X474" s="330"/>
      <c r="Y474" s="330"/>
      <c r="Z474" s="330"/>
      <c r="AA474" s="330"/>
      <c r="AB474" s="330"/>
      <c r="AC474" s="330"/>
      <c r="AD474" s="330"/>
      <c r="AE474" s="330"/>
      <c r="AF474" s="236" t="s">
        <v>131</v>
      </c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 t="s">
        <v>132</v>
      </c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326" t="s">
        <v>133</v>
      </c>
      <c r="BP474" s="326"/>
      <c r="BQ474" s="326"/>
      <c r="BR474" s="326"/>
      <c r="BS474" s="326"/>
      <c r="BT474" s="326"/>
      <c r="BU474" s="326"/>
      <c r="BV474" s="326"/>
      <c r="BW474" s="326"/>
      <c r="BX474" s="326"/>
      <c r="BY474" s="326"/>
      <c r="BZ474" s="327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338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O475" s="125"/>
      <c r="P475" s="125"/>
      <c r="Q475" s="339"/>
      <c r="R475" s="339"/>
      <c r="S475" s="339"/>
      <c r="T475" s="339"/>
      <c r="U475" s="339"/>
      <c r="V475" s="339"/>
      <c r="W475" s="339"/>
      <c r="X475" s="339"/>
      <c r="Y475" s="339"/>
      <c r="Z475" s="339"/>
      <c r="AA475" s="339"/>
      <c r="AB475" s="339"/>
      <c r="AC475" s="339"/>
      <c r="AD475" s="339"/>
      <c r="AE475" s="339"/>
      <c r="AF475" s="340" t="str">
        <f t="shared" ref="AF475:AF484" si="81">+IF(B475="","",ROUND(B475*Q475,2))</f>
        <v/>
      </c>
      <c r="AG475" s="340"/>
      <c r="AH475" s="340"/>
      <c r="AI475" s="340"/>
      <c r="AJ475" s="340"/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228"/>
      <c r="AX475" s="228"/>
      <c r="AY475" s="228"/>
      <c r="AZ475" s="228"/>
      <c r="BA475" s="228"/>
      <c r="BB475" s="228"/>
      <c r="BC475" s="228"/>
      <c r="BD475" s="228"/>
      <c r="BE475" s="228"/>
      <c r="BF475" s="228"/>
      <c r="BG475" s="228"/>
      <c r="BH475" s="228"/>
      <c r="BI475" s="228"/>
      <c r="BJ475" s="228"/>
      <c r="BK475" s="228"/>
      <c r="BL475" s="228"/>
      <c r="BM475" s="228"/>
      <c r="BN475" s="228"/>
      <c r="BO475" s="237" t="str">
        <f t="shared" ref="BO475:BO484" si="82">+IF(AF475="","",IF(AW475="","",IF(ROUND(AF475/AW475,4)&gt;100%,"chyba",ROUND(AF475/AW475,4))))</f>
        <v/>
      </c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8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338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O476" s="125"/>
      <c r="P476" s="125"/>
      <c r="Q476" s="339"/>
      <c r="R476" s="339"/>
      <c r="S476" s="339"/>
      <c r="T476" s="339"/>
      <c r="U476" s="339"/>
      <c r="V476" s="339"/>
      <c r="W476" s="339"/>
      <c r="X476" s="339"/>
      <c r="Y476" s="339"/>
      <c r="Z476" s="339"/>
      <c r="AA476" s="339"/>
      <c r="AB476" s="339"/>
      <c r="AC476" s="339"/>
      <c r="AD476" s="339"/>
      <c r="AE476" s="339"/>
      <c r="AF476" s="340" t="str">
        <f t="shared" si="81"/>
        <v/>
      </c>
      <c r="AG476" s="340"/>
      <c r="AH476" s="340"/>
      <c r="AI476" s="340"/>
      <c r="AJ476" s="340"/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228"/>
      <c r="AX476" s="228"/>
      <c r="AY476" s="228"/>
      <c r="AZ476" s="228"/>
      <c r="BA476" s="228"/>
      <c r="BB476" s="228"/>
      <c r="BC476" s="228"/>
      <c r="BD476" s="228"/>
      <c r="BE476" s="228"/>
      <c r="BF476" s="228"/>
      <c r="BG476" s="228"/>
      <c r="BH476" s="228"/>
      <c r="BI476" s="228"/>
      <c r="BJ476" s="228"/>
      <c r="BK476" s="228"/>
      <c r="BL476" s="228"/>
      <c r="BM476" s="228"/>
      <c r="BN476" s="228"/>
      <c r="BO476" s="237" t="str">
        <f t="shared" si="82"/>
        <v/>
      </c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8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338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O477" s="125"/>
      <c r="P477" s="125"/>
      <c r="Q477" s="339"/>
      <c r="R477" s="339"/>
      <c r="S477" s="339"/>
      <c r="T477" s="339"/>
      <c r="U477" s="339"/>
      <c r="V477" s="339"/>
      <c r="W477" s="339"/>
      <c r="X477" s="339"/>
      <c r="Y477" s="339"/>
      <c r="Z477" s="339"/>
      <c r="AA477" s="339"/>
      <c r="AB477" s="339"/>
      <c r="AC477" s="339"/>
      <c r="AD477" s="339"/>
      <c r="AE477" s="339"/>
      <c r="AF477" s="340" t="str">
        <f t="shared" si="81"/>
        <v/>
      </c>
      <c r="AG477" s="340"/>
      <c r="AH477" s="340"/>
      <c r="AI477" s="340"/>
      <c r="AJ477" s="340"/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228"/>
      <c r="AX477" s="228"/>
      <c r="AY477" s="228"/>
      <c r="AZ477" s="228"/>
      <c r="BA477" s="228"/>
      <c r="BB477" s="228"/>
      <c r="BC477" s="228"/>
      <c r="BD477" s="228"/>
      <c r="BE477" s="228"/>
      <c r="BF477" s="228"/>
      <c r="BG477" s="228"/>
      <c r="BH477" s="228"/>
      <c r="BI477" s="228"/>
      <c r="BJ477" s="228"/>
      <c r="BK477" s="228"/>
      <c r="BL477" s="228"/>
      <c r="BM477" s="228"/>
      <c r="BN477" s="228"/>
      <c r="BO477" s="237" t="str">
        <f t="shared" si="82"/>
        <v/>
      </c>
      <c r="BP477" s="237"/>
      <c r="BQ477" s="237"/>
      <c r="BR477" s="237"/>
      <c r="BS477" s="237"/>
      <c r="BT477" s="237"/>
      <c r="BU477" s="237"/>
      <c r="BV477" s="237"/>
      <c r="BW477" s="237"/>
      <c r="BX477" s="237"/>
      <c r="BY477" s="237"/>
      <c r="BZ477" s="238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338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O478" s="125"/>
      <c r="P478" s="125"/>
      <c r="Q478" s="339"/>
      <c r="R478" s="339"/>
      <c r="S478" s="339"/>
      <c r="T478" s="339"/>
      <c r="U478" s="339"/>
      <c r="V478" s="339"/>
      <c r="W478" s="339"/>
      <c r="X478" s="339"/>
      <c r="Y478" s="339"/>
      <c r="Z478" s="339"/>
      <c r="AA478" s="339"/>
      <c r="AB478" s="339"/>
      <c r="AC478" s="339"/>
      <c r="AD478" s="339"/>
      <c r="AE478" s="339"/>
      <c r="AF478" s="340" t="str">
        <f t="shared" si="81"/>
        <v/>
      </c>
      <c r="AG478" s="340"/>
      <c r="AH478" s="340"/>
      <c r="AI478" s="340"/>
      <c r="AJ478" s="340"/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228"/>
      <c r="AX478" s="228"/>
      <c r="AY478" s="228"/>
      <c r="AZ478" s="228"/>
      <c r="BA478" s="228"/>
      <c r="BB478" s="228"/>
      <c r="BC478" s="228"/>
      <c r="BD478" s="228"/>
      <c r="BE478" s="228"/>
      <c r="BF478" s="228"/>
      <c r="BG478" s="228"/>
      <c r="BH478" s="228"/>
      <c r="BI478" s="228"/>
      <c r="BJ478" s="228"/>
      <c r="BK478" s="228"/>
      <c r="BL478" s="228"/>
      <c r="BM478" s="228"/>
      <c r="BN478" s="228"/>
      <c r="BO478" s="237" t="str">
        <f t="shared" si="82"/>
        <v/>
      </c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8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338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O479" s="125"/>
      <c r="P479" s="125"/>
      <c r="Q479" s="339"/>
      <c r="R479" s="339"/>
      <c r="S479" s="339"/>
      <c r="T479" s="339"/>
      <c r="U479" s="339"/>
      <c r="V479" s="339"/>
      <c r="W479" s="339"/>
      <c r="X479" s="339"/>
      <c r="Y479" s="339"/>
      <c r="Z479" s="339"/>
      <c r="AA479" s="339"/>
      <c r="AB479" s="339"/>
      <c r="AC479" s="339"/>
      <c r="AD479" s="339"/>
      <c r="AE479" s="339"/>
      <c r="AF479" s="340" t="str">
        <f t="shared" si="81"/>
        <v/>
      </c>
      <c r="AG479" s="340"/>
      <c r="AH479" s="340"/>
      <c r="AI479" s="340"/>
      <c r="AJ479" s="340"/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228"/>
      <c r="AX479" s="228"/>
      <c r="AY479" s="228"/>
      <c r="AZ479" s="228"/>
      <c r="BA479" s="228"/>
      <c r="BB479" s="228"/>
      <c r="BC479" s="228"/>
      <c r="BD479" s="228"/>
      <c r="BE479" s="228"/>
      <c r="BF479" s="228"/>
      <c r="BG479" s="228"/>
      <c r="BH479" s="228"/>
      <c r="BI479" s="228"/>
      <c r="BJ479" s="228"/>
      <c r="BK479" s="228"/>
      <c r="BL479" s="228"/>
      <c r="BM479" s="228"/>
      <c r="BN479" s="228"/>
      <c r="BO479" s="237" t="str">
        <f t="shared" si="82"/>
        <v/>
      </c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8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338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O480" s="125"/>
      <c r="P480" s="125"/>
      <c r="Q480" s="339"/>
      <c r="R480" s="339"/>
      <c r="S480" s="339"/>
      <c r="T480" s="339"/>
      <c r="U480" s="339"/>
      <c r="V480" s="339"/>
      <c r="W480" s="339"/>
      <c r="X480" s="339"/>
      <c r="Y480" s="339"/>
      <c r="Z480" s="339"/>
      <c r="AA480" s="339"/>
      <c r="AB480" s="339"/>
      <c r="AC480" s="339"/>
      <c r="AD480" s="339"/>
      <c r="AE480" s="339"/>
      <c r="AF480" s="340" t="str">
        <f t="shared" si="81"/>
        <v/>
      </c>
      <c r="AG480" s="340"/>
      <c r="AH480" s="340"/>
      <c r="AI480" s="340"/>
      <c r="AJ480" s="340"/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228"/>
      <c r="AX480" s="228"/>
      <c r="AY480" s="228"/>
      <c r="AZ480" s="228"/>
      <c r="BA480" s="228"/>
      <c r="BB480" s="228"/>
      <c r="BC480" s="228"/>
      <c r="BD480" s="228"/>
      <c r="BE480" s="228"/>
      <c r="BF480" s="228"/>
      <c r="BG480" s="228"/>
      <c r="BH480" s="228"/>
      <c r="BI480" s="228"/>
      <c r="BJ480" s="228"/>
      <c r="BK480" s="228"/>
      <c r="BL480" s="228"/>
      <c r="BM480" s="228"/>
      <c r="BN480" s="228"/>
      <c r="BO480" s="237" t="str">
        <f t="shared" si="82"/>
        <v/>
      </c>
      <c r="BP480" s="237"/>
      <c r="BQ480" s="237"/>
      <c r="BR480" s="237"/>
      <c r="BS480" s="237"/>
      <c r="BT480" s="237"/>
      <c r="BU480" s="237"/>
      <c r="BV480" s="237"/>
      <c r="BW480" s="237"/>
      <c r="BX480" s="237"/>
      <c r="BY480" s="237"/>
      <c r="BZ480" s="238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338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O481" s="125"/>
      <c r="P481" s="125"/>
      <c r="Q481" s="339"/>
      <c r="R481" s="339"/>
      <c r="S481" s="339"/>
      <c r="T481" s="339"/>
      <c r="U481" s="339"/>
      <c r="V481" s="339"/>
      <c r="W481" s="339"/>
      <c r="X481" s="339"/>
      <c r="Y481" s="339"/>
      <c r="Z481" s="339"/>
      <c r="AA481" s="339"/>
      <c r="AB481" s="339"/>
      <c r="AC481" s="339"/>
      <c r="AD481" s="339"/>
      <c r="AE481" s="339"/>
      <c r="AF481" s="340" t="str">
        <f t="shared" si="81"/>
        <v/>
      </c>
      <c r="AG481" s="340"/>
      <c r="AH481" s="340"/>
      <c r="AI481" s="340"/>
      <c r="AJ481" s="340"/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228"/>
      <c r="AX481" s="228"/>
      <c r="AY481" s="228"/>
      <c r="AZ481" s="228"/>
      <c r="BA481" s="228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8"/>
      <c r="BM481" s="228"/>
      <c r="BN481" s="228"/>
      <c r="BO481" s="237" t="str">
        <f t="shared" si="82"/>
        <v/>
      </c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8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338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O482" s="125"/>
      <c r="P482" s="125"/>
      <c r="Q482" s="339"/>
      <c r="R482" s="339"/>
      <c r="S482" s="339"/>
      <c r="T482" s="339"/>
      <c r="U482" s="339"/>
      <c r="V482" s="339"/>
      <c r="W482" s="339"/>
      <c r="X482" s="339"/>
      <c r="Y482" s="339"/>
      <c r="Z482" s="339"/>
      <c r="AA482" s="339"/>
      <c r="AB482" s="339"/>
      <c r="AC482" s="339"/>
      <c r="AD482" s="339"/>
      <c r="AE482" s="339"/>
      <c r="AF482" s="340" t="str">
        <f t="shared" si="81"/>
        <v/>
      </c>
      <c r="AG482" s="340"/>
      <c r="AH482" s="340"/>
      <c r="AI482" s="340"/>
      <c r="AJ482" s="340"/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228"/>
      <c r="AX482" s="228"/>
      <c r="AY482" s="228"/>
      <c r="AZ482" s="228"/>
      <c r="BA482" s="228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8"/>
      <c r="BM482" s="228"/>
      <c r="BN482" s="228"/>
      <c r="BO482" s="237" t="str">
        <f t="shared" si="82"/>
        <v/>
      </c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8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338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O483" s="125"/>
      <c r="P483" s="125"/>
      <c r="Q483" s="339"/>
      <c r="R483" s="339"/>
      <c r="S483" s="339"/>
      <c r="T483" s="339"/>
      <c r="U483" s="339"/>
      <c r="V483" s="339"/>
      <c r="W483" s="339"/>
      <c r="X483" s="339"/>
      <c r="Y483" s="339"/>
      <c r="Z483" s="339"/>
      <c r="AA483" s="339"/>
      <c r="AB483" s="339"/>
      <c r="AC483" s="339"/>
      <c r="AD483" s="339"/>
      <c r="AE483" s="339"/>
      <c r="AF483" s="340" t="str">
        <f t="shared" si="81"/>
        <v/>
      </c>
      <c r="AG483" s="340"/>
      <c r="AH483" s="340"/>
      <c r="AI483" s="340"/>
      <c r="AJ483" s="340"/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228"/>
      <c r="AX483" s="228"/>
      <c r="AY483" s="228"/>
      <c r="AZ483" s="228"/>
      <c r="BA483" s="228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8"/>
      <c r="BM483" s="228"/>
      <c r="BN483" s="228"/>
      <c r="BO483" s="237" t="str">
        <f t="shared" si="82"/>
        <v/>
      </c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8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341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342"/>
      <c r="R484" s="342"/>
      <c r="S484" s="342"/>
      <c r="T484" s="342"/>
      <c r="U484" s="342"/>
      <c r="V484" s="342"/>
      <c r="W484" s="342"/>
      <c r="X484" s="342"/>
      <c r="Y484" s="342"/>
      <c r="Z484" s="342"/>
      <c r="AA484" s="342"/>
      <c r="AB484" s="342"/>
      <c r="AC484" s="342"/>
      <c r="AD484" s="342"/>
      <c r="AE484" s="342"/>
      <c r="AF484" s="343" t="str">
        <f t="shared" si="81"/>
        <v/>
      </c>
      <c r="AG484" s="343"/>
      <c r="AH484" s="343"/>
      <c r="AI484" s="343"/>
      <c r="AJ484" s="343"/>
      <c r="AK484" s="343"/>
      <c r="AL484" s="343"/>
      <c r="AM484" s="343"/>
      <c r="AN484" s="343"/>
      <c r="AO484" s="343"/>
      <c r="AP484" s="343"/>
      <c r="AQ484" s="343"/>
      <c r="AR484" s="343"/>
      <c r="AS484" s="343"/>
      <c r="AT484" s="343"/>
      <c r="AU484" s="343"/>
      <c r="AV484" s="343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  <c r="BI484" s="215"/>
      <c r="BJ484" s="215"/>
      <c r="BK484" s="215"/>
      <c r="BL484" s="215"/>
      <c r="BM484" s="215"/>
      <c r="BN484" s="215"/>
      <c r="BO484" s="216" t="str">
        <f t="shared" si="82"/>
        <v/>
      </c>
      <c r="BP484" s="216"/>
      <c r="BQ484" s="216"/>
      <c r="BR484" s="216"/>
      <c r="BS484" s="216"/>
      <c r="BT484" s="216"/>
      <c r="BU484" s="216"/>
      <c r="BV484" s="216"/>
      <c r="BW484" s="216"/>
      <c r="BX484" s="216"/>
      <c r="BY484" s="216"/>
      <c r="BZ484" s="217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232" t="s">
        <v>137</v>
      </c>
      <c r="C485" s="233"/>
      <c r="D485" s="233"/>
      <c r="E485" s="233"/>
      <c r="F485" s="233"/>
      <c r="G485" s="233"/>
      <c r="H485" s="233"/>
      <c r="I485" s="233"/>
      <c r="J485" s="233"/>
      <c r="K485" s="233"/>
      <c r="L485" s="233"/>
      <c r="M485" s="233"/>
      <c r="N485" s="233"/>
      <c r="O485" s="233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  <c r="AA485" s="233"/>
      <c r="AB485" s="233"/>
      <c r="AC485" s="233"/>
      <c r="AD485" s="233"/>
      <c r="AE485" s="233"/>
      <c r="AF485" s="233"/>
      <c r="AG485" s="233"/>
      <c r="AH485" s="233"/>
      <c r="AI485" s="233"/>
      <c r="AJ485" s="233"/>
      <c r="AK485" s="233"/>
      <c r="AL485" s="233"/>
      <c r="AM485" s="233"/>
      <c r="AN485" s="233"/>
      <c r="AO485" s="233"/>
      <c r="AP485" s="233"/>
      <c r="AQ485" s="233"/>
      <c r="AR485" s="233"/>
      <c r="AS485" s="233"/>
      <c r="AT485" s="233"/>
      <c r="AU485" s="233"/>
      <c r="AV485" s="233"/>
      <c r="AW485" s="233"/>
      <c r="AX485" s="233"/>
      <c r="AY485" s="233"/>
      <c r="AZ485" s="233"/>
      <c r="BA485" s="233"/>
      <c r="BB485" s="233"/>
      <c r="BC485" s="233"/>
      <c r="BD485" s="233"/>
      <c r="BE485" s="233"/>
      <c r="BF485" s="233"/>
      <c r="BG485" s="233"/>
      <c r="BH485" s="233"/>
      <c r="BI485" s="233"/>
      <c r="BJ485" s="233"/>
      <c r="BK485" s="233"/>
      <c r="BL485" s="233"/>
      <c r="BM485" s="233"/>
      <c r="BN485" s="233"/>
      <c r="BO485" s="233"/>
      <c r="BP485" s="233"/>
      <c r="BQ485" s="233"/>
      <c r="BR485" s="233"/>
      <c r="BS485" s="233"/>
      <c r="BT485" s="233"/>
      <c r="BU485" s="233"/>
      <c r="BV485" s="233"/>
      <c r="BW485" s="233"/>
      <c r="BX485" s="233"/>
      <c r="BY485" s="233"/>
      <c r="BZ485" s="234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344" t="s">
        <v>130</v>
      </c>
      <c r="C486" s="330"/>
      <c r="D486" s="330"/>
      <c r="E486" s="330"/>
      <c r="F486" s="330"/>
      <c r="G486" s="330"/>
      <c r="H486" s="330"/>
      <c r="I486" s="330"/>
      <c r="J486" s="330"/>
      <c r="K486" s="330"/>
      <c r="L486" s="330"/>
      <c r="M486" s="330" t="s">
        <v>136</v>
      </c>
      <c r="N486" s="330"/>
      <c r="O486" s="330"/>
      <c r="P486" s="330"/>
      <c r="Q486" s="330"/>
      <c r="R486" s="330"/>
      <c r="S486" s="330"/>
      <c r="T486" s="330"/>
      <c r="U486" s="330"/>
      <c r="V486" s="330"/>
      <c r="W486" s="330"/>
      <c r="X486" s="330"/>
      <c r="Y486" s="330"/>
      <c r="Z486" s="330"/>
      <c r="AA486" s="330"/>
      <c r="AB486" s="331" t="s">
        <v>131</v>
      </c>
      <c r="AC486" s="332"/>
      <c r="AD486" s="332"/>
      <c r="AE486" s="332"/>
      <c r="AF486" s="332"/>
      <c r="AG486" s="332"/>
      <c r="AH486" s="332"/>
      <c r="AI486" s="332"/>
      <c r="AJ486" s="332"/>
      <c r="AK486" s="332"/>
      <c r="AL486" s="332"/>
      <c r="AM486" s="332"/>
      <c r="AN486" s="333"/>
      <c r="AO486" s="330" t="s">
        <v>130</v>
      </c>
      <c r="AP486" s="330"/>
      <c r="AQ486" s="330"/>
      <c r="AR486" s="330"/>
      <c r="AS486" s="330"/>
      <c r="AT486" s="330"/>
      <c r="AU486" s="330"/>
      <c r="AV486" s="330"/>
      <c r="AW486" s="330"/>
      <c r="AX486" s="330"/>
      <c r="AY486" s="330"/>
      <c r="AZ486" s="330" t="s">
        <v>138</v>
      </c>
      <c r="BA486" s="330"/>
      <c r="BB486" s="330"/>
      <c r="BC486" s="330"/>
      <c r="BD486" s="330"/>
      <c r="BE486" s="330"/>
      <c r="BF486" s="330"/>
      <c r="BG486" s="330"/>
      <c r="BH486" s="330"/>
      <c r="BI486" s="330"/>
      <c r="BJ486" s="330"/>
      <c r="BK486" s="330"/>
      <c r="BL486" s="330"/>
      <c r="BM486" s="330"/>
      <c r="BN486" s="330"/>
      <c r="BO486" s="236" t="s">
        <v>131</v>
      </c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329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218"/>
      <c r="C487" s="219"/>
      <c r="D487" s="219"/>
      <c r="E487" s="219"/>
      <c r="F487" s="219"/>
      <c r="G487" s="219"/>
      <c r="H487" s="219"/>
      <c r="I487" s="219"/>
      <c r="J487" s="219"/>
      <c r="K487" s="219"/>
      <c r="L487" s="219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5" t="str">
        <f t="shared" ref="AB487:AB496" si="86">IF(B487="","",ROUND(B487*M487,2))</f>
        <v/>
      </c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7"/>
      <c r="AO487" s="219"/>
      <c r="AP487" s="219"/>
      <c r="AQ487" s="219"/>
      <c r="AR487" s="219"/>
      <c r="AS487" s="219"/>
      <c r="AT487" s="219"/>
      <c r="AU487" s="219"/>
      <c r="AV487" s="219"/>
      <c r="AW487" s="219"/>
      <c r="AX487" s="219"/>
      <c r="AY487" s="219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0"/>
      <c r="BN487" s="220"/>
      <c r="BO487" s="222" t="str">
        <f t="shared" ref="BO487:BO496" si="87">IF(AO487="","",ROUND(AO487*AZ487,2))</f>
        <v/>
      </c>
      <c r="BP487" s="222"/>
      <c r="BQ487" s="222"/>
      <c r="BR487" s="222"/>
      <c r="BS487" s="222"/>
      <c r="BT487" s="222"/>
      <c r="BU487" s="222"/>
      <c r="BV487" s="222"/>
      <c r="BW487" s="222"/>
      <c r="BX487" s="222"/>
      <c r="BY487" s="222"/>
      <c r="BZ487" s="328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218"/>
      <c r="C488" s="219"/>
      <c r="D488" s="219"/>
      <c r="E488" s="219"/>
      <c r="F488" s="219"/>
      <c r="G488" s="219"/>
      <c r="H488" s="219"/>
      <c r="I488" s="219"/>
      <c r="J488" s="219"/>
      <c r="K488" s="219"/>
      <c r="L488" s="219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5" t="str">
        <f t="shared" si="86"/>
        <v/>
      </c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7"/>
      <c r="AO488" s="219"/>
      <c r="AP488" s="219"/>
      <c r="AQ488" s="219"/>
      <c r="AR488" s="219"/>
      <c r="AS488" s="219"/>
      <c r="AT488" s="219"/>
      <c r="AU488" s="219"/>
      <c r="AV488" s="219"/>
      <c r="AW488" s="219"/>
      <c r="AX488" s="219"/>
      <c r="AY488" s="219"/>
      <c r="AZ488" s="220"/>
      <c r="BA488" s="220"/>
      <c r="BB488" s="220"/>
      <c r="BC488" s="220"/>
      <c r="BD488" s="220"/>
      <c r="BE488" s="220"/>
      <c r="BF488" s="220"/>
      <c r="BG488" s="220"/>
      <c r="BH488" s="220"/>
      <c r="BI488" s="220"/>
      <c r="BJ488" s="220"/>
      <c r="BK488" s="220"/>
      <c r="BL488" s="220"/>
      <c r="BM488" s="220"/>
      <c r="BN488" s="220"/>
      <c r="BO488" s="222" t="str">
        <f t="shared" si="87"/>
        <v/>
      </c>
      <c r="BP488" s="222"/>
      <c r="BQ488" s="222"/>
      <c r="BR488" s="222"/>
      <c r="BS488" s="222"/>
      <c r="BT488" s="222"/>
      <c r="BU488" s="222"/>
      <c r="BV488" s="222"/>
      <c r="BW488" s="222"/>
      <c r="BX488" s="222"/>
      <c r="BY488" s="222"/>
      <c r="BZ488" s="328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218"/>
      <c r="C489" s="219"/>
      <c r="D489" s="219"/>
      <c r="E489" s="219"/>
      <c r="F489" s="219"/>
      <c r="G489" s="219"/>
      <c r="H489" s="219"/>
      <c r="I489" s="219"/>
      <c r="J489" s="219"/>
      <c r="K489" s="219"/>
      <c r="L489" s="219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5" t="str">
        <f t="shared" si="86"/>
        <v/>
      </c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7"/>
      <c r="AO489" s="219"/>
      <c r="AP489" s="219"/>
      <c r="AQ489" s="219"/>
      <c r="AR489" s="219"/>
      <c r="AS489" s="219"/>
      <c r="AT489" s="219"/>
      <c r="AU489" s="219"/>
      <c r="AV489" s="219"/>
      <c r="AW489" s="219"/>
      <c r="AX489" s="219"/>
      <c r="AY489" s="219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0"/>
      <c r="BN489" s="220"/>
      <c r="BO489" s="222" t="str">
        <f t="shared" si="87"/>
        <v/>
      </c>
      <c r="BP489" s="222"/>
      <c r="BQ489" s="222"/>
      <c r="BR489" s="222"/>
      <c r="BS489" s="222"/>
      <c r="BT489" s="222"/>
      <c r="BU489" s="222"/>
      <c r="BV489" s="222"/>
      <c r="BW489" s="222"/>
      <c r="BX489" s="222"/>
      <c r="BY489" s="222"/>
      <c r="BZ489" s="328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218"/>
      <c r="C490" s="219"/>
      <c r="D490" s="219"/>
      <c r="E490" s="219"/>
      <c r="F490" s="219"/>
      <c r="G490" s="219"/>
      <c r="H490" s="219"/>
      <c r="I490" s="219"/>
      <c r="J490" s="219"/>
      <c r="K490" s="219"/>
      <c r="L490" s="219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5" t="str">
        <f t="shared" si="86"/>
        <v/>
      </c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7"/>
      <c r="AO490" s="219"/>
      <c r="AP490" s="219"/>
      <c r="AQ490" s="219"/>
      <c r="AR490" s="219"/>
      <c r="AS490" s="219"/>
      <c r="AT490" s="219"/>
      <c r="AU490" s="219"/>
      <c r="AV490" s="219"/>
      <c r="AW490" s="219"/>
      <c r="AX490" s="219"/>
      <c r="AY490" s="219"/>
      <c r="AZ490" s="220"/>
      <c r="BA490" s="220"/>
      <c r="BB490" s="220"/>
      <c r="BC490" s="220"/>
      <c r="BD490" s="220"/>
      <c r="BE490" s="220"/>
      <c r="BF490" s="220"/>
      <c r="BG490" s="220"/>
      <c r="BH490" s="220"/>
      <c r="BI490" s="220"/>
      <c r="BJ490" s="220"/>
      <c r="BK490" s="220"/>
      <c r="BL490" s="220"/>
      <c r="BM490" s="220"/>
      <c r="BN490" s="220"/>
      <c r="BO490" s="222" t="str">
        <f t="shared" si="87"/>
        <v/>
      </c>
      <c r="BP490" s="222"/>
      <c r="BQ490" s="222"/>
      <c r="BR490" s="222"/>
      <c r="BS490" s="222"/>
      <c r="BT490" s="222"/>
      <c r="BU490" s="222"/>
      <c r="BV490" s="222"/>
      <c r="BW490" s="222"/>
      <c r="BX490" s="222"/>
      <c r="BY490" s="222"/>
      <c r="BZ490" s="328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218"/>
      <c r="C491" s="219"/>
      <c r="D491" s="219"/>
      <c r="E491" s="219"/>
      <c r="F491" s="219"/>
      <c r="G491" s="219"/>
      <c r="H491" s="219"/>
      <c r="I491" s="219"/>
      <c r="J491" s="219"/>
      <c r="K491" s="219"/>
      <c r="L491" s="219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5" t="str">
        <f t="shared" si="86"/>
        <v/>
      </c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7"/>
      <c r="AO491" s="219"/>
      <c r="AP491" s="219"/>
      <c r="AQ491" s="219"/>
      <c r="AR491" s="219"/>
      <c r="AS491" s="219"/>
      <c r="AT491" s="219"/>
      <c r="AU491" s="219"/>
      <c r="AV491" s="219"/>
      <c r="AW491" s="219"/>
      <c r="AX491" s="219"/>
      <c r="AY491" s="219"/>
      <c r="AZ491" s="220"/>
      <c r="BA491" s="220"/>
      <c r="BB491" s="220"/>
      <c r="BC491" s="220"/>
      <c r="BD491" s="220"/>
      <c r="BE491" s="220"/>
      <c r="BF491" s="220"/>
      <c r="BG491" s="220"/>
      <c r="BH491" s="220"/>
      <c r="BI491" s="220"/>
      <c r="BJ491" s="220"/>
      <c r="BK491" s="220"/>
      <c r="BL491" s="220"/>
      <c r="BM491" s="220"/>
      <c r="BN491" s="220"/>
      <c r="BO491" s="222" t="str">
        <f t="shared" si="87"/>
        <v/>
      </c>
      <c r="BP491" s="222"/>
      <c r="BQ491" s="222"/>
      <c r="BR491" s="222"/>
      <c r="BS491" s="222"/>
      <c r="BT491" s="222"/>
      <c r="BU491" s="222"/>
      <c r="BV491" s="222"/>
      <c r="BW491" s="222"/>
      <c r="BX491" s="222"/>
      <c r="BY491" s="222"/>
      <c r="BZ491" s="328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218"/>
      <c r="C492" s="219"/>
      <c r="D492" s="219"/>
      <c r="E492" s="219"/>
      <c r="F492" s="219"/>
      <c r="G492" s="219"/>
      <c r="H492" s="219"/>
      <c r="I492" s="219"/>
      <c r="J492" s="219"/>
      <c r="K492" s="219"/>
      <c r="L492" s="219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5" t="str">
        <f t="shared" si="86"/>
        <v/>
      </c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7"/>
      <c r="AO492" s="219"/>
      <c r="AP492" s="219"/>
      <c r="AQ492" s="219"/>
      <c r="AR492" s="219"/>
      <c r="AS492" s="219"/>
      <c r="AT492" s="219"/>
      <c r="AU492" s="219"/>
      <c r="AV492" s="219"/>
      <c r="AW492" s="219"/>
      <c r="AX492" s="219"/>
      <c r="AY492" s="219"/>
      <c r="AZ492" s="220"/>
      <c r="BA492" s="220"/>
      <c r="BB492" s="220"/>
      <c r="BC492" s="220"/>
      <c r="BD492" s="220"/>
      <c r="BE492" s="220"/>
      <c r="BF492" s="220"/>
      <c r="BG492" s="220"/>
      <c r="BH492" s="220"/>
      <c r="BI492" s="220"/>
      <c r="BJ492" s="220"/>
      <c r="BK492" s="220"/>
      <c r="BL492" s="220"/>
      <c r="BM492" s="220"/>
      <c r="BN492" s="220"/>
      <c r="BO492" s="222" t="str">
        <f t="shared" si="87"/>
        <v/>
      </c>
      <c r="BP492" s="222"/>
      <c r="BQ492" s="222"/>
      <c r="BR492" s="222"/>
      <c r="BS492" s="222"/>
      <c r="BT492" s="222"/>
      <c r="BU492" s="222"/>
      <c r="BV492" s="222"/>
      <c r="BW492" s="222"/>
      <c r="BX492" s="222"/>
      <c r="BY492" s="222"/>
      <c r="BZ492" s="328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218"/>
      <c r="C493" s="219"/>
      <c r="D493" s="219"/>
      <c r="E493" s="219"/>
      <c r="F493" s="219"/>
      <c r="G493" s="219"/>
      <c r="H493" s="219"/>
      <c r="I493" s="219"/>
      <c r="J493" s="219"/>
      <c r="K493" s="219"/>
      <c r="L493" s="219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5" t="str">
        <f t="shared" si="86"/>
        <v/>
      </c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7"/>
      <c r="AO493" s="219"/>
      <c r="AP493" s="219"/>
      <c r="AQ493" s="219"/>
      <c r="AR493" s="219"/>
      <c r="AS493" s="219"/>
      <c r="AT493" s="219"/>
      <c r="AU493" s="219"/>
      <c r="AV493" s="219"/>
      <c r="AW493" s="219"/>
      <c r="AX493" s="219"/>
      <c r="AY493" s="219"/>
      <c r="AZ493" s="220"/>
      <c r="BA493" s="220"/>
      <c r="BB493" s="220"/>
      <c r="BC493" s="220"/>
      <c r="BD493" s="220"/>
      <c r="BE493" s="220"/>
      <c r="BF493" s="220"/>
      <c r="BG493" s="220"/>
      <c r="BH493" s="220"/>
      <c r="BI493" s="220"/>
      <c r="BJ493" s="220"/>
      <c r="BK493" s="220"/>
      <c r="BL493" s="220"/>
      <c r="BM493" s="220"/>
      <c r="BN493" s="220"/>
      <c r="BO493" s="222" t="str">
        <f t="shared" si="87"/>
        <v/>
      </c>
      <c r="BP493" s="222"/>
      <c r="BQ493" s="222"/>
      <c r="BR493" s="222"/>
      <c r="BS493" s="222"/>
      <c r="BT493" s="222"/>
      <c r="BU493" s="222"/>
      <c r="BV493" s="222"/>
      <c r="BW493" s="222"/>
      <c r="BX493" s="222"/>
      <c r="BY493" s="222"/>
      <c r="BZ493" s="328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218"/>
      <c r="C494" s="219"/>
      <c r="D494" s="219"/>
      <c r="E494" s="219"/>
      <c r="F494" s="219"/>
      <c r="G494" s="219"/>
      <c r="H494" s="219"/>
      <c r="I494" s="219"/>
      <c r="J494" s="219"/>
      <c r="K494" s="219"/>
      <c r="L494" s="219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5" t="str">
        <f t="shared" si="86"/>
        <v/>
      </c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7"/>
      <c r="AO494" s="219"/>
      <c r="AP494" s="219"/>
      <c r="AQ494" s="219"/>
      <c r="AR494" s="219"/>
      <c r="AS494" s="219"/>
      <c r="AT494" s="219"/>
      <c r="AU494" s="219"/>
      <c r="AV494" s="219"/>
      <c r="AW494" s="219"/>
      <c r="AX494" s="219"/>
      <c r="AY494" s="219"/>
      <c r="AZ494" s="220"/>
      <c r="BA494" s="220"/>
      <c r="BB494" s="220"/>
      <c r="BC494" s="220"/>
      <c r="BD494" s="220"/>
      <c r="BE494" s="220"/>
      <c r="BF494" s="220"/>
      <c r="BG494" s="220"/>
      <c r="BH494" s="220"/>
      <c r="BI494" s="220"/>
      <c r="BJ494" s="220"/>
      <c r="BK494" s="220"/>
      <c r="BL494" s="220"/>
      <c r="BM494" s="220"/>
      <c r="BN494" s="220"/>
      <c r="BO494" s="222" t="str">
        <f t="shared" si="87"/>
        <v/>
      </c>
      <c r="BP494" s="222"/>
      <c r="BQ494" s="222"/>
      <c r="BR494" s="222"/>
      <c r="BS494" s="222"/>
      <c r="BT494" s="222"/>
      <c r="BU494" s="222"/>
      <c r="BV494" s="222"/>
      <c r="BW494" s="222"/>
      <c r="BX494" s="222"/>
      <c r="BY494" s="222"/>
      <c r="BZ494" s="328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218"/>
      <c r="C495" s="219"/>
      <c r="D495" s="219"/>
      <c r="E495" s="219"/>
      <c r="F495" s="219"/>
      <c r="G495" s="219"/>
      <c r="H495" s="219"/>
      <c r="I495" s="219"/>
      <c r="J495" s="219"/>
      <c r="K495" s="219"/>
      <c r="L495" s="219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5" t="str">
        <f t="shared" si="86"/>
        <v/>
      </c>
      <c r="AC495" s="226"/>
      <c r="AD495" s="226"/>
      <c r="AE495" s="226"/>
      <c r="AF495" s="226"/>
      <c r="AG495" s="226"/>
      <c r="AH495" s="226"/>
      <c r="AI495" s="226"/>
      <c r="AJ495" s="226"/>
      <c r="AK495" s="226"/>
      <c r="AL495" s="226"/>
      <c r="AM495" s="226"/>
      <c r="AN495" s="227"/>
      <c r="AO495" s="219"/>
      <c r="AP495" s="219"/>
      <c r="AQ495" s="219"/>
      <c r="AR495" s="219"/>
      <c r="AS495" s="219"/>
      <c r="AT495" s="219"/>
      <c r="AU495" s="219"/>
      <c r="AV495" s="219"/>
      <c r="AW495" s="219"/>
      <c r="AX495" s="219"/>
      <c r="AY495" s="219"/>
      <c r="AZ495" s="220"/>
      <c r="BA495" s="220"/>
      <c r="BB495" s="220"/>
      <c r="BC495" s="220"/>
      <c r="BD495" s="220"/>
      <c r="BE495" s="220"/>
      <c r="BF495" s="220"/>
      <c r="BG495" s="220"/>
      <c r="BH495" s="220"/>
      <c r="BI495" s="220"/>
      <c r="BJ495" s="220"/>
      <c r="BK495" s="220"/>
      <c r="BL495" s="220"/>
      <c r="BM495" s="220"/>
      <c r="BN495" s="220"/>
      <c r="BO495" s="222" t="str">
        <f t="shared" si="87"/>
        <v/>
      </c>
      <c r="BP495" s="222"/>
      <c r="BQ495" s="222"/>
      <c r="BR495" s="222"/>
      <c r="BS495" s="222"/>
      <c r="BT495" s="222"/>
      <c r="BU495" s="222"/>
      <c r="BV495" s="222"/>
      <c r="BW495" s="222"/>
      <c r="BX495" s="222"/>
      <c r="BY495" s="222"/>
      <c r="BZ495" s="328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223"/>
      <c r="C496" s="224"/>
      <c r="D496" s="224"/>
      <c r="E496" s="224"/>
      <c r="F496" s="224"/>
      <c r="G496" s="224"/>
      <c r="H496" s="224"/>
      <c r="I496" s="224"/>
      <c r="J496" s="224"/>
      <c r="K496" s="224"/>
      <c r="L496" s="224"/>
      <c r="M496" s="266"/>
      <c r="N496" s="266"/>
      <c r="O496" s="266"/>
      <c r="P496" s="266"/>
      <c r="Q496" s="266"/>
      <c r="R496" s="266"/>
      <c r="S496" s="266"/>
      <c r="T496" s="266"/>
      <c r="U496" s="266"/>
      <c r="V496" s="266"/>
      <c r="W496" s="266"/>
      <c r="X496" s="266"/>
      <c r="Y496" s="266"/>
      <c r="Z496" s="266"/>
      <c r="AA496" s="266"/>
      <c r="AB496" s="335" t="str">
        <f t="shared" si="86"/>
        <v/>
      </c>
      <c r="AC496" s="336"/>
      <c r="AD496" s="336"/>
      <c r="AE496" s="336"/>
      <c r="AF496" s="336"/>
      <c r="AG496" s="336"/>
      <c r="AH496" s="336"/>
      <c r="AI496" s="336"/>
      <c r="AJ496" s="336"/>
      <c r="AK496" s="336"/>
      <c r="AL496" s="336"/>
      <c r="AM496" s="336"/>
      <c r="AN496" s="337"/>
      <c r="AO496" s="224"/>
      <c r="AP496" s="224"/>
      <c r="AQ496" s="224"/>
      <c r="AR496" s="224"/>
      <c r="AS496" s="224"/>
      <c r="AT496" s="224"/>
      <c r="AU496" s="224"/>
      <c r="AV496" s="224"/>
      <c r="AW496" s="224"/>
      <c r="AX496" s="224"/>
      <c r="AY496" s="224"/>
      <c r="AZ496" s="266"/>
      <c r="BA496" s="266"/>
      <c r="BB496" s="266"/>
      <c r="BC496" s="266"/>
      <c r="BD496" s="266"/>
      <c r="BE496" s="266"/>
      <c r="BF496" s="266"/>
      <c r="BG496" s="266"/>
      <c r="BH496" s="266"/>
      <c r="BI496" s="266"/>
      <c r="BJ496" s="266"/>
      <c r="BK496" s="266"/>
      <c r="BL496" s="266"/>
      <c r="BM496" s="266"/>
      <c r="BN496" s="266"/>
      <c r="BO496" s="267" t="str">
        <f t="shared" si="87"/>
        <v/>
      </c>
      <c r="BP496" s="267"/>
      <c r="BQ496" s="267"/>
      <c r="BR496" s="267"/>
      <c r="BS496" s="267"/>
      <c r="BT496" s="267"/>
      <c r="BU496" s="267"/>
      <c r="BV496" s="267"/>
      <c r="BW496" s="267"/>
      <c r="BX496" s="267"/>
      <c r="BY496" s="267"/>
      <c r="BZ496" s="334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268" t="s">
        <v>139</v>
      </c>
      <c r="C497" s="269"/>
      <c r="D497" s="269"/>
      <c r="E497" s="269"/>
      <c r="F497" s="269"/>
      <c r="G497" s="269"/>
      <c r="H497" s="269"/>
      <c r="I497" s="269"/>
      <c r="J497" s="269"/>
      <c r="K497" s="269"/>
      <c r="L497" s="269"/>
      <c r="M497" s="269"/>
      <c r="N497" s="269"/>
      <c r="O497" s="269"/>
      <c r="P497" s="269"/>
      <c r="Q497" s="269"/>
      <c r="R497" s="269"/>
      <c r="S497" s="269"/>
      <c r="T497" s="269"/>
      <c r="U497" s="269"/>
      <c r="V497" s="269"/>
      <c r="W497" s="269"/>
      <c r="X497" s="269"/>
      <c r="Y497" s="269"/>
      <c r="Z497" s="269"/>
      <c r="AA497" s="269"/>
      <c r="AB497" s="269"/>
      <c r="AC497" s="269"/>
      <c r="AD497" s="269"/>
      <c r="AE497" s="269"/>
      <c r="AF497" s="269"/>
      <c r="AG497" s="269"/>
      <c r="AH497" s="269"/>
      <c r="AI497" s="269"/>
      <c r="AJ497" s="269"/>
      <c r="AK497" s="269"/>
      <c r="AL497" s="269"/>
      <c r="AM497" s="269"/>
      <c r="AN497" s="269"/>
      <c r="AO497" s="269"/>
      <c r="AP497" s="269"/>
      <c r="AQ497" s="269"/>
      <c r="AR497" s="269"/>
      <c r="AS497" s="269"/>
      <c r="AT497" s="269"/>
      <c r="AU497" s="269"/>
      <c r="AV497" s="269"/>
      <c r="AW497" s="269"/>
      <c r="AX497" s="269"/>
      <c r="AY497" s="269"/>
      <c r="AZ497" s="269"/>
      <c r="BA497" s="269"/>
      <c r="BB497" s="269"/>
      <c r="BC497" s="269"/>
      <c r="BD497" s="269"/>
      <c r="BE497" s="269"/>
      <c r="BF497" s="269"/>
      <c r="BG497" s="269"/>
      <c r="BH497" s="269"/>
      <c r="BI497" s="269"/>
      <c r="BJ497" s="269"/>
      <c r="BK497" s="269"/>
      <c r="BL497" s="269"/>
      <c r="BM497" s="269"/>
      <c r="BN497" s="269"/>
      <c r="BO497" s="269"/>
      <c r="BP497" s="269"/>
      <c r="BQ497" s="269"/>
      <c r="BR497" s="269"/>
      <c r="BS497" s="269"/>
      <c r="BT497" s="269"/>
      <c r="BU497" s="269"/>
      <c r="BV497" s="269"/>
      <c r="BW497" s="269"/>
      <c r="BX497" s="269"/>
      <c r="BY497" s="269"/>
      <c r="BZ497" s="270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354" t="s">
        <v>130</v>
      </c>
      <c r="C498" s="355"/>
      <c r="D498" s="355"/>
      <c r="E498" s="355"/>
      <c r="F498" s="355"/>
      <c r="G498" s="355"/>
      <c r="H498" s="355"/>
      <c r="I498" s="355"/>
      <c r="J498" s="355"/>
      <c r="K498" s="355"/>
      <c r="L498" s="355"/>
      <c r="M498" s="356" t="s">
        <v>129</v>
      </c>
      <c r="N498" s="355"/>
      <c r="O498" s="355"/>
      <c r="P498" s="355"/>
      <c r="Q498" s="355"/>
      <c r="R498" s="355"/>
      <c r="S498" s="355"/>
      <c r="T498" s="355"/>
      <c r="U498" s="355"/>
      <c r="V498" s="355"/>
      <c r="W498" s="355"/>
      <c r="X498" s="355" t="s">
        <v>140</v>
      </c>
      <c r="Y498" s="355"/>
      <c r="Z498" s="355"/>
      <c r="AA498" s="355"/>
      <c r="AB498" s="355"/>
      <c r="AC498" s="355"/>
      <c r="AD498" s="355"/>
      <c r="AE498" s="355"/>
      <c r="AF498" s="355"/>
      <c r="AG498" s="355"/>
      <c r="AH498" s="355"/>
      <c r="AI498" s="355"/>
      <c r="AJ498" s="357"/>
      <c r="AK498" s="331" t="s">
        <v>131</v>
      </c>
      <c r="AL498" s="332"/>
      <c r="AM498" s="332"/>
      <c r="AN498" s="332"/>
      <c r="AO498" s="332"/>
      <c r="AP498" s="332"/>
      <c r="AQ498" s="332"/>
      <c r="AR498" s="332"/>
      <c r="AS498" s="332"/>
      <c r="AT498" s="332"/>
      <c r="AU498" s="332"/>
      <c r="AV498" s="333"/>
      <c r="AW498" s="236" t="s">
        <v>132</v>
      </c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326" t="s">
        <v>133</v>
      </c>
      <c r="BP498" s="326"/>
      <c r="BQ498" s="326"/>
      <c r="BR498" s="326"/>
      <c r="BS498" s="326"/>
      <c r="BT498" s="326"/>
      <c r="BU498" s="326"/>
      <c r="BV498" s="326"/>
      <c r="BW498" s="326"/>
      <c r="BX498" s="326"/>
      <c r="BY498" s="326"/>
      <c r="BZ498" s="327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218"/>
      <c r="C499" s="219"/>
      <c r="D499" s="219"/>
      <c r="E499" s="219"/>
      <c r="F499" s="219"/>
      <c r="G499" s="219"/>
      <c r="H499" s="219"/>
      <c r="I499" s="219"/>
      <c r="J499" s="219"/>
      <c r="K499" s="219"/>
      <c r="L499" s="219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2" t="str">
        <f t="shared" ref="AK499:AK508" si="89">IF(B499*M499=0,"",B499*M499)</f>
        <v/>
      </c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8"/>
      <c r="AX499" s="228"/>
      <c r="AY499" s="228"/>
      <c r="AZ499" s="228"/>
      <c r="BA499" s="228"/>
      <c r="BB499" s="228"/>
      <c r="BC499" s="228"/>
      <c r="BD499" s="228"/>
      <c r="BE499" s="228"/>
      <c r="BF499" s="228"/>
      <c r="BG499" s="228"/>
      <c r="BH499" s="228"/>
      <c r="BI499" s="228"/>
      <c r="BJ499" s="228"/>
      <c r="BK499" s="228"/>
      <c r="BL499" s="228"/>
      <c r="BM499" s="228"/>
      <c r="BN499" s="228"/>
      <c r="BO499" s="237" t="str">
        <f t="shared" ref="BO499:BO508" si="90">+IF(AK499="","",IF(AW499="","",IF(ROUND(AK499/AW499,4)&gt;100%,"chyba",ROUND(AK499/AW499,4))))</f>
        <v/>
      </c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8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218"/>
      <c r="C500" s="219"/>
      <c r="D500" s="219"/>
      <c r="E500" s="219"/>
      <c r="F500" s="219"/>
      <c r="G500" s="219"/>
      <c r="H500" s="219"/>
      <c r="I500" s="219"/>
      <c r="J500" s="219"/>
      <c r="K500" s="219"/>
      <c r="L500" s="219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2" t="str">
        <f t="shared" si="89"/>
        <v/>
      </c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8"/>
      <c r="AX500" s="228"/>
      <c r="AY500" s="228"/>
      <c r="AZ500" s="228"/>
      <c r="BA500" s="228"/>
      <c r="BB500" s="228"/>
      <c r="BC500" s="228"/>
      <c r="BD500" s="228"/>
      <c r="BE500" s="228"/>
      <c r="BF500" s="228"/>
      <c r="BG500" s="228"/>
      <c r="BH500" s="228"/>
      <c r="BI500" s="228"/>
      <c r="BJ500" s="228"/>
      <c r="BK500" s="228"/>
      <c r="BL500" s="228"/>
      <c r="BM500" s="228"/>
      <c r="BN500" s="228"/>
      <c r="BO500" s="237" t="str">
        <f t="shared" si="90"/>
        <v/>
      </c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8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218"/>
      <c r="C501" s="219"/>
      <c r="D501" s="219"/>
      <c r="E501" s="219"/>
      <c r="F501" s="219"/>
      <c r="G501" s="219"/>
      <c r="H501" s="219"/>
      <c r="I501" s="219"/>
      <c r="J501" s="219"/>
      <c r="K501" s="219"/>
      <c r="L501" s="219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1"/>
      <c r="Y501" s="221"/>
      <c r="Z501" s="221"/>
      <c r="AA501" s="221"/>
      <c r="AB501" s="221"/>
      <c r="AC501" s="221"/>
      <c r="AD501" s="221"/>
      <c r="AE501" s="221"/>
      <c r="AF501" s="221"/>
      <c r="AG501" s="221"/>
      <c r="AH501" s="221"/>
      <c r="AI501" s="221"/>
      <c r="AJ501" s="221"/>
      <c r="AK501" s="222" t="str">
        <f t="shared" si="89"/>
        <v/>
      </c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8"/>
      <c r="AX501" s="228"/>
      <c r="AY501" s="228"/>
      <c r="AZ501" s="228"/>
      <c r="BA501" s="228"/>
      <c r="BB501" s="228"/>
      <c r="BC501" s="228"/>
      <c r="BD501" s="228"/>
      <c r="BE501" s="228"/>
      <c r="BF501" s="228"/>
      <c r="BG501" s="228"/>
      <c r="BH501" s="228"/>
      <c r="BI501" s="228"/>
      <c r="BJ501" s="228"/>
      <c r="BK501" s="228"/>
      <c r="BL501" s="228"/>
      <c r="BM501" s="228"/>
      <c r="BN501" s="228"/>
      <c r="BO501" s="237" t="str">
        <f t="shared" si="90"/>
        <v/>
      </c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8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218"/>
      <c r="C502" s="219"/>
      <c r="D502" s="219"/>
      <c r="E502" s="219"/>
      <c r="F502" s="219"/>
      <c r="G502" s="219"/>
      <c r="H502" s="219"/>
      <c r="I502" s="219"/>
      <c r="J502" s="219"/>
      <c r="K502" s="219"/>
      <c r="L502" s="219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1"/>
      <c r="Y502" s="221"/>
      <c r="Z502" s="221"/>
      <c r="AA502" s="221"/>
      <c r="AB502" s="221"/>
      <c r="AC502" s="221"/>
      <c r="AD502" s="221"/>
      <c r="AE502" s="221"/>
      <c r="AF502" s="221"/>
      <c r="AG502" s="221"/>
      <c r="AH502" s="221"/>
      <c r="AI502" s="221"/>
      <c r="AJ502" s="221"/>
      <c r="AK502" s="222" t="str">
        <f t="shared" si="89"/>
        <v/>
      </c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8"/>
      <c r="AX502" s="228"/>
      <c r="AY502" s="228"/>
      <c r="AZ502" s="228"/>
      <c r="BA502" s="228"/>
      <c r="BB502" s="228"/>
      <c r="BC502" s="228"/>
      <c r="BD502" s="228"/>
      <c r="BE502" s="228"/>
      <c r="BF502" s="228"/>
      <c r="BG502" s="228"/>
      <c r="BH502" s="228"/>
      <c r="BI502" s="228"/>
      <c r="BJ502" s="228"/>
      <c r="BK502" s="228"/>
      <c r="BL502" s="228"/>
      <c r="BM502" s="228"/>
      <c r="BN502" s="228"/>
      <c r="BO502" s="237" t="str">
        <f t="shared" si="90"/>
        <v/>
      </c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8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218"/>
      <c r="C503" s="219"/>
      <c r="D503" s="219"/>
      <c r="E503" s="219"/>
      <c r="F503" s="219"/>
      <c r="G503" s="219"/>
      <c r="H503" s="219"/>
      <c r="I503" s="219"/>
      <c r="J503" s="219"/>
      <c r="K503" s="219"/>
      <c r="L503" s="219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1"/>
      <c r="Y503" s="221"/>
      <c r="Z503" s="221"/>
      <c r="AA503" s="221"/>
      <c r="AB503" s="221"/>
      <c r="AC503" s="221"/>
      <c r="AD503" s="221"/>
      <c r="AE503" s="221"/>
      <c r="AF503" s="221"/>
      <c r="AG503" s="221"/>
      <c r="AH503" s="221"/>
      <c r="AI503" s="221"/>
      <c r="AJ503" s="221"/>
      <c r="AK503" s="222" t="str">
        <f t="shared" si="89"/>
        <v/>
      </c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8"/>
      <c r="AX503" s="228"/>
      <c r="AY503" s="228"/>
      <c r="AZ503" s="228"/>
      <c r="BA503" s="228"/>
      <c r="BB503" s="228"/>
      <c r="BC503" s="228"/>
      <c r="BD503" s="228"/>
      <c r="BE503" s="228"/>
      <c r="BF503" s="228"/>
      <c r="BG503" s="228"/>
      <c r="BH503" s="228"/>
      <c r="BI503" s="228"/>
      <c r="BJ503" s="228"/>
      <c r="BK503" s="228"/>
      <c r="BL503" s="228"/>
      <c r="BM503" s="228"/>
      <c r="BN503" s="228"/>
      <c r="BO503" s="237" t="str">
        <f t="shared" si="90"/>
        <v/>
      </c>
      <c r="BP503" s="237"/>
      <c r="BQ503" s="237"/>
      <c r="BR503" s="237"/>
      <c r="BS503" s="237"/>
      <c r="BT503" s="237"/>
      <c r="BU503" s="237"/>
      <c r="BV503" s="237"/>
      <c r="BW503" s="237"/>
      <c r="BX503" s="237"/>
      <c r="BY503" s="237"/>
      <c r="BZ503" s="238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218"/>
      <c r="C504" s="219"/>
      <c r="D504" s="219"/>
      <c r="E504" s="219"/>
      <c r="F504" s="219"/>
      <c r="G504" s="219"/>
      <c r="H504" s="219"/>
      <c r="I504" s="219"/>
      <c r="J504" s="219"/>
      <c r="K504" s="219"/>
      <c r="L504" s="219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1"/>
      <c r="Y504" s="221"/>
      <c r="Z504" s="221"/>
      <c r="AA504" s="221"/>
      <c r="AB504" s="221"/>
      <c r="AC504" s="221"/>
      <c r="AD504" s="221"/>
      <c r="AE504" s="221"/>
      <c r="AF504" s="221"/>
      <c r="AG504" s="221"/>
      <c r="AH504" s="221"/>
      <c r="AI504" s="221"/>
      <c r="AJ504" s="221"/>
      <c r="AK504" s="222" t="str">
        <f t="shared" si="89"/>
        <v/>
      </c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8"/>
      <c r="AX504" s="228"/>
      <c r="AY504" s="228"/>
      <c r="AZ504" s="228"/>
      <c r="BA504" s="228"/>
      <c r="BB504" s="228"/>
      <c r="BC504" s="228"/>
      <c r="BD504" s="228"/>
      <c r="BE504" s="228"/>
      <c r="BF504" s="228"/>
      <c r="BG504" s="228"/>
      <c r="BH504" s="228"/>
      <c r="BI504" s="228"/>
      <c r="BJ504" s="228"/>
      <c r="BK504" s="228"/>
      <c r="BL504" s="228"/>
      <c r="BM504" s="228"/>
      <c r="BN504" s="228"/>
      <c r="BO504" s="237" t="str">
        <f t="shared" si="90"/>
        <v/>
      </c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8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218"/>
      <c r="C505" s="219"/>
      <c r="D505" s="219"/>
      <c r="E505" s="219"/>
      <c r="F505" s="219"/>
      <c r="G505" s="219"/>
      <c r="H505" s="219"/>
      <c r="I505" s="219"/>
      <c r="J505" s="219"/>
      <c r="K505" s="219"/>
      <c r="L505" s="219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1"/>
      <c r="Y505" s="221"/>
      <c r="Z505" s="221"/>
      <c r="AA505" s="221"/>
      <c r="AB505" s="221"/>
      <c r="AC505" s="221"/>
      <c r="AD505" s="221"/>
      <c r="AE505" s="221"/>
      <c r="AF505" s="221"/>
      <c r="AG505" s="221"/>
      <c r="AH505" s="221"/>
      <c r="AI505" s="221"/>
      <c r="AJ505" s="221"/>
      <c r="AK505" s="222" t="str">
        <f t="shared" si="89"/>
        <v/>
      </c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8"/>
      <c r="AX505" s="228"/>
      <c r="AY505" s="228"/>
      <c r="AZ505" s="228"/>
      <c r="BA505" s="228"/>
      <c r="BB505" s="228"/>
      <c r="BC505" s="228"/>
      <c r="BD505" s="228"/>
      <c r="BE505" s="228"/>
      <c r="BF505" s="228"/>
      <c r="BG505" s="228"/>
      <c r="BH505" s="228"/>
      <c r="BI505" s="228"/>
      <c r="BJ505" s="228"/>
      <c r="BK505" s="228"/>
      <c r="BL505" s="228"/>
      <c r="BM505" s="228"/>
      <c r="BN505" s="228"/>
      <c r="BO505" s="237" t="str">
        <f t="shared" si="90"/>
        <v/>
      </c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8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218"/>
      <c r="C506" s="219"/>
      <c r="D506" s="219"/>
      <c r="E506" s="219"/>
      <c r="F506" s="219"/>
      <c r="G506" s="219"/>
      <c r="H506" s="219"/>
      <c r="I506" s="219"/>
      <c r="J506" s="219"/>
      <c r="K506" s="219"/>
      <c r="L506" s="219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1"/>
      <c r="Y506" s="221"/>
      <c r="Z506" s="221"/>
      <c r="AA506" s="221"/>
      <c r="AB506" s="221"/>
      <c r="AC506" s="221"/>
      <c r="AD506" s="221"/>
      <c r="AE506" s="221"/>
      <c r="AF506" s="221"/>
      <c r="AG506" s="221"/>
      <c r="AH506" s="221"/>
      <c r="AI506" s="221"/>
      <c r="AJ506" s="221"/>
      <c r="AK506" s="222" t="str">
        <f t="shared" si="89"/>
        <v/>
      </c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8"/>
      <c r="AX506" s="228"/>
      <c r="AY506" s="228"/>
      <c r="AZ506" s="228"/>
      <c r="BA506" s="228"/>
      <c r="BB506" s="228"/>
      <c r="BC506" s="228"/>
      <c r="BD506" s="228"/>
      <c r="BE506" s="228"/>
      <c r="BF506" s="228"/>
      <c r="BG506" s="228"/>
      <c r="BH506" s="228"/>
      <c r="BI506" s="228"/>
      <c r="BJ506" s="228"/>
      <c r="BK506" s="228"/>
      <c r="BL506" s="228"/>
      <c r="BM506" s="228"/>
      <c r="BN506" s="228"/>
      <c r="BO506" s="237" t="str">
        <f t="shared" si="90"/>
        <v/>
      </c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8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218"/>
      <c r="C507" s="219"/>
      <c r="D507" s="219"/>
      <c r="E507" s="219"/>
      <c r="F507" s="219"/>
      <c r="G507" s="219"/>
      <c r="H507" s="219"/>
      <c r="I507" s="219"/>
      <c r="J507" s="219"/>
      <c r="K507" s="219"/>
      <c r="L507" s="219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1"/>
      <c r="Y507" s="221"/>
      <c r="Z507" s="221"/>
      <c r="AA507" s="221"/>
      <c r="AB507" s="221"/>
      <c r="AC507" s="221"/>
      <c r="AD507" s="221"/>
      <c r="AE507" s="221"/>
      <c r="AF507" s="221"/>
      <c r="AG507" s="221"/>
      <c r="AH507" s="221"/>
      <c r="AI507" s="221"/>
      <c r="AJ507" s="221"/>
      <c r="AK507" s="222" t="str">
        <f t="shared" si="89"/>
        <v/>
      </c>
      <c r="AL507" s="222"/>
      <c r="AM507" s="222"/>
      <c r="AN507" s="222"/>
      <c r="AO507" s="222"/>
      <c r="AP507" s="222"/>
      <c r="AQ507" s="222"/>
      <c r="AR507" s="222"/>
      <c r="AS507" s="222"/>
      <c r="AT507" s="222"/>
      <c r="AU507" s="222"/>
      <c r="AV507" s="222"/>
      <c r="AW507" s="228"/>
      <c r="AX507" s="228"/>
      <c r="AY507" s="228"/>
      <c r="AZ507" s="228"/>
      <c r="BA507" s="228"/>
      <c r="BB507" s="228"/>
      <c r="BC507" s="228"/>
      <c r="BD507" s="228"/>
      <c r="BE507" s="228"/>
      <c r="BF507" s="228"/>
      <c r="BG507" s="228"/>
      <c r="BH507" s="228"/>
      <c r="BI507" s="228"/>
      <c r="BJ507" s="228"/>
      <c r="BK507" s="228"/>
      <c r="BL507" s="228"/>
      <c r="BM507" s="228"/>
      <c r="BN507" s="228"/>
      <c r="BO507" s="237" t="str">
        <f t="shared" si="90"/>
        <v/>
      </c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8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223"/>
      <c r="C508" s="224"/>
      <c r="D508" s="224"/>
      <c r="E508" s="224"/>
      <c r="F508" s="224"/>
      <c r="G508" s="224"/>
      <c r="H508" s="224"/>
      <c r="I508" s="224"/>
      <c r="J508" s="224"/>
      <c r="K508" s="224"/>
      <c r="L508" s="224"/>
      <c r="M508" s="266"/>
      <c r="N508" s="266"/>
      <c r="O508" s="266"/>
      <c r="P508" s="266"/>
      <c r="Q508" s="266"/>
      <c r="R508" s="266"/>
      <c r="S508" s="266"/>
      <c r="T508" s="266"/>
      <c r="U508" s="266"/>
      <c r="V508" s="266"/>
      <c r="W508" s="266"/>
      <c r="X508" s="235"/>
      <c r="Y508" s="235"/>
      <c r="Z508" s="235"/>
      <c r="AA508" s="235"/>
      <c r="AB508" s="235"/>
      <c r="AC508" s="235"/>
      <c r="AD508" s="235"/>
      <c r="AE508" s="235"/>
      <c r="AF508" s="235"/>
      <c r="AG508" s="235"/>
      <c r="AH508" s="235"/>
      <c r="AI508" s="235"/>
      <c r="AJ508" s="235"/>
      <c r="AK508" s="267" t="str">
        <f t="shared" si="89"/>
        <v/>
      </c>
      <c r="AL508" s="267"/>
      <c r="AM508" s="267"/>
      <c r="AN508" s="267"/>
      <c r="AO508" s="267"/>
      <c r="AP508" s="267"/>
      <c r="AQ508" s="267"/>
      <c r="AR508" s="267"/>
      <c r="AS508" s="267"/>
      <c r="AT508" s="267"/>
      <c r="AU508" s="267"/>
      <c r="AV508" s="267"/>
      <c r="AW508" s="215"/>
      <c r="AX508" s="215"/>
      <c r="AY508" s="215"/>
      <c r="AZ508" s="215"/>
      <c r="BA508" s="215"/>
      <c r="BB508" s="215"/>
      <c r="BC508" s="215"/>
      <c r="BD508" s="215"/>
      <c r="BE508" s="215"/>
      <c r="BF508" s="215"/>
      <c r="BG508" s="215"/>
      <c r="BH508" s="215"/>
      <c r="BI508" s="215"/>
      <c r="BJ508" s="215"/>
      <c r="BK508" s="215"/>
      <c r="BL508" s="215"/>
      <c r="BM508" s="215"/>
      <c r="BN508" s="215"/>
      <c r="BO508" s="216" t="str">
        <f t="shared" si="90"/>
        <v/>
      </c>
      <c r="BP508" s="216"/>
      <c r="BQ508" s="216"/>
      <c r="BR508" s="216"/>
      <c r="BS508" s="216"/>
      <c r="BT508" s="216"/>
      <c r="BU508" s="216"/>
      <c r="BV508" s="216"/>
      <c r="BW508" s="216"/>
      <c r="BX508" s="216"/>
      <c r="BY508" s="216"/>
      <c r="BZ508" s="217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93" t="s">
        <v>202</v>
      </c>
      <c r="K512" s="93"/>
      <c r="L512" s="93"/>
      <c r="M512" s="93"/>
      <c r="N512" s="93"/>
      <c r="O512" s="93"/>
      <c r="P512" s="93"/>
      <c r="Q512" s="9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0"/>
      <c r="BR514" s="60"/>
      <c r="BS514" s="60"/>
      <c r="BT514" s="60"/>
      <c r="BU514" s="60"/>
      <c r="BV514" s="60"/>
      <c r="BW514" s="60"/>
      <c r="BX514" s="60"/>
      <c r="BY514" s="60"/>
      <c r="BZ514" s="60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0"/>
      <c r="BR515" s="60"/>
      <c r="BS515" s="60"/>
      <c r="BT515" s="60"/>
      <c r="BU515" s="60"/>
      <c r="BV515" s="60"/>
      <c r="BW515" s="60"/>
      <c r="BX515" s="60"/>
      <c r="BY515" s="60"/>
      <c r="BZ515" s="60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0"/>
      <c r="BR525" s="60"/>
      <c r="BS525" s="60"/>
      <c r="BT525" s="60"/>
      <c r="BU525" s="60"/>
      <c r="BV525" s="60"/>
      <c r="BW525" s="60"/>
      <c r="BX525" s="60"/>
      <c r="BY525" s="60"/>
      <c r="BZ525" s="60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0"/>
      <c r="BR526" s="60"/>
      <c r="BS526" s="60"/>
      <c r="BT526" s="60"/>
      <c r="BU526" s="60"/>
      <c r="BV526" s="60"/>
      <c r="BW526" s="60"/>
      <c r="BX526" s="60"/>
      <c r="BY526" s="60"/>
      <c r="BZ526" s="60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0"/>
      <c r="BR527" s="60"/>
      <c r="BS527" s="60"/>
      <c r="BT527" s="60"/>
      <c r="BU527" s="60"/>
      <c r="BV527" s="60"/>
      <c r="BW527" s="60"/>
      <c r="BX527" s="60"/>
      <c r="BY527" s="60"/>
      <c r="BZ527" s="60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0"/>
      <c r="BR528" s="60"/>
      <c r="BS528" s="60"/>
      <c r="BT528" s="60"/>
      <c r="BU528" s="60"/>
      <c r="BV528" s="60"/>
      <c r="BW528" s="60"/>
      <c r="BX528" s="60"/>
      <c r="BY528" s="60"/>
      <c r="BZ528" s="60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0"/>
      <c r="BR529" s="60"/>
      <c r="BS529" s="60"/>
      <c r="BT529" s="60"/>
      <c r="BU529" s="60"/>
      <c r="BV529" s="60"/>
      <c r="BW529" s="60"/>
      <c r="BX529" s="60"/>
      <c r="BY529" s="60"/>
      <c r="BZ529" s="60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0"/>
      <c r="BR530" s="60"/>
      <c r="BS530" s="60"/>
      <c r="BT530" s="60"/>
      <c r="BU530" s="60"/>
      <c r="BV530" s="60"/>
      <c r="BW530" s="60"/>
      <c r="BX530" s="60"/>
      <c r="BY530" s="60"/>
      <c r="BZ530" s="60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0"/>
      <c r="BR531" s="60"/>
      <c r="BS531" s="60"/>
      <c r="BT531" s="60"/>
      <c r="BU531" s="60"/>
      <c r="BV531" s="60"/>
      <c r="BW531" s="60"/>
      <c r="BX531" s="60"/>
      <c r="BY531" s="60"/>
      <c r="BZ531" s="60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0"/>
      <c r="BR532" s="60"/>
      <c r="BS532" s="60"/>
      <c r="BT532" s="60"/>
      <c r="BU532" s="60"/>
      <c r="BV532" s="60"/>
      <c r="BW532" s="60"/>
      <c r="BX532" s="60"/>
      <c r="BY532" s="60"/>
      <c r="BZ532" s="60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0"/>
      <c r="BR533" s="60"/>
      <c r="BS533" s="60"/>
      <c r="BT533" s="60"/>
      <c r="BU533" s="60"/>
      <c r="BV533" s="60"/>
      <c r="BW533" s="60"/>
      <c r="BX533" s="60"/>
      <c r="BY533" s="60"/>
      <c r="BZ533" s="60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245" t="s">
        <v>144</v>
      </c>
      <c r="C538" s="246"/>
      <c r="D538" s="246"/>
      <c r="E538" s="246"/>
      <c r="F538" s="246"/>
      <c r="G538" s="246"/>
      <c r="H538" s="246"/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  <c r="AC538" s="246"/>
      <c r="AD538" s="246"/>
      <c r="AE538" s="246"/>
      <c r="AF538" s="246"/>
      <c r="AG538" s="246"/>
      <c r="AH538" s="246"/>
      <c r="AI538" s="246"/>
      <c r="AJ538" s="246"/>
      <c r="AK538" s="246"/>
      <c r="AL538" s="246"/>
      <c r="AM538" s="246"/>
      <c r="AN538" s="246"/>
      <c r="AO538" s="246"/>
      <c r="AP538" s="246"/>
      <c r="AQ538" s="247"/>
      <c r="AR538" s="274" t="s">
        <v>143</v>
      </c>
      <c r="AS538" s="275"/>
      <c r="AT538" s="275"/>
      <c r="AU538" s="275"/>
      <c r="AV538" s="275"/>
      <c r="AW538" s="275"/>
      <c r="AX538" s="275"/>
      <c r="AY538" s="275"/>
      <c r="AZ538" s="275"/>
      <c r="BA538" s="275"/>
      <c r="BB538" s="275"/>
      <c r="BC538" s="275"/>
      <c r="BD538" s="275"/>
      <c r="BE538" s="275"/>
      <c r="BF538" s="275"/>
      <c r="BG538" s="275"/>
      <c r="BH538" s="275"/>
      <c r="BI538" s="275"/>
      <c r="BJ538" s="275"/>
      <c r="BK538" s="275"/>
      <c r="BL538" s="275"/>
      <c r="BM538" s="275"/>
      <c r="BN538" s="275"/>
      <c r="BO538" s="275"/>
      <c r="BP538" s="275"/>
      <c r="BQ538" s="275"/>
      <c r="BR538" s="275"/>
      <c r="BS538" s="275"/>
      <c r="BT538" s="275"/>
      <c r="BU538" s="275"/>
      <c r="BV538" s="275"/>
      <c r="BW538" s="275"/>
      <c r="BX538" s="275"/>
      <c r="BY538" s="275"/>
      <c r="BZ538" s="276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248"/>
      <c r="C539" s="249"/>
      <c r="D539" s="249"/>
      <c r="E539" s="249"/>
      <c r="F539" s="249"/>
      <c r="G539" s="249"/>
      <c r="H539" s="249"/>
      <c r="I539" s="249"/>
      <c r="J539" s="249"/>
      <c r="K539" s="249"/>
      <c r="L539" s="249"/>
      <c r="M539" s="249"/>
      <c r="N539" s="249"/>
      <c r="O539" s="249"/>
      <c r="P539" s="249"/>
      <c r="Q539" s="249"/>
      <c r="R539" s="249"/>
      <c r="S539" s="249"/>
      <c r="T539" s="249"/>
      <c r="U539" s="249"/>
      <c r="V539" s="249"/>
      <c r="W539" s="249"/>
      <c r="X539" s="249"/>
      <c r="Y539" s="249"/>
      <c r="Z539" s="249"/>
      <c r="AA539" s="249"/>
      <c r="AB539" s="249"/>
      <c r="AC539" s="249"/>
      <c r="AD539" s="249"/>
      <c r="AE539" s="249"/>
      <c r="AF539" s="249"/>
      <c r="AG539" s="249"/>
      <c r="AH539" s="249"/>
      <c r="AI539" s="249"/>
      <c r="AJ539" s="249"/>
      <c r="AK539" s="249"/>
      <c r="AL539" s="249"/>
      <c r="AM539" s="249"/>
      <c r="AN539" s="249"/>
      <c r="AO539" s="249"/>
      <c r="AP539" s="249"/>
      <c r="AQ539" s="250"/>
      <c r="AR539" s="277"/>
      <c r="AS539" s="278"/>
      <c r="AT539" s="278"/>
      <c r="AU539" s="278"/>
      <c r="AV539" s="278"/>
      <c r="AW539" s="278"/>
      <c r="AX539" s="278"/>
      <c r="AY539" s="278"/>
      <c r="AZ539" s="278"/>
      <c r="BA539" s="278"/>
      <c r="BB539" s="278"/>
      <c r="BC539" s="278"/>
      <c r="BD539" s="278"/>
      <c r="BE539" s="278"/>
      <c r="BF539" s="278"/>
      <c r="BG539" s="278"/>
      <c r="BH539" s="278"/>
      <c r="BI539" s="278"/>
      <c r="BJ539" s="278"/>
      <c r="BK539" s="278"/>
      <c r="BL539" s="278"/>
      <c r="BM539" s="278"/>
      <c r="BN539" s="278"/>
      <c r="BO539" s="278"/>
      <c r="BP539" s="278"/>
      <c r="BQ539" s="278"/>
      <c r="BR539" s="278"/>
      <c r="BS539" s="278"/>
      <c r="BT539" s="278"/>
      <c r="BU539" s="278"/>
      <c r="BV539" s="278"/>
      <c r="BW539" s="278"/>
      <c r="BX539" s="278"/>
      <c r="BY539" s="278"/>
      <c r="BZ539" s="279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71" t="s">
        <v>145</v>
      </c>
      <c r="C540" s="272"/>
      <c r="D540" s="272"/>
      <c r="E540" s="272"/>
      <c r="F540" s="272"/>
      <c r="G540" s="272"/>
      <c r="H540" s="272"/>
      <c r="I540" s="272"/>
      <c r="J540" s="272"/>
      <c r="K540" s="272"/>
      <c r="L540" s="272"/>
      <c r="M540" s="272"/>
      <c r="N540" s="272"/>
      <c r="O540" s="272"/>
      <c r="P540" s="272"/>
      <c r="Q540" s="272"/>
      <c r="R540" s="272"/>
      <c r="S540" s="272"/>
      <c r="T540" s="272"/>
      <c r="U540" s="272"/>
      <c r="V540" s="272"/>
      <c r="W540" s="272"/>
      <c r="X540" s="272"/>
      <c r="Y540" s="272"/>
      <c r="Z540" s="272"/>
      <c r="AA540" s="272"/>
      <c r="AB540" s="272"/>
      <c r="AC540" s="272"/>
      <c r="AD540" s="272"/>
      <c r="AE540" s="272"/>
      <c r="AF540" s="272"/>
      <c r="AG540" s="272"/>
      <c r="AH540" s="272"/>
      <c r="AI540" s="272"/>
      <c r="AJ540" s="272"/>
      <c r="AK540" s="272"/>
      <c r="AL540" s="272"/>
      <c r="AM540" s="272"/>
      <c r="AN540" s="272"/>
      <c r="AO540" s="272"/>
      <c r="AP540" s="272"/>
      <c r="AQ540" s="273"/>
      <c r="AR540" s="160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161"/>
      <c r="BN540" s="161"/>
      <c r="BO540" s="161"/>
      <c r="BP540" s="161"/>
      <c r="BQ540" s="161"/>
      <c r="BR540" s="161"/>
      <c r="BS540" s="161"/>
      <c r="BT540" s="161"/>
      <c r="BU540" s="161"/>
      <c r="BV540" s="161"/>
      <c r="BW540" s="161"/>
      <c r="BX540" s="161"/>
      <c r="BY540" s="161"/>
      <c r="BZ540" s="162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79" t="s">
        <v>146</v>
      </c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  <c r="AP541" s="80"/>
      <c r="AQ541" s="81"/>
      <c r="AR541" s="229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0"/>
      <c r="BN541" s="230"/>
      <c r="BO541" s="230"/>
      <c r="BP541" s="230"/>
      <c r="BQ541" s="230"/>
      <c r="BR541" s="230"/>
      <c r="BS541" s="230"/>
      <c r="BT541" s="230"/>
      <c r="BU541" s="230"/>
      <c r="BV541" s="230"/>
      <c r="BW541" s="230"/>
      <c r="BX541" s="230"/>
      <c r="BY541" s="230"/>
      <c r="BZ541" s="231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79" t="s">
        <v>147</v>
      </c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  <c r="AE542" s="80"/>
      <c r="AF542" s="80"/>
      <c r="AG542" s="80"/>
      <c r="AH542" s="80"/>
      <c r="AI542" s="80"/>
      <c r="AJ542" s="80"/>
      <c r="AK542" s="80"/>
      <c r="AL542" s="80"/>
      <c r="AM542" s="80"/>
      <c r="AN542" s="80"/>
      <c r="AO542" s="80"/>
      <c r="AP542" s="80"/>
      <c r="AQ542" s="81"/>
      <c r="AR542" s="229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0"/>
      <c r="BN542" s="230"/>
      <c r="BO542" s="230"/>
      <c r="BP542" s="230"/>
      <c r="BQ542" s="230"/>
      <c r="BR542" s="230"/>
      <c r="BS542" s="230"/>
      <c r="BT542" s="230"/>
      <c r="BU542" s="230"/>
      <c r="BV542" s="230"/>
      <c r="BW542" s="230"/>
      <c r="BX542" s="230"/>
      <c r="BY542" s="230"/>
      <c r="BZ542" s="231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79" t="s">
        <v>148</v>
      </c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  <c r="AP543" s="80"/>
      <c r="AQ543" s="81"/>
      <c r="AR543" s="229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1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74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107"/>
      <c r="AR544" s="229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1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74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107"/>
      <c r="AR545" s="229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1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74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107"/>
      <c r="AR546" s="229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1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74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107"/>
      <c r="AR547" s="229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1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74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107"/>
      <c r="AR548" s="229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1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89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90"/>
      <c r="AQ549" s="92"/>
      <c r="AR549" s="62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4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93" t="s">
        <v>202</v>
      </c>
      <c r="K551" s="93"/>
      <c r="L551" s="93"/>
      <c r="M551" s="93"/>
      <c r="N551" s="93"/>
      <c r="O551" s="93"/>
      <c r="P551" s="93"/>
      <c r="Q551" s="93"/>
      <c r="R551" s="93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239" t="s">
        <v>43</v>
      </c>
      <c r="C554" s="240"/>
      <c r="D554" s="240"/>
      <c r="E554" s="240"/>
      <c r="F554" s="240"/>
      <c r="G554" s="240"/>
      <c r="H554" s="240"/>
      <c r="I554" s="240"/>
      <c r="J554" s="240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  <c r="AA554" s="240"/>
      <c r="AB554" s="240"/>
      <c r="AC554" s="240"/>
      <c r="AD554" s="240"/>
      <c r="AE554" s="240"/>
      <c r="AF554" s="241"/>
      <c r="AG554" s="118" t="s">
        <v>149</v>
      </c>
      <c r="AH554" s="119"/>
      <c r="AI554" s="119"/>
      <c r="AJ554" s="119"/>
      <c r="AK554" s="119"/>
      <c r="AL554" s="119"/>
      <c r="AM554" s="119"/>
      <c r="AN554" s="119"/>
      <c r="AO554" s="119"/>
      <c r="AP554" s="119"/>
      <c r="AQ554" s="119"/>
      <c r="AR554" s="119"/>
      <c r="AS554" s="119"/>
      <c r="AT554" s="119"/>
      <c r="AU554" s="119"/>
      <c r="AV554" s="119"/>
      <c r="AW554" s="119"/>
      <c r="AX554" s="119"/>
      <c r="AY554" s="119"/>
      <c r="AZ554" s="119"/>
      <c r="BA554" s="119"/>
      <c r="BB554" s="119"/>
      <c r="BC554" s="119"/>
      <c r="BD554" s="119"/>
      <c r="BE554" s="119"/>
      <c r="BF554" s="119"/>
      <c r="BG554" s="119"/>
      <c r="BH554" s="119"/>
      <c r="BI554" s="119"/>
      <c r="BJ554" s="119"/>
      <c r="BK554" s="119"/>
      <c r="BL554" s="119"/>
      <c r="BM554" s="119"/>
      <c r="BN554" s="119"/>
      <c r="BO554" s="119"/>
      <c r="BP554" s="119"/>
      <c r="BQ554" s="119"/>
      <c r="BR554" s="119"/>
      <c r="BS554" s="119"/>
      <c r="BT554" s="119"/>
      <c r="BU554" s="119"/>
      <c r="BV554" s="119"/>
      <c r="BW554" s="119"/>
      <c r="BX554" s="119"/>
      <c r="BY554" s="119"/>
      <c r="BZ554" s="120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242"/>
      <c r="C555" s="243"/>
      <c r="D555" s="243"/>
      <c r="E555" s="243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4"/>
      <c r="AG555" s="121" t="s">
        <v>150</v>
      </c>
      <c r="AH555" s="122"/>
      <c r="AI555" s="122"/>
      <c r="AJ555" s="122"/>
      <c r="AK555" s="122"/>
      <c r="AL555" s="122"/>
      <c r="AM555" s="122"/>
      <c r="AN555" s="122"/>
      <c r="AO555" s="122"/>
      <c r="AP555" s="122"/>
      <c r="AQ555" s="122"/>
      <c r="AR555" s="122"/>
      <c r="AS555" s="122"/>
      <c r="AT555" s="122"/>
      <c r="AU555" s="123" t="s">
        <v>151</v>
      </c>
      <c r="AV555" s="123"/>
      <c r="AW555" s="123"/>
      <c r="AX555" s="123"/>
      <c r="AY555" s="123"/>
      <c r="AZ555" s="123"/>
      <c r="BA555" s="123"/>
      <c r="BB555" s="123"/>
      <c r="BC555" s="123"/>
      <c r="BD555" s="123"/>
      <c r="BE555" s="123"/>
      <c r="BF555" s="123"/>
      <c r="BG555" s="123"/>
      <c r="BH555" s="123"/>
      <c r="BI555" s="123"/>
      <c r="BJ555" s="123"/>
      <c r="BK555" s="130" t="s">
        <v>152</v>
      </c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0"/>
      <c r="BZ555" s="131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132" t="s">
        <v>44</v>
      </c>
      <c r="C556" s="133"/>
      <c r="D556" s="133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3"/>
      <c r="S556" s="133"/>
      <c r="T556" s="133"/>
      <c r="U556" s="133"/>
      <c r="V556" s="133"/>
      <c r="W556" s="133"/>
      <c r="X556" s="133"/>
      <c r="Y556" s="133"/>
      <c r="Z556" s="133"/>
      <c r="AA556" s="133"/>
      <c r="AB556" s="133"/>
      <c r="AC556" s="133"/>
      <c r="AD556" s="133"/>
      <c r="AE556" s="133"/>
      <c r="AF556" s="134"/>
      <c r="AG556" s="129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8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135" t="s">
        <v>45</v>
      </c>
      <c r="C557" s="136"/>
      <c r="D557" s="136"/>
      <c r="E557" s="136"/>
      <c r="F557" s="136"/>
      <c r="G557" s="136"/>
      <c r="H557" s="13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7"/>
      <c r="AG557" s="124"/>
      <c r="AH557" s="125"/>
      <c r="AI557" s="125"/>
      <c r="AJ557" s="125"/>
      <c r="AK557" s="125"/>
      <c r="AL557" s="125"/>
      <c r="AM557" s="125"/>
      <c r="AN557" s="125"/>
      <c r="AO557" s="125"/>
      <c r="AP557" s="125"/>
      <c r="AQ557" s="125"/>
      <c r="AR557" s="125"/>
      <c r="AS557" s="125"/>
      <c r="AT557" s="125"/>
      <c r="AU557" s="125"/>
      <c r="AV557" s="125"/>
      <c r="AW557" s="125"/>
      <c r="AX557" s="125"/>
      <c r="AY557" s="125"/>
      <c r="AZ557" s="125"/>
      <c r="BA557" s="125"/>
      <c r="BB557" s="125"/>
      <c r="BC557" s="125"/>
      <c r="BD557" s="125"/>
      <c r="BE557" s="125"/>
      <c r="BF557" s="125"/>
      <c r="BG557" s="125"/>
      <c r="BH557" s="125"/>
      <c r="BI557" s="125"/>
      <c r="BJ557" s="125"/>
      <c r="BK557" s="125"/>
      <c r="BL557" s="125"/>
      <c r="BM557" s="125"/>
      <c r="BN557" s="125"/>
      <c r="BO557" s="125"/>
      <c r="BP557" s="125"/>
      <c r="BQ557" s="125"/>
      <c r="BR557" s="125"/>
      <c r="BS557" s="125"/>
      <c r="BT557" s="125"/>
      <c r="BU557" s="125"/>
      <c r="BV557" s="125"/>
      <c r="BW557" s="125"/>
      <c r="BX557" s="125"/>
      <c r="BY557" s="125"/>
      <c r="BZ557" s="126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135" t="s">
        <v>46</v>
      </c>
      <c r="C558" s="136"/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136"/>
      <c r="AF558" s="137"/>
      <c r="AG558" s="124"/>
      <c r="AH558" s="125"/>
      <c r="AI558" s="125"/>
      <c r="AJ558" s="125"/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  <c r="BI558" s="125"/>
      <c r="BJ558" s="125"/>
      <c r="BK558" s="125"/>
      <c r="BL558" s="125"/>
      <c r="BM558" s="125"/>
      <c r="BN558" s="125"/>
      <c r="BO558" s="125"/>
      <c r="BP558" s="125"/>
      <c r="BQ558" s="125"/>
      <c r="BR558" s="125"/>
      <c r="BS558" s="125"/>
      <c r="BT558" s="125"/>
      <c r="BU558" s="125"/>
      <c r="BV558" s="125"/>
      <c r="BW558" s="125"/>
      <c r="BX558" s="125"/>
      <c r="BY558" s="125"/>
      <c r="BZ558" s="126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135" t="s">
        <v>47</v>
      </c>
      <c r="C559" s="136"/>
      <c r="D559" s="136"/>
      <c r="E559" s="136"/>
      <c r="F559" s="136"/>
      <c r="G559" s="136"/>
      <c r="H559" s="13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7"/>
      <c r="AG559" s="124"/>
      <c r="AH559" s="125"/>
      <c r="AI559" s="125"/>
      <c r="AJ559" s="125"/>
      <c r="AK559" s="125"/>
      <c r="AL559" s="125"/>
      <c r="AM559" s="125"/>
      <c r="AN559" s="125"/>
      <c r="AO559" s="125"/>
      <c r="AP559" s="125"/>
      <c r="AQ559" s="125"/>
      <c r="AR559" s="125"/>
      <c r="AS559" s="125"/>
      <c r="AT559" s="125"/>
      <c r="AU559" s="125"/>
      <c r="AV559" s="125"/>
      <c r="AW559" s="125"/>
      <c r="AX559" s="125"/>
      <c r="AY559" s="125"/>
      <c r="AZ559" s="125"/>
      <c r="BA559" s="125"/>
      <c r="BB559" s="125"/>
      <c r="BC559" s="125"/>
      <c r="BD559" s="125"/>
      <c r="BE559" s="125"/>
      <c r="BF559" s="125"/>
      <c r="BG559" s="125"/>
      <c r="BH559" s="125"/>
      <c r="BI559" s="125"/>
      <c r="BJ559" s="125"/>
      <c r="BK559" s="125"/>
      <c r="BL559" s="125"/>
      <c r="BM559" s="125"/>
      <c r="BN559" s="125"/>
      <c r="BO559" s="125"/>
      <c r="BP559" s="125"/>
      <c r="BQ559" s="125"/>
      <c r="BR559" s="125"/>
      <c r="BS559" s="125"/>
      <c r="BT559" s="125"/>
      <c r="BU559" s="125"/>
      <c r="BV559" s="125"/>
      <c r="BW559" s="125"/>
      <c r="BX559" s="125"/>
      <c r="BY559" s="125"/>
      <c r="BZ559" s="126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135" t="s">
        <v>48</v>
      </c>
      <c r="C560" s="136"/>
      <c r="D560" s="136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7"/>
      <c r="AG560" s="124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/>
      <c r="BD560" s="125"/>
      <c r="BE560" s="125"/>
      <c r="BF560" s="125"/>
      <c r="BG560" s="125"/>
      <c r="BH560" s="125"/>
      <c r="BI560" s="125"/>
      <c r="BJ560" s="125"/>
      <c r="BK560" s="125"/>
      <c r="BL560" s="125"/>
      <c r="BM560" s="125"/>
      <c r="BN560" s="125"/>
      <c r="BO560" s="125"/>
      <c r="BP560" s="125"/>
      <c r="BQ560" s="125"/>
      <c r="BR560" s="125"/>
      <c r="BS560" s="125"/>
      <c r="BT560" s="125"/>
      <c r="BU560" s="125"/>
      <c r="BV560" s="125"/>
      <c r="BW560" s="125"/>
      <c r="BX560" s="125"/>
      <c r="BY560" s="125"/>
      <c r="BZ560" s="126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74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6"/>
      <c r="AG561" s="124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/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6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74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6"/>
      <c r="AG562" s="124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/>
      <c r="AV562" s="125"/>
      <c r="AW562" s="125"/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  <c r="BI562" s="125"/>
      <c r="BJ562" s="125"/>
      <c r="BK562" s="125"/>
      <c r="BL562" s="125"/>
      <c r="BM562" s="125"/>
      <c r="BN562" s="125"/>
      <c r="BO562" s="125"/>
      <c r="BP562" s="125"/>
      <c r="BQ562" s="125"/>
      <c r="BR562" s="125"/>
      <c r="BS562" s="125"/>
      <c r="BT562" s="125"/>
      <c r="BU562" s="125"/>
      <c r="BV562" s="125"/>
      <c r="BW562" s="125"/>
      <c r="BX562" s="125"/>
      <c r="BY562" s="125"/>
      <c r="BZ562" s="126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74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6"/>
      <c r="AG563" s="124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  <c r="AW563" s="125"/>
      <c r="AX563" s="125"/>
      <c r="AY563" s="125"/>
      <c r="AZ563" s="125"/>
      <c r="BA563" s="125"/>
      <c r="BB563" s="125"/>
      <c r="BC563" s="125"/>
      <c r="BD563" s="125"/>
      <c r="BE563" s="125"/>
      <c r="BF563" s="125"/>
      <c r="BG563" s="125"/>
      <c r="BH563" s="125"/>
      <c r="BI563" s="125"/>
      <c r="BJ563" s="125"/>
      <c r="BK563" s="125"/>
      <c r="BL563" s="125"/>
      <c r="BM563" s="125"/>
      <c r="BN563" s="125"/>
      <c r="BO563" s="125"/>
      <c r="BP563" s="125"/>
      <c r="BQ563" s="125"/>
      <c r="BR563" s="125"/>
      <c r="BS563" s="125"/>
      <c r="BT563" s="125"/>
      <c r="BU563" s="125"/>
      <c r="BV563" s="125"/>
      <c r="BW563" s="125"/>
      <c r="BX563" s="125"/>
      <c r="BY563" s="125"/>
      <c r="BZ563" s="126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74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6"/>
      <c r="AG564" s="124"/>
      <c r="AH564" s="125"/>
      <c r="AI564" s="125"/>
      <c r="AJ564" s="125"/>
      <c r="AK564" s="125"/>
      <c r="AL564" s="125"/>
      <c r="AM564" s="125"/>
      <c r="AN564" s="125"/>
      <c r="AO564" s="125"/>
      <c r="AP564" s="125"/>
      <c r="AQ564" s="125"/>
      <c r="AR564" s="125"/>
      <c r="AS564" s="125"/>
      <c r="AT564" s="125"/>
      <c r="AU564" s="125"/>
      <c r="AV564" s="125"/>
      <c r="AW564" s="125"/>
      <c r="AX564" s="125"/>
      <c r="AY564" s="125"/>
      <c r="AZ564" s="125"/>
      <c r="BA564" s="125"/>
      <c r="BB564" s="125"/>
      <c r="BC564" s="125"/>
      <c r="BD564" s="125"/>
      <c r="BE564" s="125"/>
      <c r="BF564" s="125"/>
      <c r="BG564" s="125"/>
      <c r="BH564" s="125"/>
      <c r="BI564" s="125"/>
      <c r="BJ564" s="125"/>
      <c r="BK564" s="125"/>
      <c r="BL564" s="125"/>
      <c r="BM564" s="125"/>
      <c r="BN564" s="125"/>
      <c r="BO564" s="125"/>
      <c r="BP564" s="125"/>
      <c r="BQ564" s="125"/>
      <c r="BR564" s="125"/>
      <c r="BS564" s="125"/>
      <c r="BT564" s="125"/>
      <c r="BU564" s="125"/>
      <c r="BV564" s="125"/>
      <c r="BW564" s="125"/>
      <c r="BX564" s="125"/>
      <c r="BY564" s="125"/>
      <c r="BZ564" s="126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74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6"/>
      <c r="AG565" s="124"/>
      <c r="AH565" s="125"/>
      <c r="AI565" s="125"/>
      <c r="AJ565" s="125"/>
      <c r="AK565" s="125"/>
      <c r="AL565" s="125"/>
      <c r="AM565" s="125"/>
      <c r="AN565" s="125"/>
      <c r="AO565" s="125"/>
      <c r="AP565" s="125"/>
      <c r="AQ565" s="125"/>
      <c r="AR565" s="125"/>
      <c r="AS565" s="125"/>
      <c r="AT565" s="125"/>
      <c r="AU565" s="125"/>
      <c r="AV565" s="125"/>
      <c r="AW565" s="125"/>
      <c r="AX565" s="125"/>
      <c r="AY565" s="125"/>
      <c r="AZ565" s="125"/>
      <c r="BA565" s="125"/>
      <c r="BB565" s="125"/>
      <c r="BC565" s="125"/>
      <c r="BD565" s="125"/>
      <c r="BE565" s="125"/>
      <c r="BF565" s="125"/>
      <c r="BG565" s="125"/>
      <c r="BH565" s="125"/>
      <c r="BI565" s="125"/>
      <c r="BJ565" s="125"/>
      <c r="BK565" s="125"/>
      <c r="BL565" s="125"/>
      <c r="BM565" s="125"/>
      <c r="BN565" s="125"/>
      <c r="BO565" s="125"/>
      <c r="BP565" s="125"/>
      <c r="BQ565" s="125"/>
      <c r="BR565" s="125"/>
      <c r="BS565" s="125"/>
      <c r="BT565" s="125"/>
      <c r="BU565" s="125"/>
      <c r="BV565" s="125"/>
      <c r="BW565" s="125"/>
      <c r="BX565" s="125"/>
      <c r="BY565" s="125"/>
      <c r="BZ565" s="126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74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6"/>
      <c r="AG566" s="124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  <c r="AW566" s="125"/>
      <c r="AX566" s="125"/>
      <c r="AY566" s="125"/>
      <c r="AZ566" s="125"/>
      <c r="BA566" s="125"/>
      <c r="BB566" s="125"/>
      <c r="BC566" s="125"/>
      <c r="BD566" s="125"/>
      <c r="BE566" s="125"/>
      <c r="BF566" s="125"/>
      <c r="BG566" s="125"/>
      <c r="BH566" s="125"/>
      <c r="BI566" s="125"/>
      <c r="BJ566" s="125"/>
      <c r="BK566" s="125"/>
      <c r="BL566" s="125"/>
      <c r="BM566" s="125"/>
      <c r="BN566" s="125"/>
      <c r="BO566" s="125"/>
      <c r="BP566" s="125"/>
      <c r="BQ566" s="125"/>
      <c r="BR566" s="125"/>
      <c r="BS566" s="125"/>
      <c r="BT566" s="125"/>
      <c r="BU566" s="125"/>
      <c r="BV566" s="125"/>
      <c r="BW566" s="125"/>
      <c r="BX566" s="125"/>
      <c r="BY566" s="125"/>
      <c r="BZ566" s="126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74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6"/>
      <c r="AG567" s="124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/>
      <c r="AV567" s="125"/>
      <c r="AW567" s="125"/>
      <c r="AX567" s="125"/>
      <c r="AY567" s="125"/>
      <c r="AZ567" s="125"/>
      <c r="BA567" s="125"/>
      <c r="BB567" s="125"/>
      <c r="BC567" s="125"/>
      <c r="BD567" s="125"/>
      <c r="BE567" s="125"/>
      <c r="BF567" s="125"/>
      <c r="BG567" s="125"/>
      <c r="BH567" s="125"/>
      <c r="BI567" s="125"/>
      <c r="BJ567" s="125"/>
      <c r="BK567" s="125"/>
      <c r="BL567" s="125"/>
      <c r="BM567" s="125"/>
      <c r="BN567" s="125"/>
      <c r="BO567" s="125"/>
      <c r="BP567" s="125"/>
      <c r="BQ567" s="125"/>
      <c r="BR567" s="125"/>
      <c r="BS567" s="125"/>
      <c r="BT567" s="125"/>
      <c r="BU567" s="125"/>
      <c r="BV567" s="125"/>
      <c r="BW567" s="125"/>
      <c r="BX567" s="125"/>
      <c r="BY567" s="125"/>
      <c r="BZ567" s="126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74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6"/>
      <c r="AG568" s="124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  <c r="AW568" s="125"/>
      <c r="AX568" s="125"/>
      <c r="AY568" s="125"/>
      <c r="AZ568" s="125"/>
      <c r="BA568" s="125"/>
      <c r="BB568" s="125"/>
      <c r="BC568" s="125"/>
      <c r="BD568" s="125"/>
      <c r="BE568" s="125"/>
      <c r="BF568" s="125"/>
      <c r="BG568" s="125"/>
      <c r="BH568" s="125"/>
      <c r="BI568" s="125"/>
      <c r="BJ568" s="125"/>
      <c r="BK568" s="125"/>
      <c r="BL568" s="125"/>
      <c r="BM568" s="125"/>
      <c r="BN568" s="125"/>
      <c r="BO568" s="125"/>
      <c r="BP568" s="125"/>
      <c r="BQ568" s="125"/>
      <c r="BR568" s="125"/>
      <c r="BS568" s="125"/>
      <c r="BT568" s="125"/>
      <c r="BU568" s="125"/>
      <c r="BV568" s="125"/>
      <c r="BW568" s="125"/>
      <c r="BX568" s="125"/>
      <c r="BY568" s="125"/>
      <c r="BZ568" s="126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74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6"/>
      <c r="AG569" s="124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5"/>
      <c r="AT569" s="125"/>
      <c r="AU569" s="125"/>
      <c r="AV569" s="125"/>
      <c r="AW569" s="125"/>
      <c r="AX569" s="125"/>
      <c r="AY569" s="125"/>
      <c r="AZ569" s="125"/>
      <c r="BA569" s="125"/>
      <c r="BB569" s="125"/>
      <c r="BC569" s="125"/>
      <c r="BD569" s="125"/>
      <c r="BE569" s="125"/>
      <c r="BF569" s="125"/>
      <c r="BG569" s="125"/>
      <c r="BH569" s="125"/>
      <c r="BI569" s="125"/>
      <c r="BJ569" s="125"/>
      <c r="BK569" s="125"/>
      <c r="BL569" s="125"/>
      <c r="BM569" s="125"/>
      <c r="BN569" s="125"/>
      <c r="BO569" s="125"/>
      <c r="BP569" s="125"/>
      <c r="BQ569" s="125"/>
      <c r="BR569" s="125"/>
      <c r="BS569" s="125"/>
      <c r="BT569" s="125"/>
      <c r="BU569" s="125"/>
      <c r="BV569" s="125"/>
      <c r="BW569" s="125"/>
      <c r="BX569" s="125"/>
      <c r="BY569" s="125"/>
      <c r="BZ569" s="126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89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1"/>
      <c r="AG570" s="138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39"/>
      <c r="BC570" s="139"/>
      <c r="BD570" s="139"/>
      <c r="BE570" s="139"/>
      <c r="BF570" s="139"/>
      <c r="BG570" s="139"/>
      <c r="BH570" s="139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39"/>
      <c r="BS570" s="139"/>
      <c r="BT570" s="139"/>
      <c r="BU570" s="139"/>
      <c r="BV570" s="139"/>
      <c r="BW570" s="139"/>
      <c r="BX570" s="139"/>
      <c r="BY570" s="139"/>
      <c r="BZ570" s="140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0"/>
      <c r="BR573" s="60"/>
      <c r="BS573" s="60"/>
      <c r="BT573" s="60"/>
      <c r="BU573" s="60"/>
      <c r="BV573" s="60"/>
      <c r="BW573" s="60"/>
      <c r="BX573" s="60"/>
      <c r="BY573" s="60"/>
      <c r="BZ573" s="60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0"/>
      <c r="BR574" s="60"/>
      <c r="BS574" s="60"/>
      <c r="BT574" s="60"/>
      <c r="BU574" s="60"/>
      <c r="BV574" s="60"/>
      <c r="BW574" s="60"/>
      <c r="BX574" s="60"/>
      <c r="BY574" s="60"/>
      <c r="BZ574" s="60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0"/>
      <c r="BR580" s="60"/>
      <c r="BS580" s="60"/>
      <c r="BT580" s="60"/>
      <c r="BU580" s="60"/>
      <c r="BV580" s="60"/>
      <c r="BW580" s="60"/>
      <c r="BX580" s="60"/>
      <c r="BY580" s="60"/>
      <c r="BZ580" s="60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0"/>
      <c r="BR581" s="60"/>
      <c r="BS581" s="60"/>
      <c r="BT581" s="60"/>
      <c r="BU581" s="60"/>
      <c r="BV581" s="60"/>
      <c r="BW581" s="60"/>
      <c r="BX581" s="60"/>
      <c r="BY581" s="60"/>
      <c r="BZ581" s="60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0"/>
      <c r="BN582" s="60"/>
      <c r="BO582" s="60"/>
      <c r="BP582" s="60"/>
      <c r="BQ582" s="60"/>
      <c r="BR582" s="60"/>
      <c r="BS582" s="60"/>
      <c r="BT582" s="60"/>
      <c r="BU582" s="60"/>
      <c r="BV582" s="60"/>
      <c r="BW582" s="60"/>
      <c r="BX582" s="60"/>
      <c r="BY582" s="60"/>
      <c r="BZ582" s="60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  <c r="AT583" s="60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0"/>
      <c r="BN583" s="60"/>
      <c r="BO583" s="60"/>
      <c r="BP583" s="60"/>
      <c r="BQ583" s="60"/>
      <c r="BR583" s="60"/>
      <c r="BS583" s="60"/>
      <c r="BT583" s="60"/>
      <c r="BU583" s="60"/>
      <c r="BV583" s="60"/>
      <c r="BW583" s="60"/>
      <c r="BX583" s="60"/>
      <c r="BY583" s="60"/>
      <c r="BZ583" s="60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  <c r="AT584" s="60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0"/>
      <c r="BN584" s="60"/>
      <c r="BO584" s="60"/>
      <c r="BP584" s="60"/>
      <c r="BQ584" s="60"/>
      <c r="BR584" s="60"/>
      <c r="BS584" s="60"/>
      <c r="BT584" s="60"/>
      <c r="BU584" s="60"/>
      <c r="BV584" s="60"/>
      <c r="BW584" s="60"/>
      <c r="BX584" s="60"/>
      <c r="BY584" s="60"/>
      <c r="BZ584" s="60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0"/>
      <c r="BN585" s="60"/>
      <c r="BO585" s="60"/>
      <c r="BP585" s="60"/>
      <c r="BQ585" s="60"/>
      <c r="BR585" s="60"/>
      <c r="BS585" s="60"/>
      <c r="BT585" s="60"/>
      <c r="BU585" s="60"/>
      <c r="BV585" s="60"/>
      <c r="BW585" s="60"/>
      <c r="BX585" s="60"/>
      <c r="BY585" s="60"/>
      <c r="BZ585" s="60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0"/>
      <c r="BN586" s="60"/>
      <c r="BO586" s="60"/>
      <c r="BP586" s="60"/>
      <c r="BQ586" s="60"/>
      <c r="BR586" s="60"/>
      <c r="BS586" s="60"/>
      <c r="BT586" s="60"/>
      <c r="BU586" s="60"/>
      <c r="BV586" s="60"/>
      <c r="BW586" s="60"/>
      <c r="BX586" s="60"/>
      <c r="BY586" s="60"/>
      <c r="BZ586" s="60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0"/>
      <c r="BN587" s="60"/>
      <c r="BO587" s="60"/>
      <c r="BP587" s="60"/>
      <c r="BQ587" s="60"/>
      <c r="BR587" s="60"/>
      <c r="BS587" s="60"/>
      <c r="BT587" s="60"/>
      <c r="BU587" s="60"/>
      <c r="BV587" s="60"/>
      <c r="BW587" s="60"/>
      <c r="BX587" s="60"/>
      <c r="BY587" s="60"/>
      <c r="BZ587" s="60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0"/>
      <c r="BN588" s="60"/>
      <c r="BO588" s="60"/>
      <c r="BP588" s="60"/>
      <c r="BQ588" s="60"/>
      <c r="BR588" s="60"/>
      <c r="BS588" s="60"/>
      <c r="BT588" s="60"/>
      <c r="BU588" s="60"/>
      <c r="BV588" s="60"/>
      <c r="BW588" s="60"/>
      <c r="BX588" s="60"/>
      <c r="BY588" s="60"/>
      <c r="BZ588" s="60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0"/>
      <c r="BR589" s="60"/>
      <c r="BS589" s="60"/>
      <c r="BT589" s="60"/>
      <c r="BU589" s="60"/>
      <c r="BV589" s="60"/>
      <c r="BW589" s="60"/>
      <c r="BX589" s="60"/>
      <c r="BY589" s="60"/>
      <c r="BZ589" s="60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0"/>
      <c r="BR590" s="60"/>
      <c r="BS590" s="60"/>
      <c r="BT590" s="60"/>
      <c r="BU590" s="60"/>
      <c r="BV590" s="60"/>
      <c r="BW590" s="60"/>
      <c r="BX590" s="60"/>
      <c r="BY590" s="60"/>
      <c r="BZ590" s="60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0"/>
      <c r="BN591" s="60"/>
      <c r="BO591" s="60"/>
      <c r="BP591" s="60"/>
      <c r="BQ591" s="60"/>
      <c r="BR591" s="60"/>
      <c r="BS591" s="60"/>
      <c r="BT591" s="60"/>
      <c r="BU591" s="60"/>
      <c r="BV591" s="60"/>
      <c r="BW591" s="60"/>
      <c r="BX591" s="60"/>
      <c r="BY591" s="60"/>
      <c r="BZ591" s="60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0"/>
      <c r="BN592" s="60"/>
      <c r="BO592" s="60"/>
      <c r="BP592" s="60"/>
      <c r="BQ592" s="60"/>
      <c r="BR592" s="60"/>
      <c r="BS592" s="60"/>
      <c r="BT592" s="60"/>
      <c r="BU592" s="60"/>
      <c r="BV592" s="60"/>
      <c r="BW592" s="60"/>
      <c r="BX592" s="60"/>
      <c r="BY592" s="60"/>
      <c r="BZ592" s="60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93" t="s">
        <v>203</v>
      </c>
      <c r="K594" s="93"/>
      <c r="L594" s="93"/>
      <c r="M594" s="93"/>
      <c r="N594" s="93"/>
      <c r="O594" s="93"/>
      <c r="P594" s="93"/>
      <c r="Q594" s="93"/>
      <c r="R594" s="93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0"/>
      <c r="BR596" s="60"/>
      <c r="BS596" s="60"/>
      <c r="BT596" s="60"/>
      <c r="BU596" s="60"/>
      <c r="BV596" s="60"/>
      <c r="BW596" s="60"/>
      <c r="BX596" s="60"/>
      <c r="BY596" s="60"/>
      <c r="BZ596" s="60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0"/>
      <c r="BR597" s="60"/>
      <c r="BS597" s="60"/>
      <c r="BT597" s="60"/>
      <c r="BU597" s="60"/>
      <c r="BV597" s="60"/>
      <c r="BW597" s="60"/>
      <c r="BX597" s="60"/>
      <c r="BY597" s="60"/>
      <c r="BZ597" s="60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0"/>
      <c r="BR598" s="60"/>
      <c r="BS598" s="60"/>
      <c r="BT598" s="60"/>
      <c r="BU598" s="60"/>
      <c r="BV598" s="60"/>
      <c r="BW598" s="60"/>
      <c r="BX598" s="60"/>
      <c r="BY598" s="60"/>
      <c r="BZ598" s="60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0"/>
      <c r="BR599" s="60"/>
      <c r="BS599" s="60"/>
      <c r="BT599" s="60"/>
      <c r="BU599" s="60"/>
      <c r="BV599" s="60"/>
      <c r="BW599" s="60"/>
      <c r="BX599" s="60"/>
      <c r="BY599" s="60"/>
      <c r="BZ599" s="60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0"/>
      <c r="BN600" s="60"/>
      <c r="BO600" s="60"/>
      <c r="BP600" s="60"/>
      <c r="BQ600" s="60"/>
      <c r="BR600" s="60"/>
      <c r="BS600" s="60"/>
      <c r="BT600" s="60"/>
      <c r="BU600" s="60"/>
      <c r="BV600" s="60"/>
      <c r="BW600" s="60"/>
      <c r="BX600" s="60"/>
      <c r="BY600" s="60"/>
      <c r="BZ600" s="60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0"/>
      <c r="BN601" s="60"/>
      <c r="BO601" s="60"/>
      <c r="BP601" s="60"/>
      <c r="BQ601" s="60"/>
      <c r="BR601" s="60"/>
      <c r="BS601" s="60"/>
      <c r="BT601" s="60"/>
      <c r="BU601" s="60"/>
      <c r="BV601" s="60"/>
      <c r="BW601" s="60"/>
      <c r="BX601" s="60"/>
      <c r="BY601" s="60"/>
      <c r="BZ601" s="60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  <c r="BN602" s="60"/>
      <c r="BO602" s="60"/>
      <c r="BP602" s="60"/>
      <c r="BQ602" s="60"/>
      <c r="BR602" s="60"/>
      <c r="BS602" s="60"/>
      <c r="BT602" s="60"/>
      <c r="BU602" s="60"/>
      <c r="BV602" s="60"/>
      <c r="BW602" s="60"/>
      <c r="BX602" s="60"/>
      <c r="BY602" s="60"/>
      <c r="BZ602" s="60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0"/>
      <c r="BR603" s="60"/>
      <c r="BS603" s="60"/>
      <c r="BT603" s="60"/>
      <c r="BU603" s="60"/>
      <c r="BV603" s="60"/>
      <c r="BW603" s="60"/>
      <c r="BX603" s="60"/>
      <c r="BY603" s="60"/>
      <c r="BZ603" s="60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  <c r="BN607" s="60"/>
      <c r="BO607" s="60"/>
      <c r="BP607" s="60"/>
      <c r="BQ607" s="60"/>
      <c r="BR607" s="60"/>
      <c r="BS607" s="60"/>
      <c r="BT607" s="60"/>
      <c r="BU607" s="60"/>
      <c r="BV607" s="60"/>
      <c r="BW607" s="60"/>
      <c r="BX607" s="60"/>
      <c r="BY607" s="60"/>
      <c r="BZ607" s="60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0"/>
      <c r="BN608" s="60"/>
      <c r="BO608" s="60"/>
      <c r="BP608" s="60"/>
      <c r="BQ608" s="60"/>
      <c r="BR608" s="60"/>
      <c r="BS608" s="60"/>
      <c r="BT608" s="60"/>
      <c r="BU608" s="60"/>
      <c r="BV608" s="60"/>
      <c r="BW608" s="60"/>
      <c r="BX608" s="60"/>
      <c r="BY608" s="60"/>
      <c r="BZ608" s="60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0"/>
      <c r="BN609" s="60"/>
      <c r="BO609" s="60"/>
      <c r="BP609" s="60"/>
      <c r="BQ609" s="60"/>
      <c r="BR609" s="60"/>
      <c r="BS609" s="60"/>
      <c r="BT609" s="60"/>
      <c r="BU609" s="60"/>
      <c r="BV609" s="60"/>
      <c r="BW609" s="60"/>
      <c r="BX609" s="60"/>
      <c r="BY609" s="60"/>
      <c r="BZ609" s="60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0"/>
      <c r="BN610" s="60"/>
      <c r="BO610" s="60"/>
      <c r="BP610" s="60"/>
      <c r="BQ610" s="60"/>
      <c r="BR610" s="60"/>
      <c r="BS610" s="60"/>
      <c r="BT610" s="60"/>
      <c r="BU610" s="60"/>
      <c r="BV610" s="60"/>
      <c r="BW610" s="60"/>
      <c r="BX610" s="60"/>
      <c r="BY610" s="60"/>
      <c r="BZ610" s="60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0"/>
      <c r="BN611" s="60"/>
      <c r="BO611" s="60"/>
      <c r="BP611" s="60"/>
      <c r="BQ611" s="60"/>
      <c r="BR611" s="60"/>
      <c r="BS611" s="60"/>
      <c r="BT611" s="60"/>
      <c r="BU611" s="60"/>
      <c r="BV611" s="60"/>
      <c r="BW611" s="60"/>
      <c r="BX611" s="60"/>
      <c r="BY611" s="60"/>
      <c r="BZ611" s="60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0"/>
      <c r="BN612" s="60"/>
      <c r="BO612" s="60"/>
      <c r="BP612" s="60"/>
      <c r="BQ612" s="60"/>
      <c r="BR612" s="60"/>
      <c r="BS612" s="60"/>
      <c r="BT612" s="60"/>
      <c r="BU612" s="60"/>
      <c r="BV612" s="60"/>
      <c r="BW612" s="60"/>
      <c r="BX612" s="60"/>
      <c r="BY612" s="60"/>
      <c r="BZ612" s="60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0"/>
      <c r="BN613" s="60"/>
      <c r="BO613" s="60"/>
      <c r="BP613" s="60"/>
      <c r="BQ613" s="60"/>
      <c r="BR613" s="60"/>
      <c r="BS613" s="60"/>
      <c r="BT613" s="60"/>
      <c r="BU613" s="60"/>
      <c r="BV613" s="60"/>
      <c r="BW613" s="60"/>
      <c r="BX613" s="60"/>
      <c r="BY613" s="60"/>
      <c r="BZ613" s="60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0"/>
      <c r="BN614" s="60"/>
      <c r="BO614" s="60"/>
      <c r="BP614" s="60"/>
      <c r="BQ614" s="60"/>
      <c r="BR614" s="60"/>
      <c r="BS614" s="60"/>
      <c r="BT614" s="60"/>
      <c r="BU614" s="60"/>
      <c r="BV614" s="60"/>
      <c r="BW614" s="60"/>
      <c r="BX614" s="60"/>
      <c r="BY614" s="60"/>
      <c r="BZ614" s="60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0"/>
      <c r="BN615" s="60"/>
      <c r="BO615" s="60"/>
      <c r="BP615" s="60"/>
      <c r="BQ615" s="60"/>
      <c r="BR615" s="60"/>
      <c r="BS615" s="60"/>
      <c r="BT615" s="60"/>
      <c r="BU615" s="60"/>
      <c r="BV615" s="60"/>
      <c r="BW615" s="60"/>
      <c r="BX615" s="60"/>
      <c r="BY615" s="60"/>
      <c r="BZ615" s="60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93" t="s">
        <v>203</v>
      </c>
      <c r="K619" s="93"/>
      <c r="L619" s="93"/>
      <c r="M619" s="93"/>
      <c r="N619" s="93"/>
      <c r="O619" s="93"/>
      <c r="P619" s="93"/>
      <c r="Q619" s="93"/>
      <c r="R619" s="93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0"/>
      <c r="BN621" s="60"/>
      <c r="BO621" s="60"/>
      <c r="BP621" s="60"/>
      <c r="BQ621" s="60"/>
      <c r="BR621" s="60"/>
      <c r="BS621" s="60"/>
      <c r="BT621" s="60"/>
      <c r="BU621" s="60"/>
      <c r="BV621" s="60"/>
      <c r="BW621" s="60"/>
      <c r="BX621" s="60"/>
      <c r="BY621" s="60"/>
      <c r="BZ621" s="60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0"/>
      <c r="BN622" s="60"/>
      <c r="BO622" s="60"/>
      <c r="BP622" s="60"/>
      <c r="BQ622" s="60"/>
      <c r="BR622" s="60"/>
      <c r="BS622" s="60"/>
      <c r="BT622" s="60"/>
      <c r="BU622" s="60"/>
      <c r="BV622" s="60"/>
      <c r="BW622" s="60"/>
      <c r="BX622" s="60"/>
      <c r="BY622" s="60"/>
      <c r="BZ622" s="60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0"/>
      <c r="BN623" s="60"/>
      <c r="BO623" s="60"/>
      <c r="BP623" s="60"/>
      <c r="BQ623" s="60"/>
      <c r="BR623" s="60"/>
      <c r="BS623" s="60"/>
      <c r="BT623" s="60"/>
      <c r="BU623" s="60"/>
      <c r="BV623" s="60"/>
      <c r="BW623" s="60"/>
      <c r="BX623" s="60"/>
      <c r="BY623" s="60"/>
      <c r="BZ623" s="60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0"/>
      <c r="BN624" s="60"/>
      <c r="BO624" s="60"/>
      <c r="BP624" s="60"/>
      <c r="BQ624" s="60"/>
      <c r="BR624" s="60"/>
      <c r="BS624" s="60"/>
      <c r="BT624" s="60"/>
      <c r="BU624" s="60"/>
      <c r="BV624" s="60"/>
      <c r="BW624" s="60"/>
      <c r="BX624" s="60"/>
      <c r="BY624" s="60"/>
      <c r="BZ624" s="60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0"/>
      <c r="BN625" s="60"/>
      <c r="BO625" s="60"/>
      <c r="BP625" s="60"/>
      <c r="BQ625" s="60"/>
      <c r="BR625" s="60"/>
      <c r="BS625" s="60"/>
      <c r="BT625" s="60"/>
      <c r="BU625" s="60"/>
      <c r="BV625" s="60"/>
      <c r="BW625" s="60"/>
      <c r="BX625" s="60"/>
      <c r="BY625" s="60"/>
      <c r="BZ625" s="60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0"/>
      <c r="BN626" s="60"/>
      <c r="BO626" s="60"/>
      <c r="BP626" s="60"/>
      <c r="BQ626" s="60"/>
      <c r="BR626" s="60"/>
      <c r="BS626" s="60"/>
      <c r="BT626" s="60"/>
      <c r="BU626" s="60"/>
      <c r="BV626" s="60"/>
      <c r="BW626" s="60"/>
      <c r="BX626" s="60"/>
      <c r="BY626" s="60"/>
      <c r="BZ626" s="60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0"/>
      <c r="BR627" s="60"/>
      <c r="BS627" s="60"/>
      <c r="BT627" s="60"/>
      <c r="BU627" s="60"/>
      <c r="BV627" s="60"/>
      <c r="BW627" s="60"/>
      <c r="BX627" s="60"/>
      <c r="BY627" s="60"/>
      <c r="BZ627" s="60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0"/>
      <c r="BN628" s="60"/>
      <c r="BO628" s="60"/>
      <c r="BP628" s="60"/>
      <c r="BQ628" s="60"/>
      <c r="BR628" s="60"/>
      <c r="BS628" s="60"/>
      <c r="BT628" s="60"/>
      <c r="BU628" s="60"/>
      <c r="BV628" s="60"/>
      <c r="BW628" s="60"/>
      <c r="BX628" s="60"/>
      <c r="BY628" s="60"/>
      <c r="BZ628" s="60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0"/>
      <c r="BN629" s="60"/>
      <c r="BO629" s="60"/>
      <c r="BP629" s="60"/>
      <c r="BQ629" s="60"/>
      <c r="BR629" s="60"/>
      <c r="BS629" s="60"/>
      <c r="BT629" s="60"/>
      <c r="BU629" s="60"/>
      <c r="BV629" s="60"/>
      <c r="BW629" s="60"/>
      <c r="BX629" s="60"/>
      <c r="BY629" s="60"/>
      <c r="BZ629" s="60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0"/>
      <c r="BN630" s="60"/>
      <c r="BO630" s="60"/>
      <c r="BP630" s="60"/>
      <c r="BQ630" s="60"/>
      <c r="BR630" s="60"/>
      <c r="BS630" s="60"/>
      <c r="BT630" s="60"/>
      <c r="BU630" s="60"/>
      <c r="BV630" s="60"/>
      <c r="BW630" s="60"/>
      <c r="BX630" s="60"/>
      <c r="BY630" s="60"/>
      <c r="BZ630" s="60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0"/>
      <c r="BN631" s="60"/>
      <c r="BO631" s="60"/>
      <c r="BP631" s="60"/>
      <c r="BQ631" s="60"/>
      <c r="BR631" s="60"/>
      <c r="BS631" s="60"/>
      <c r="BT631" s="60"/>
      <c r="BU631" s="60"/>
      <c r="BV631" s="60"/>
      <c r="BW631" s="60"/>
      <c r="BX631" s="60"/>
      <c r="BY631" s="60"/>
      <c r="BZ631" s="60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  <c r="AT632" s="60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0"/>
      <c r="BN632" s="60"/>
      <c r="BO632" s="60"/>
      <c r="BP632" s="60"/>
      <c r="BQ632" s="60"/>
      <c r="BR632" s="60"/>
      <c r="BS632" s="60"/>
      <c r="BT632" s="60"/>
      <c r="BU632" s="60"/>
      <c r="BV632" s="60"/>
      <c r="BW632" s="60"/>
      <c r="BX632" s="60"/>
      <c r="BY632" s="60"/>
      <c r="BZ632" s="60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0"/>
      <c r="BN633" s="60"/>
      <c r="BO633" s="60"/>
      <c r="BP633" s="60"/>
      <c r="BQ633" s="60"/>
      <c r="BR633" s="60"/>
      <c r="BS633" s="60"/>
      <c r="BT633" s="60"/>
      <c r="BU633" s="60"/>
      <c r="BV633" s="60"/>
      <c r="BW633" s="60"/>
      <c r="BX633" s="60"/>
      <c r="BY633" s="60"/>
      <c r="BZ633" s="60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0"/>
      <c r="BN634" s="60"/>
      <c r="BO634" s="60"/>
      <c r="BP634" s="60"/>
      <c r="BQ634" s="60"/>
      <c r="BR634" s="60"/>
      <c r="BS634" s="60"/>
      <c r="BT634" s="60"/>
      <c r="BU634" s="60"/>
      <c r="BV634" s="60"/>
      <c r="BW634" s="60"/>
      <c r="BX634" s="60"/>
      <c r="BY634" s="60"/>
      <c r="BZ634" s="60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0"/>
      <c r="BN635" s="60"/>
      <c r="BO635" s="60"/>
      <c r="BP635" s="60"/>
      <c r="BQ635" s="60"/>
      <c r="BR635" s="60"/>
      <c r="BS635" s="60"/>
      <c r="BT635" s="60"/>
      <c r="BU635" s="60"/>
      <c r="BV635" s="60"/>
      <c r="BW635" s="60"/>
      <c r="BX635" s="60"/>
      <c r="BY635" s="60"/>
      <c r="BZ635" s="60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0"/>
      <c r="BN636" s="60"/>
      <c r="BO636" s="60"/>
      <c r="BP636" s="60"/>
      <c r="BQ636" s="60"/>
      <c r="BR636" s="60"/>
      <c r="BS636" s="60"/>
      <c r="BT636" s="60"/>
      <c r="BU636" s="60"/>
      <c r="BV636" s="60"/>
      <c r="BW636" s="60"/>
      <c r="BX636" s="60"/>
      <c r="BY636" s="60"/>
      <c r="BZ636" s="60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0"/>
      <c r="BN637" s="60"/>
      <c r="BO637" s="60"/>
      <c r="BP637" s="60"/>
      <c r="BQ637" s="60"/>
      <c r="BR637" s="60"/>
      <c r="BS637" s="60"/>
      <c r="BT637" s="60"/>
      <c r="BU637" s="60"/>
      <c r="BV637" s="60"/>
      <c r="BW637" s="60"/>
      <c r="BX637" s="60"/>
      <c r="BY637" s="60"/>
      <c r="BZ637" s="60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  <c r="AT638" s="60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0"/>
      <c r="BN638" s="60"/>
      <c r="BO638" s="60"/>
      <c r="BP638" s="60"/>
      <c r="BQ638" s="60"/>
      <c r="BR638" s="60"/>
      <c r="BS638" s="60"/>
      <c r="BT638" s="60"/>
      <c r="BU638" s="60"/>
      <c r="BV638" s="60"/>
      <c r="BW638" s="60"/>
      <c r="BX638" s="60"/>
      <c r="BY638" s="60"/>
      <c r="BZ638" s="60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  <c r="AT639" s="60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0"/>
      <c r="BN639" s="60"/>
      <c r="BO639" s="60"/>
      <c r="BP639" s="60"/>
      <c r="BQ639" s="60"/>
      <c r="BR639" s="60"/>
      <c r="BS639" s="60"/>
      <c r="BT639" s="60"/>
      <c r="BU639" s="60"/>
      <c r="BV639" s="60"/>
      <c r="BW639" s="60"/>
      <c r="BX639" s="60"/>
      <c r="BY639" s="60"/>
      <c r="BZ639" s="60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0"/>
      <c r="BN640" s="60"/>
      <c r="BO640" s="60"/>
      <c r="BP640" s="60"/>
      <c r="BQ640" s="60"/>
      <c r="BR640" s="60"/>
      <c r="BS640" s="60"/>
      <c r="BT640" s="60"/>
      <c r="BU640" s="60"/>
      <c r="BV640" s="60"/>
      <c r="BW640" s="60"/>
      <c r="BX640" s="60"/>
      <c r="BY640" s="60"/>
      <c r="BZ640" s="60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65" t="s">
        <v>50</v>
      </c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7"/>
      <c r="AK644" s="308" t="s">
        <v>104</v>
      </c>
      <c r="AL644" s="309"/>
      <c r="AM644" s="309"/>
      <c r="AN644" s="309"/>
      <c r="AO644" s="309"/>
      <c r="AP644" s="309"/>
      <c r="AQ644" s="309"/>
      <c r="AR644" s="309"/>
      <c r="AS644" s="309"/>
      <c r="AT644" s="309"/>
      <c r="AU644" s="309"/>
      <c r="AV644" s="309"/>
      <c r="AW644" s="309"/>
      <c r="AX644" s="309"/>
      <c r="AY644" s="309"/>
      <c r="AZ644" s="309"/>
      <c r="BA644" s="309"/>
      <c r="BB644" s="309"/>
      <c r="BC644" s="309"/>
      <c r="BD644" s="309"/>
      <c r="BE644" s="309"/>
      <c r="BF644" s="309"/>
      <c r="BG644" s="309"/>
      <c r="BH644" s="309"/>
      <c r="BI644" s="309"/>
      <c r="BJ644" s="309"/>
      <c r="BK644" s="309"/>
      <c r="BL644" s="309"/>
      <c r="BM644" s="309"/>
      <c r="BN644" s="309"/>
      <c r="BO644" s="309"/>
      <c r="BP644" s="309"/>
      <c r="BQ644" s="309"/>
      <c r="BR644" s="309"/>
      <c r="BS644" s="309"/>
      <c r="BT644" s="309"/>
      <c r="BU644" s="309"/>
      <c r="BV644" s="309"/>
      <c r="BW644" s="309"/>
      <c r="BX644" s="309"/>
      <c r="BY644" s="309"/>
      <c r="BZ644" s="310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68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70"/>
      <c r="AK645" s="157" t="s">
        <v>51</v>
      </c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9"/>
      <c r="AY645" s="157" t="s">
        <v>52</v>
      </c>
      <c r="AZ645" s="158"/>
      <c r="BA645" s="158"/>
      <c r="BB645" s="158"/>
      <c r="BC645" s="158"/>
      <c r="BD645" s="158"/>
      <c r="BE645" s="158"/>
      <c r="BF645" s="158"/>
      <c r="BG645" s="158"/>
      <c r="BH645" s="158"/>
      <c r="BI645" s="158"/>
      <c r="BJ645" s="158"/>
      <c r="BK645" s="158"/>
      <c r="BL645" s="159"/>
      <c r="BM645" s="157" t="s">
        <v>53</v>
      </c>
      <c r="BN645" s="158"/>
      <c r="BO645" s="158"/>
      <c r="BP645" s="158"/>
      <c r="BQ645" s="158"/>
      <c r="BR645" s="158"/>
      <c r="BS645" s="158"/>
      <c r="BT645" s="158"/>
      <c r="BU645" s="158"/>
      <c r="BV645" s="158"/>
      <c r="BW645" s="158"/>
      <c r="BX645" s="158"/>
      <c r="BY645" s="158"/>
      <c r="BZ645" s="159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71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3"/>
      <c r="AK646" s="153">
        <f>AJ38</f>
        <v>0</v>
      </c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  <c r="BE646" s="154"/>
      <c r="BF646" s="154"/>
      <c r="BG646" s="154"/>
      <c r="BH646" s="154"/>
      <c r="BI646" s="154"/>
      <c r="BJ646" s="154"/>
      <c r="BK646" s="154"/>
      <c r="BL646" s="154"/>
      <c r="BM646" s="154"/>
      <c r="BN646" s="154"/>
      <c r="BO646" s="154"/>
      <c r="BP646" s="154"/>
      <c r="BQ646" s="154"/>
      <c r="BR646" s="154"/>
      <c r="BS646" s="154"/>
      <c r="BT646" s="154"/>
      <c r="BU646" s="154"/>
      <c r="BV646" s="154"/>
      <c r="BW646" s="154"/>
      <c r="BX646" s="154"/>
      <c r="BY646" s="154"/>
      <c r="BZ646" s="154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321" t="s">
        <v>105</v>
      </c>
      <c r="C647" s="322"/>
      <c r="D647" s="322"/>
      <c r="E647" s="322"/>
      <c r="F647" s="322"/>
      <c r="G647" s="322"/>
      <c r="H647" s="322"/>
      <c r="I647" s="322"/>
      <c r="J647" s="322"/>
      <c r="K647" s="322"/>
      <c r="L647" s="322"/>
      <c r="M647" s="322"/>
      <c r="N647" s="322"/>
      <c r="O647" s="322"/>
      <c r="P647" s="322"/>
      <c r="Q647" s="322"/>
      <c r="R647" s="322"/>
      <c r="S647" s="322"/>
      <c r="T647" s="322"/>
      <c r="U647" s="322"/>
      <c r="V647" s="322"/>
      <c r="W647" s="322"/>
      <c r="X647" s="322"/>
      <c r="Y647" s="322"/>
      <c r="Z647" s="322"/>
      <c r="AA647" s="322"/>
      <c r="AB647" s="322"/>
      <c r="AC647" s="322"/>
      <c r="AD647" s="322"/>
      <c r="AE647" s="322"/>
      <c r="AF647" s="322"/>
      <c r="AG647" s="322"/>
      <c r="AH647" s="322"/>
      <c r="AI647" s="322"/>
      <c r="AJ647" s="322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5"/>
      <c r="BN647" s="155"/>
      <c r="BO647" s="155"/>
      <c r="BP647" s="155"/>
      <c r="BQ647" s="155"/>
      <c r="BR647" s="155"/>
      <c r="BS647" s="155"/>
      <c r="BT647" s="155"/>
      <c r="BU647" s="155"/>
      <c r="BV647" s="155"/>
      <c r="BW647" s="155"/>
      <c r="BX647" s="155"/>
      <c r="BY647" s="155"/>
      <c r="BZ647" s="156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302" t="s">
        <v>117</v>
      </c>
      <c r="C648" s="303"/>
      <c r="D648" s="303"/>
      <c r="E648" s="303"/>
      <c r="F648" s="303"/>
      <c r="G648" s="303"/>
      <c r="H648" s="303"/>
      <c r="I648" s="303"/>
      <c r="J648" s="303"/>
      <c r="K648" s="303"/>
      <c r="L648" s="303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  <c r="AA648" s="303"/>
      <c r="AB648" s="303"/>
      <c r="AC648" s="303"/>
      <c r="AD648" s="303"/>
      <c r="AE648" s="303"/>
      <c r="AF648" s="303"/>
      <c r="AG648" s="303"/>
      <c r="AH648" s="303"/>
      <c r="AI648" s="303"/>
      <c r="AJ648" s="303"/>
      <c r="AK648" s="319"/>
      <c r="AL648" s="319"/>
      <c r="AM648" s="319"/>
      <c r="AN648" s="319"/>
      <c r="AO648" s="319"/>
      <c r="AP648" s="319"/>
      <c r="AQ648" s="319"/>
      <c r="AR648" s="319"/>
      <c r="AS648" s="319"/>
      <c r="AT648" s="319"/>
      <c r="AU648" s="319"/>
      <c r="AV648" s="319"/>
      <c r="AW648" s="319"/>
      <c r="AX648" s="319"/>
      <c r="AY648" s="319"/>
      <c r="AZ648" s="319"/>
      <c r="BA648" s="319"/>
      <c r="BB648" s="319"/>
      <c r="BC648" s="319"/>
      <c r="BD648" s="319"/>
      <c r="BE648" s="319"/>
      <c r="BF648" s="319"/>
      <c r="BG648" s="319"/>
      <c r="BH648" s="319"/>
      <c r="BI648" s="319"/>
      <c r="BJ648" s="319"/>
      <c r="BK648" s="319"/>
      <c r="BL648" s="319"/>
      <c r="BM648" s="319"/>
      <c r="BN648" s="319"/>
      <c r="BO648" s="319"/>
      <c r="BP648" s="319"/>
      <c r="BQ648" s="319"/>
      <c r="BR648" s="319"/>
      <c r="BS648" s="319"/>
      <c r="BT648" s="319"/>
      <c r="BU648" s="319"/>
      <c r="BV648" s="319"/>
      <c r="BW648" s="319"/>
      <c r="BX648" s="319"/>
      <c r="BY648" s="319"/>
      <c r="BZ648" s="320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304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319"/>
      <c r="AL649" s="319"/>
      <c r="AM649" s="319"/>
      <c r="AN649" s="319"/>
      <c r="AO649" s="319"/>
      <c r="AP649" s="319"/>
      <c r="AQ649" s="319"/>
      <c r="AR649" s="319"/>
      <c r="AS649" s="319"/>
      <c r="AT649" s="319"/>
      <c r="AU649" s="319"/>
      <c r="AV649" s="319"/>
      <c r="AW649" s="319"/>
      <c r="AX649" s="319"/>
      <c r="AY649" s="319"/>
      <c r="AZ649" s="319"/>
      <c r="BA649" s="319"/>
      <c r="BB649" s="319"/>
      <c r="BC649" s="319"/>
      <c r="BD649" s="319"/>
      <c r="BE649" s="319"/>
      <c r="BF649" s="319"/>
      <c r="BG649" s="319"/>
      <c r="BH649" s="319"/>
      <c r="BI649" s="319"/>
      <c r="BJ649" s="319"/>
      <c r="BK649" s="319"/>
      <c r="BL649" s="319"/>
      <c r="BM649" s="319"/>
      <c r="BN649" s="319"/>
      <c r="BO649" s="319"/>
      <c r="BP649" s="319"/>
      <c r="BQ649" s="319"/>
      <c r="BR649" s="319"/>
      <c r="BS649" s="319"/>
      <c r="BT649" s="319"/>
      <c r="BU649" s="319"/>
      <c r="BV649" s="319"/>
      <c r="BW649" s="319"/>
      <c r="BX649" s="319"/>
      <c r="BY649" s="319"/>
      <c r="BZ649" s="320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306"/>
      <c r="C650" s="307"/>
      <c r="D650" s="307"/>
      <c r="E650" s="307"/>
      <c r="F650" s="307"/>
      <c r="G650" s="307"/>
      <c r="H650" s="307"/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  <c r="AJ650" s="307"/>
      <c r="AK650" s="259"/>
      <c r="AL650" s="259"/>
      <c r="AM650" s="259"/>
      <c r="AN650" s="259"/>
      <c r="AO650" s="259"/>
      <c r="AP650" s="259"/>
      <c r="AQ650" s="259"/>
      <c r="AR650" s="259"/>
      <c r="AS650" s="259"/>
      <c r="AT650" s="259"/>
      <c r="AU650" s="259"/>
      <c r="AV650" s="259"/>
      <c r="AW650" s="259"/>
      <c r="AX650" s="259"/>
      <c r="AY650" s="259"/>
      <c r="AZ650" s="259"/>
      <c r="BA650" s="259"/>
      <c r="BB650" s="259"/>
      <c r="BC650" s="259"/>
      <c r="BD650" s="259"/>
      <c r="BE650" s="259"/>
      <c r="BF650" s="259"/>
      <c r="BG650" s="259"/>
      <c r="BH650" s="259"/>
      <c r="BI650" s="259"/>
      <c r="BJ650" s="259"/>
      <c r="BK650" s="259"/>
      <c r="BL650" s="259"/>
      <c r="BM650" s="259"/>
      <c r="BN650" s="259"/>
      <c r="BO650" s="259"/>
      <c r="BP650" s="259"/>
      <c r="BQ650" s="259"/>
      <c r="BR650" s="259"/>
      <c r="BS650" s="259"/>
      <c r="BT650" s="259"/>
      <c r="BU650" s="259"/>
      <c r="BV650" s="259"/>
      <c r="BW650" s="259"/>
      <c r="BX650" s="259"/>
      <c r="BY650" s="259"/>
      <c r="BZ650" s="260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51" t="s">
        <v>108</v>
      </c>
      <c r="C651" s="252"/>
      <c r="D651" s="252"/>
      <c r="E651" s="252"/>
      <c r="F651" s="252"/>
      <c r="G651" s="252"/>
      <c r="H651" s="252"/>
      <c r="I651" s="252"/>
      <c r="J651" s="252"/>
      <c r="K651" s="252"/>
      <c r="L651" s="252"/>
      <c r="M651" s="252"/>
      <c r="N651" s="252"/>
      <c r="O651" s="252"/>
      <c r="P651" s="252"/>
      <c r="Q651" s="252"/>
      <c r="R651" s="252"/>
      <c r="S651" s="252"/>
      <c r="T651" s="252"/>
      <c r="U651" s="252"/>
      <c r="V651" s="252"/>
      <c r="W651" s="252"/>
      <c r="X651" s="252"/>
      <c r="Y651" s="252"/>
      <c r="Z651" s="252"/>
      <c r="AA651" s="253" t="s">
        <v>54</v>
      </c>
      <c r="AB651" s="253"/>
      <c r="AC651" s="253"/>
      <c r="AD651" s="253"/>
      <c r="AE651" s="253"/>
      <c r="AF651" s="253"/>
      <c r="AG651" s="253"/>
      <c r="AH651" s="253"/>
      <c r="AI651" s="253"/>
      <c r="AJ651" s="254"/>
      <c r="AK651" s="255">
        <f>+SUM(AK652:AX654)</f>
        <v>0</v>
      </c>
      <c r="AL651" s="255"/>
      <c r="AM651" s="255"/>
      <c r="AN651" s="255"/>
      <c r="AO651" s="255"/>
      <c r="AP651" s="255"/>
      <c r="AQ651" s="255"/>
      <c r="AR651" s="255"/>
      <c r="AS651" s="255"/>
      <c r="AT651" s="255"/>
      <c r="AU651" s="255"/>
      <c r="AV651" s="255"/>
      <c r="AW651" s="255"/>
      <c r="AX651" s="255"/>
      <c r="AY651" s="255">
        <f>+SUM(AY652:BL654)</f>
        <v>0</v>
      </c>
      <c r="AZ651" s="255"/>
      <c r="BA651" s="255"/>
      <c r="BB651" s="255"/>
      <c r="BC651" s="255"/>
      <c r="BD651" s="255"/>
      <c r="BE651" s="255"/>
      <c r="BF651" s="255"/>
      <c r="BG651" s="255"/>
      <c r="BH651" s="255"/>
      <c r="BI651" s="255"/>
      <c r="BJ651" s="255"/>
      <c r="BK651" s="255"/>
      <c r="BL651" s="255"/>
      <c r="BM651" s="255">
        <f>+SUM(BM652:BZ654)</f>
        <v>0</v>
      </c>
      <c r="BN651" s="255"/>
      <c r="BO651" s="255"/>
      <c r="BP651" s="255"/>
      <c r="BQ651" s="255"/>
      <c r="BR651" s="255"/>
      <c r="BS651" s="255"/>
      <c r="BT651" s="255"/>
      <c r="BU651" s="255"/>
      <c r="BV651" s="255"/>
      <c r="BW651" s="255"/>
      <c r="BX651" s="255"/>
      <c r="BY651" s="255"/>
      <c r="BZ651" s="256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57" t="s">
        <v>106</v>
      </c>
      <c r="C652" s="258"/>
      <c r="D652" s="258"/>
      <c r="E652" s="258"/>
      <c r="F652" s="258"/>
      <c r="G652" s="258"/>
      <c r="H652" s="258"/>
      <c r="I652" s="258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  <c r="AD652" s="258"/>
      <c r="AE652" s="258"/>
      <c r="AF652" s="258"/>
      <c r="AG652" s="258"/>
      <c r="AH652" s="258"/>
      <c r="AI652" s="258"/>
      <c r="AJ652" s="258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  <c r="BA652" s="125"/>
      <c r="BB652" s="125"/>
      <c r="BC652" s="125"/>
      <c r="BD652" s="125"/>
      <c r="BE652" s="125"/>
      <c r="BF652" s="125"/>
      <c r="BG652" s="125"/>
      <c r="BH652" s="125"/>
      <c r="BI652" s="125"/>
      <c r="BJ652" s="125"/>
      <c r="BK652" s="125"/>
      <c r="BL652" s="125"/>
      <c r="BM652" s="125"/>
      <c r="BN652" s="125"/>
      <c r="BO652" s="125"/>
      <c r="BP652" s="125"/>
      <c r="BQ652" s="125"/>
      <c r="BR652" s="125"/>
      <c r="BS652" s="125"/>
      <c r="BT652" s="125"/>
      <c r="BU652" s="125"/>
      <c r="BV652" s="125"/>
      <c r="BW652" s="125"/>
      <c r="BX652" s="125"/>
      <c r="BY652" s="125"/>
      <c r="BZ652" s="126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57" t="s">
        <v>107</v>
      </c>
      <c r="C653" s="258"/>
      <c r="D653" s="258"/>
      <c r="E653" s="258"/>
      <c r="F653" s="258"/>
      <c r="G653" s="258"/>
      <c r="H653" s="258"/>
      <c r="I653" s="258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  <c r="AD653" s="258"/>
      <c r="AE653" s="258"/>
      <c r="AF653" s="258"/>
      <c r="AG653" s="258"/>
      <c r="AH653" s="258"/>
      <c r="AI653" s="258"/>
      <c r="AJ653" s="258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  <c r="BA653" s="125"/>
      <c r="BB653" s="125"/>
      <c r="BC653" s="125"/>
      <c r="BD653" s="125"/>
      <c r="BE653" s="125"/>
      <c r="BF653" s="125"/>
      <c r="BG653" s="125"/>
      <c r="BH653" s="125"/>
      <c r="BI653" s="125"/>
      <c r="BJ653" s="125"/>
      <c r="BK653" s="125"/>
      <c r="BL653" s="125"/>
      <c r="BM653" s="125"/>
      <c r="BN653" s="125"/>
      <c r="BO653" s="125"/>
      <c r="BP653" s="125"/>
      <c r="BQ653" s="125"/>
      <c r="BR653" s="125"/>
      <c r="BS653" s="125"/>
      <c r="BT653" s="125"/>
      <c r="BU653" s="125"/>
      <c r="BV653" s="125"/>
      <c r="BW653" s="125"/>
      <c r="BX653" s="125"/>
      <c r="BY653" s="125"/>
      <c r="BZ653" s="126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57" t="s">
        <v>109</v>
      </c>
      <c r="C654" s="258"/>
      <c r="D654" s="258"/>
      <c r="E654" s="258"/>
      <c r="F654" s="258"/>
      <c r="G654" s="258"/>
      <c r="H654" s="258"/>
      <c r="I654" s="258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  <c r="AD654" s="258"/>
      <c r="AE654" s="258"/>
      <c r="AF654" s="258"/>
      <c r="AG654" s="258"/>
      <c r="AH654" s="258"/>
      <c r="AI654" s="258"/>
      <c r="AJ654" s="258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  <c r="BA654" s="125"/>
      <c r="BB654" s="125"/>
      <c r="BC654" s="125"/>
      <c r="BD654" s="125"/>
      <c r="BE654" s="125"/>
      <c r="BF654" s="125"/>
      <c r="BG654" s="125"/>
      <c r="BH654" s="125"/>
      <c r="BI654" s="125"/>
      <c r="BJ654" s="125"/>
      <c r="BK654" s="125"/>
      <c r="BL654" s="125"/>
      <c r="BM654" s="125"/>
      <c r="BN654" s="125"/>
      <c r="BO654" s="125"/>
      <c r="BP654" s="125"/>
      <c r="BQ654" s="125"/>
      <c r="BR654" s="125"/>
      <c r="BS654" s="125"/>
      <c r="BT654" s="125"/>
      <c r="BU654" s="125"/>
      <c r="BV654" s="125"/>
      <c r="BW654" s="125"/>
      <c r="BX654" s="125"/>
      <c r="BY654" s="125"/>
      <c r="BZ654" s="126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312" t="s">
        <v>111</v>
      </c>
      <c r="C655" s="313"/>
      <c r="D655" s="313"/>
      <c r="E655" s="313"/>
      <c r="F655" s="313"/>
      <c r="G655" s="313"/>
      <c r="H655" s="313"/>
      <c r="I655" s="313"/>
      <c r="J655" s="313"/>
      <c r="K655" s="313"/>
      <c r="L655" s="313"/>
      <c r="M655" s="313"/>
      <c r="N655" s="313"/>
      <c r="O655" s="313"/>
      <c r="P655" s="313"/>
      <c r="Q655" s="313"/>
      <c r="R655" s="313"/>
      <c r="S655" s="313"/>
      <c r="T655" s="313"/>
      <c r="U655" s="313"/>
      <c r="V655" s="313"/>
      <c r="W655" s="313"/>
      <c r="X655" s="313"/>
      <c r="Y655" s="313"/>
      <c r="Z655" s="313"/>
      <c r="AA655" s="313"/>
      <c r="AB655" s="313"/>
      <c r="AC655" s="313"/>
      <c r="AD655" s="313"/>
      <c r="AE655" s="313"/>
      <c r="AF655" s="313"/>
      <c r="AG655" s="313"/>
      <c r="AH655" s="313"/>
      <c r="AI655" s="313"/>
      <c r="AJ655" s="313"/>
      <c r="AK655" s="314"/>
      <c r="AL655" s="315"/>
      <c r="AM655" s="315"/>
      <c r="AN655" s="315"/>
      <c r="AO655" s="315"/>
      <c r="AP655" s="315"/>
      <c r="AQ655" s="315"/>
      <c r="AR655" s="315"/>
      <c r="AS655" s="315"/>
      <c r="AT655" s="315"/>
      <c r="AU655" s="315"/>
      <c r="AV655" s="315"/>
      <c r="AW655" s="315"/>
      <c r="AX655" s="315"/>
      <c r="AY655" s="315"/>
      <c r="AZ655" s="315"/>
      <c r="BA655" s="315"/>
      <c r="BB655" s="315"/>
      <c r="BC655" s="315"/>
      <c r="BD655" s="315"/>
      <c r="BE655" s="315"/>
      <c r="BF655" s="315"/>
      <c r="BG655" s="315"/>
      <c r="BH655" s="315"/>
      <c r="BI655" s="315"/>
      <c r="BJ655" s="315"/>
      <c r="BK655" s="315"/>
      <c r="BL655" s="315"/>
      <c r="BM655" s="315"/>
      <c r="BN655" s="315"/>
      <c r="BO655" s="315"/>
      <c r="BP655" s="315"/>
      <c r="BQ655" s="315"/>
      <c r="BR655" s="315"/>
      <c r="BS655" s="315"/>
      <c r="BT655" s="315"/>
      <c r="BU655" s="315"/>
      <c r="BV655" s="315"/>
      <c r="BW655" s="315"/>
      <c r="BX655" s="315"/>
      <c r="BY655" s="315"/>
      <c r="BZ655" s="316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57" t="s">
        <v>112</v>
      </c>
      <c r="C656" s="258"/>
      <c r="D656" s="258"/>
      <c r="E656" s="258"/>
      <c r="F656" s="258"/>
      <c r="G656" s="258"/>
      <c r="H656" s="258"/>
      <c r="I656" s="258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  <c r="AD656" s="258"/>
      <c r="AE656" s="258"/>
      <c r="AF656" s="258"/>
      <c r="AG656" s="258"/>
      <c r="AH656" s="258"/>
      <c r="AI656" s="258"/>
      <c r="AJ656" s="258"/>
      <c r="AK656" s="317"/>
      <c r="AL656" s="317"/>
      <c r="AM656" s="317"/>
      <c r="AN656" s="317"/>
      <c r="AO656" s="317"/>
      <c r="AP656" s="317"/>
      <c r="AQ656" s="317"/>
      <c r="AR656" s="317"/>
      <c r="AS656" s="317"/>
      <c r="AT656" s="317"/>
      <c r="AU656" s="317"/>
      <c r="AV656" s="317"/>
      <c r="AW656" s="317"/>
      <c r="AX656" s="317"/>
      <c r="AY656" s="317"/>
      <c r="AZ656" s="317"/>
      <c r="BA656" s="317"/>
      <c r="BB656" s="317"/>
      <c r="BC656" s="317"/>
      <c r="BD656" s="317"/>
      <c r="BE656" s="317"/>
      <c r="BF656" s="317"/>
      <c r="BG656" s="317"/>
      <c r="BH656" s="317"/>
      <c r="BI656" s="317"/>
      <c r="BJ656" s="317"/>
      <c r="BK656" s="317"/>
      <c r="BL656" s="317"/>
      <c r="BM656" s="317"/>
      <c r="BN656" s="317"/>
      <c r="BO656" s="317"/>
      <c r="BP656" s="317"/>
      <c r="BQ656" s="317"/>
      <c r="BR656" s="317"/>
      <c r="BS656" s="317"/>
      <c r="BT656" s="317"/>
      <c r="BU656" s="317"/>
      <c r="BV656" s="317"/>
      <c r="BW656" s="317"/>
      <c r="BX656" s="317"/>
      <c r="BY656" s="317"/>
      <c r="BZ656" s="318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57" t="s">
        <v>116</v>
      </c>
      <c r="C657" s="258"/>
      <c r="D657" s="258"/>
      <c r="E657" s="258"/>
      <c r="F657" s="258"/>
      <c r="G657" s="258"/>
      <c r="H657" s="258"/>
      <c r="I657" s="258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  <c r="AD657" s="258"/>
      <c r="AE657" s="258"/>
      <c r="AF657" s="258"/>
      <c r="AG657" s="258"/>
      <c r="AH657" s="258"/>
      <c r="AI657" s="258"/>
      <c r="AJ657" s="258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  <c r="BA657" s="125"/>
      <c r="BB657" s="125"/>
      <c r="BC657" s="125"/>
      <c r="BD657" s="125"/>
      <c r="BE657" s="125"/>
      <c r="BF657" s="125"/>
      <c r="BG657" s="125"/>
      <c r="BH657" s="125"/>
      <c r="BI657" s="125"/>
      <c r="BJ657" s="125"/>
      <c r="BK657" s="125"/>
      <c r="BL657" s="125"/>
      <c r="BM657" s="125"/>
      <c r="BN657" s="125"/>
      <c r="BO657" s="125"/>
      <c r="BP657" s="125"/>
      <c r="BQ657" s="125"/>
      <c r="BR657" s="125"/>
      <c r="BS657" s="125"/>
      <c r="BT657" s="125"/>
      <c r="BU657" s="125"/>
      <c r="BV657" s="125"/>
      <c r="BW657" s="125"/>
      <c r="BX657" s="125"/>
      <c r="BY657" s="125"/>
      <c r="BZ657" s="126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57" t="s">
        <v>113</v>
      </c>
      <c r="C658" s="258"/>
      <c r="D658" s="258"/>
      <c r="E658" s="258"/>
      <c r="F658" s="258"/>
      <c r="G658" s="258"/>
      <c r="H658" s="258"/>
      <c r="I658" s="258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  <c r="AD658" s="258"/>
      <c r="AE658" s="258"/>
      <c r="AF658" s="258"/>
      <c r="AG658" s="258"/>
      <c r="AH658" s="258"/>
      <c r="AI658" s="258"/>
      <c r="AJ658" s="258"/>
      <c r="AK658" s="301"/>
      <c r="AL658" s="301"/>
      <c r="AM658" s="301"/>
      <c r="AN658" s="301"/>
      <c r="AO658" s="301"/>
      <c r="AP658" s="301"/>
      <c r="AQ658" s="301"/>
      <c r="AR658" s="301"/>
      <c r="AS658" s="301"/>
      <c r="AT658" s="301"/>
      <c r="AU658" s="301"/>
      <c r="AV658" s="301"/>
      <c r="AW658" s="301"/>
      <c r="AX658" s="301"/>
      <c r="AY658" s="301"/>
      <c r="AZ658" s="301"/>
      <c r="BA658" s="301"/>
      <c r="BB658" s="301"/>
      <c r="BC658" s="301"/>
      <c r="BD658" s="301"/>
      <c r="BE658" s="301"/>
      <c r="BF658" s="301"/>
      <c r="BG658" s="301"/>
      <c r="BH658" s="301"/>
      <c r="BI658" s="301"/>
      <c r="BJ658" s="301"/>
      <c r="BK658" s="301"/>
      <c r="BL658" s="301"/>
      <c r="BM658" s="301"/>
      <c r="BN658" s="301"/>
      <c r="BO658" s="301"/>
      <c r="BP658" s="301"/>
      <c r="BQ658" s="301"/>
      <c r="BR658" s="301"/>
      <c r="BS658" s="301"/>
      <c r="BT658" s="301"/>
      <c r="BU658" s="301"/>
      <c r="BV658" s="301"/>
      <c r="BW658" s="301"/>
      <c r="BX658" s="301"/>
      <c r="BY658" s="301"/>
      <c r="BZ658" s="311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57" t="s">
        <v>114</v>
      </c>
      <c r="C659" s="258"/>
      <c r="D659" s="258"/>
      <c r="E659" s="258"/>
      <c r="F659" s="258"/>
      <c r="G659" s="258"/>
      <c r="H659" s="258"/>
      <c r="I659" s="258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  <c r="AD659" s="258"/>
      <c r="AE659" s="258"/>
      <c r="AF659" s="258"/>
      <c r="AG659" s="258"/>
      <c r="AH659" s="258"/>
      <c r="AI659" s="258"/>
      <c r="AJ659" s="258"/>
      <c r="AK659" s="301"/>
      <c r="AL659" s="301"/>
      <c r="AM659" s="301"/>
      <c r="AN659" s="301"/>
      <c r="AO659" s="301"/>
      <c r="AP659" s="301"/>
      <c r="AQ659" s="301"/>
      <c r="AR659" s="301"/>
      <c r="AS659" s="301"/>
      <c r="AT659" s="301"/>
      <c r="AU659" s="301"/>
      <c r="AV659" s="301"/>
      <c r="AW659" s="301"/>
      <c r="AX659" s="301"/>
      <c r="AY659" s="301"/>
      <c r="AZ659" s="301"/>
      <c r="BA659" s="301"/>
      <c r="BB659" s="301"/>
      <c r="BC659" s="301"/>
      <c r="BD659" s="301"/>
      <c r="BE659" s="301"/>
      <c r="BF659" s="301"/>
      <c r="BG659" s="301"/>
      <c r="BH659" s="301"/>
      <c r="BI659" s="301"/>
      <c r="BJ659" s="301"/>
      <c r="BK659" s="301"/>
      <c r="BL659" s="301"/>
      <c r="BM659" s="301"/>
      <c r="BN659" s="301"/>
      <c r="BO659" s="301"/>
      <c r="BP659" s="301"/>
      <c r="BQ659" s="301"/>
      <c r="BR659" s="301"/>
      <c r="BS659" s="301"/>
      <c r="BT659" s="301"/>
      <c r="BU659" s="301"/>
      <c r="BV659" s="301"/>
      <c r="BW659" s="301"/>
      <c r="BX659" s="301"/>
      <c r="BY659" s="301"/>
      <c r="BZ659" s="311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324" t="s">
        <v>115</v>
      </c>
      <c r="C660" s="325"/>
      <c r="D660" s="325"/>
      <c r="E660" s="325"/>
      <c r="F660" s="325"/>
      <c r="G660" s="325"/>
      <c r="H660" s="325"/>
      <c r="I660" s="325"/>
      <c r="J660" s="325"/>
      <c r="K660" s="325"/>
      <c r="L660" s="325"/>
      <c r="M660" s="325"/>
      <c r="N660" s="325"/>
      <c r="O660" s="325"/>
      <c r="P660" s="325"/>
      <c r="Q660" s="325"/>
      <c r="R660" s="325"/>
      <c r="S660" s="325"/>
      <c r="T660" s="325"/>
      <c r="U660" s="325"/>
      <c r="V660" s="325"/>
      <c r="W660" s="325"/>
      <c r="X660" s="325"/>
      <c r="Y660" s="325"/>
      <c r="Z660" s="325"/>
      <c r="AA660" s="325"/>
      <c r="AB660" s="325"/>
      <c r="AC660" s="325"/>
      <c r="AD660" s="325"/>
      <c r="AE660" s="325"/>
      <c r="AF660" s="325"/>
      <c r="AG660" s="325"/>
      <c r="AH660" s="325"/>
      <c r="AI660" s="325"/>
      <c r="AJ660" s="325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39"/>
      <c r="BD660" s="139"/>
      <c r="BE660" s="139"/>
      <c r="BF660" s="139"/>
      <c r="BG660" s="139"/>
      <c r="BH660" s="139"/>
      <c r="BI660" s="139"/>
      <c r="BJ660" s="139"/>
      <c r="BK660" s="139"/>
      <c r="BL660" s="139"/>
      <c r="BM660" s="139"/>
      <c r="BN660" s="139"/>
      <c r="BO660" s="139"/>
      <c r="BP660" s="139"/>
      <c r="BQ660" s="139"/>
      <c r="BR660" s="139"/>
      <c r="BS660" s="139"/>
      <c r="BT660" s="139"/>
      <c r="BU660" s="139"/>
      <c r="BV660" s="139"/>
      <c r="BW660" s="139"/>
      <c r="BX660" s="139"/>
      <c r="BY660" s="139"/>
      <c r="BZ660" s="140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297" t="s">
        <v>110</v>
      </c>
      <c r="C661" s="298"/>
      <c r="D661" s="298"/>
      <c r="E661" s="298"/>
      <c r="F661" s="298"/>
      <c r="G661" s="298"/>
      <c r="H661" s="298"/>
      <c r="I661" s="298"/>
      <c r="J661" s="298"/>
      <c r="K661" s="298"/>
      <c r="L661" s="298"/>
      <c r="M661" s="298"/>
      <c r="N661" s="298"/>
      <c r="O661" s="298"/>
      <c r="P661" s="298"/>
      <c r="Q661" s="298"/>
      <c r="R661" s="298"/>
      <c r="S661" s="298"/>
      <c r="T661" s="298"/>
      <c r="U661" s="298"/>
      <c r="V661" s="298"/>
      <c r="W661" s="298"/>
      <c r="X661" s="298"/>
      <c r="Y661" s="298"/>
      <c r="Z661" s="298"/>
      <c r="AA661" s="298"/>
      <c r="AB661" s="298"/>
      <c r="AC661" s="298"/>
      <c r="AD661" s="298"/>
      <c r="AE661" s="298"/>
      <c r="AF661" s="298"/>
      <c r="AG661" s="298"/>
      <c r="AH661" s="298"/>
      <c r="AI661" s="298"/>
      <c r="AJ661" s="298"/>
      <c r="AK661" s="299"/>
      <c r="AL661" s="299"/>
      <c r="AM661" s="299"/>
      <c r="AN661" s="299"/>
      <c r="AO661" s="299"/>
      <c r="AP661" s="299"/>
      <c r="AQ661" s="299"/>
      <c r="AR661" s="299"/>
      <c r="AS661" s="299"/>
      <c r="AT661" s="299"/>
      <c r="AU661" s="299"/>
      <c r="AV661" s="299"/>
      <c r="AW661" s="299"/>
      <c r="AX661" s="299"/>
      <c r="AY661" s="299"/>
      <c r="AZ661" s="299"/>
      <c r="BA661" s="299"/>
      <c r="BB661" s="299"/>
      <c r="BC661" s="299"/>
      <c r="BD661" s="299"/>
      <c r="BE661" s="299"/>
      <c r="BF661" s="299"/>
      <c r="BG661" s="299"/>
      <c r="BH661" s="299"/>
      <c r="BI661" s="299"/>
      <c r="BJ661" s="299"/>
      <c r="BK661" s="299"/>
      <c r="BL661" s="299"/>
      <c r="BM661" s="299"/>
      <c r="BN661" s="299"/>
      <c r="BO661" s="299"/>
      <c r="BP661" s="299"/>
      <c r="BQ661" s="299"/>
      <c r="BR661" s="299"/>
      <c r="BS661" s="299"/>
      <c r="BT661" s="299"/>
      <c r="BU661" s="299"/>
      <c r="BV661" s="299"/>
      <c r="BW661" s="299"/>
      <c r="BX661" s="299"/>
      <c r="BY661" s="299"/>
      <c r="BZ661" s="300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82" t="s">
        <v>195</v>
      </c>
      <c r="L665" s="82"/>
      <c r="M665" s="82"/>
      <c r="N665" s="82"/>
      <c r="O665" s="8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61"/>
      <c r="BO670" s="61"/>
      <c r="BP670" s="61"/>
      <c r="BQ670" s="61"/>
      <c r="BR670" s="61"/>
      <c r="BS670" s="61"/>
      <c r="BT670" s="61"/>
      <c r="BU670" s="61"/>
      <c r="BV670" s="61"/>
      <c r="BW670" s="61"/>
      <c r="BX670" s="61"/>
      <c r="BY670" s="61"/>
      <c r="BZ670" s="61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  <c r="AX671" s="61"/>
      <c r="AY671" s="61"/>
      <c r="AZ671" s="61"/>
      <c r="BA671" s="61"/>
      <c r="BB671" s="61"/>
      <c r="BC671" s="61"/>
      <c r="BD671" s="61"/>
      <c r="BE671" s="61"/>
      <c r="BF671" s="61"/>
      <c r="BG671" s="61"/>
      <c r="BH671" s="61"/>
      <c r="BI671" s="61"/>
      <c r="BJ671" s="61"/>
      <c r="BK671" s="61"/>
      <c r="BL671" s="61"/>
      <c r="BM671" s="61"/>
      <c r="BN671" s="61"/>
      <c r="BO671" s="61"/>
      <c r="BP671" s="61"/>
      <c r="BQ671" s="61"/>
      <c r="BR671" s="61"/>
      <c r="BS671" s="61"/>
      <c r="BT671" s="61"/>
      <c r="BU671" s="61"/>
      <c r="BV671" s="61"/>
      <c r="BW671" s="61"/>
      <c r="BX671" s="61"/>
      <c r="BY671" s="61"/>
      <c r="BZ671" s="61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  <c r="AX672" s="61"/>
      <c r="AY672" s="61"/>
      <c r="AZ672" s="61"/>
      <c r="BA672" s="61"/>
      <c r="BB672" s="61"/>
      <c r="BC672" s="61"/>
      <c r="BD672" s="61"/>
      <c r="BE672" s="61"/>
      <c r="BF672" s="61"/>
      <c r="BG672" s="61"/>
      <c r="BH672" s="61"/>
      <c r="BI672" s="61"/>
      <c r="BJ672" s="61"/>
      <c r="BK672" s="61"/>
      <c r="BL672" s="61"/>
      <c r="BM672" s="61"/>
      <c r="BN672" s="61"/>
      <c r="BO672" s="61"/>
      <c r="BP672" s="61"/>
      <c r="BQ672" s="61"/>
      <c r="BR672" s="61"/>
      <c r="BS672" s="61"/>
      <c r="BT672" s="61"/>
      <c r="BU672" s="61"/>
      <c r="BV672" s="61"/>
      <c r="BW672" s="61"/>
      <c r="BX672" s="61"/>
      <c r="BY672" s="61"/>
      <c r="BZ672" s="61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  <c r="AX673" s="61"/>
      <c r="AY673" s="61"/>
      <c r="AZ673" s="61"/>
      <c r="BA673" s="61"/>
      <c r="BB673" s="61"/>
      <c r="BC673" s="61"/>
      <c r="BD673" s="61"/>
      <c r="BE673" s="61"/>
      <c r="BF673" s="61"/>
      <c r="BG673" s="61"/>
      <c r="BH673" s="61"/>
      <c r="BI673" s="61"/>
      <c r="BJ673" s="61"/>
      <c r="BK673" s="61"/>
      <c r="BL673" s="61"/>
      <c r="BM673" s="61"/>
      <c r="BN673" s="61"/>
      <c r="BO673" s="61"/>
      <c r="BP673" s="61"/>
      <c r="BQ673" s="61"/>
      <c r="BR673" s="61"/>
      <c r="BS673" s="61"/>
      <c r="BT673" s="61"/>
      <c r="BU673" s="61"/>
      <c r="BV673" s="61"/>
      <c r="BW673" s="61"/>
      <c r="BX673" s="61"/>
      <c r="BY673" s="61"/>
      <c r="BZ673" s="61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  <c r="AX674" s="61"/>
      <c r="AY674" s="61"/>
      <c r="AZ674" s="61"/>
      <c r="BA674" s="61"/>
      <c r="BB674" s="61"/>
      <c r="BC674" s="61"/>
      <c r="BD674" s="61"/>
      <c r="BE674" s="61"/>
      <c r="BF674" s="61"/>
      <c r="BG674" s="61"/>
      <c r="BH674" s="61"/>
      <c r="BI674" s="61"/>
      <c r="BJ674" s="61"/>
      <c r="BK674" s="61"/>
      <c r="BL674" s="61"/>
      <c r="BM674" s="61"/>
      <c r="BN674" s="61"/>
      <c r="BO674" s="61"/>
      <c r="BP674" s="61"/>
      <c r="BQ674" s="61"/>
      <c r="BR674" s="61"/>
      <c r="BS674" s="61"/>
      <c r="BT674" s="61"/>
      <c r="BU674" s="61"/>
      <c r="BV674" s="61"/>
      <c r="BW674" s="61"/>
      <c r="BX674" s="61"/>
      <c r="BY674" s="61"/>
      <c r="BZ674" s="61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61"/>
      <c r="BN675" s="61"/>
      <c r="BO675" s="61"/>
      <c r="BP675" s="61"/>
      <c r="BQ675" s="61"/>
      <c r="BR675" s="61"/>
      <c r="BS675" s="61"/>
      <c r="BT675" s="61"/>
      <c r="BU675" s="61"/>
      <c r="BV675" s="61"/>
      <c r="BW675" s="61"/>
      <c r="BX675" s="61"/>
      <c r="BY675" s="61"/>
      <c r="BZ675" s="61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1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61"/>
      <c r="BN678" s="61"/>
      <c r="BO678" s="61"/>
      <c r="BP678" s="61"/>
      <c r="BQ678" s="61"/>
      <c r="BR678" s="61"/>
      <c r="BS678" s="61"/>
      <c r="BT678" s="61"/>
      <c r="BU678" s="61"/>
      <c r="BV678" s="61"/>
      <c r="BW678" s="61"/>
      <c r="BX678" s="61"/>
      <c r="BY678" s="61"/>
      <c r="BZ678" s="61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61"/>
      <c r="BN679" s="61"/>
      <c r="BO679" s="61"/>
      <c r="BP679" s="61"/>
      <c r="BQ679" s="61"/>
      <c r="BR679" s="61"/>
      <c r="BS679" s="61"/>
      <c r="BT679" s="61"/>
      <c r="BU679" s="61"/>
      <c r="BV679" s="61"/>
      <c r="BW679" s="61"/>
      <c r="BX679" s="61"/>
      <c r="BY679" s="61"/>
      <c r="BZ679" s="61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61"/>
      <c r="BN680" s="61"/>
      <c r="BO680" s="61"/>
      <c r="BP680" s="61"/>
      <c r="BQ680" s="61"/>
      <c r="BR680" s="61"/>
      <c r="BS680" s="61"/>
      <c r="BT680" s="61"/>
      <c r="BU680" s="61"/>
      <c r="BV680" s="61"/>
      <c r="BW680" s="61"/>
      <c r="BX680" s="61"/>
      <c r="BY680" s="61"/>
      <c r="BZ680" s="61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61"/>
      <c r="BN681" s="61"/>
      <c r="BO681" s="61"/>
      <c r="BP681" s="61"/>
      <c r="BQ681" s="61"/>
      <c r="BR681" s="61"/>
      <c r="BS681" s="61"/>
      <c r="BT681" s="61"/>
      <c r="BU681" s="61"/>
      <c r="BV681" s="61"/>
      <c r="BW681" s="61"/>
      <c r="BX681" s="61"/>
      <c r="BY681" s="61"/>
      <c r="BZ681" s="61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61"/>
      <c r="BO682" s="61"/>
      <c r="BP682" s="61"/>
      <c r="BQ682" s="61"/>
      <c r="BR682" s="61"/>
      <c r="BS682" s="61"/>
      <c r="BT682" s="61"/>
      <c r="BU682" s="61"/>
      <c r="BV682" s="61"/>
      <c r="BW682" s="61"/>
      <c r="BX682" s="61"/>
      <c r="BY682" s="61"/>
      <c r="BZ682" s="61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61"/>
      <c r="BN683" s="61"/>
      <c r="BO683" s="61"/>
      <c r="BP683" s="61"/>
      <c r="BQ683" s="61"/>
      <c r="BR683" s="61"/>
      <c r="BS683" s="61"/>
      <c r="BT683" s="61"/>
      <c r="BU683" s="61"/>
      <c r="BV683" s="61"/>
      <c r="BW683" s="61"/>
      <c r="BX683" s="61"/>
      <c r="BY683" s="61"/>
      <c r="BZ683" s="61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  <c r="AQ684" s="61"/>
      <c r="AR684" s="61"/>
      <c r="AS684" s="61"/>
      <c r="AT684" s="61"/>
      <c r="AU684" s="61"/>
      <c r="AV684" s="61"/>
      <c r="AW684" s="61"/>
      <c r="AX684" s="61"/>
      <c r="AY684" s="61"/>
      <c r="AZ684" s="61"/>
      <c r="BA684" s="61"/>
      <c r="BB684" s="61"/>
      <c r="BC684" s="61"/>
      <c r="BD684" s="61"/>
      <c r="BE684" s="61"/>
      <c r="BF684" s="61"/>
      <c r="BG684" s="61"/>
      <c r="BH684" s="61"/>
      <c r="BI684" s="61"/>
      <c r="BJ684" s="61"/>
      <c r="BK684" s="61"/>
      <c r="BL684" s="61"/>
      <c r="BM684" s="61"/>
      <c r="BN684" s="61"/>
      <c r="BO684" s="61"/>
      <c r="BP684" s="61"/>
      <c r="BQ684" s="61"/>
      <c r="BR684" s="61"/>
      <c r="BS684" s="61"/>
      <c r="BT684" s="61"/>
      <c r="BU684" s="61"/>
      <c r="BV684" s="61"/>
      <c r="BW684" s="61"/>
      <c r="BX684" s="61"/>
      <c r="BY684" s="61"/>
      <c r="BZ684" s="61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61"/>
      <c r="BN686" s="61"/>
      <c r="BO686" s="61"/>
      <c r="BP686" s="61"/>
      <c r="BQ686" s="61"/>
      <c r="BR686" s="61"/>
      <c r="BS686" s="61"/>
      <c r="BT686" s="61"/>
      <c r="BU686" s="61"/>
      <c r="BV686" s="61"/>
      <c r="BW686" s="61"/>
      <c r="BX686" s="61"/>
      <c r="BY686" s="61"/>
      <c r="BZ686" s="61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  <c r="AQ687" s="61"/>
      <c r="AR687" s="61"/>
      <c r="AS687" s="61"/>
      <c r="AT687" s="61"/>
      <c r="AU687" s="61"/>
      <c r="AV687" s="61"/>
      <c r="AW687" s="61"/>
      <c r="AX687" s="61"/>
      <c r="AY687" s="61"/>
      <c r="AZ687" s="61"/>
      <c r="BA687" s="61"/>
      <c r="BB687" s="61"/>
      <c r="BC687" s="61"/>
      <c r="BD687" s="61"/>
      <c r="BE687" s="61"/>
      <c r="BF687" s="61"/>
      <c r="BG687" s="61"/>
      <c r="BH687" s="61"/>
      <c r="BI687" s="61"/>
      <c r="BJ687" s="61"/>
      <c r="BK687" s="61"/>
      <c r="BL687" s="61"/>
      <c r="BM687" s="61"/>
      <c r="BN687" s="61"/>
      <c r="BO687" s="61"/>
      <c r="BP687" s="61"/>
      <c r="BQ687" s="61"/>
      <c r="BR687" s="61"/>
      <c r="BS687" s="61"/>
      <c r="BT687" s="61"/>
      <c r="BU687" s="61"/>
      <c r="BV687" s="61"/>
      <c r="BW687" s="61"/>
      <c r="BX687" s="61"/>
      <c r="BY687" s="61"/>
      <c r="BZ687" s="61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1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61"/>
      <c r="BO689" s="61"/>
      <c r="BP689" s="61"/>
      <c r="BQ689" s="61"/>
      <c r="BR689" s="61"/>
      <c r="BS689" s="61"/>
      <c r="BT689" s="61"/>
      <c r="BU689" s="61"/>
      <c r="BV689" s="61"/>
      <c r="BW689" s="61"/>
      <c r="BX689" s="61"/>
      <c r="BY689" s="61"/>
      <c r="BZ689" s="61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61"/>
      <c r="BN690" s="61"/>
      <c r="BO690" s="61"/>
      <c r="BP690" s="61"/>
      <c r="BQ690" s="61"/>
      <c r="BR690" s="61"/>
      <c r="BS690" s="61"/>
      <c r="BT690" s="61"/>
      <c r="BU690" s="61"/>
      <c r="BV690" s="61"/>
      <c r="BW690" s="61"/>
      <c r="BX690" s="61"/>
      <c r="BY690" s="61"/>
      <c r="BZ690" s="61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61"/>
      <c r="BN691" s="61"/>
      <c r="BO691" s="61"/>
      <c r="BP691" s="61"/>
      <c r="BQ691" s="61"/>
      <c r="BR691" s="61"/>
      <c r="BS691" s="61"/>
      <c r="BT691" s="61"/>
      <c r="BU691" s="61"/>
      <c r="BV691" s="61"/>
      <c r="BW691" s="61"/>
      <c r="BX691" s="61"/>
      <c r="BY691" s="61"/>
      <c r="BZ691" s="61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61"/>
      <c r="BN692" s="61"/>
      <c r="BO692" s="61"/>
      <c r="BP692" s="61"/>
      <c r="BQ692" s="61"/>
      <c r="BR692" s="61"/>
      <c r="BS692" s="61"/>
      <c r="BT692" s="61"/>
      <c r="BU692" s="61"/>
      <c r="BV692" s="61"/>
      <c r="BW692" s="61"/>
      <c r="BX692" s="61"/>
      <c r="BY692" s="61"/>
      <c r="BZ692" s="61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22:BZ22"/>
    <mergeCell ref="B38:AI38"/>
    <mergeCell ref="B51:BZ51"/>
    <mergeCell ref="B23:U23"/>
    <mergeCell ref="J14:N14"/>
    <mergeCell ref="B31:BZ31"/>
    <mergeCell ref="B32:BZ32"/>
    <mergeCell ref="BF2:BH2"/>
    <mergeCell ref="BB2:BC2"/>
    <mergeCell ref="BD2:BE2"/>
    <mergeCell ref="BI2:BJ2"/>
    <mergeCell ref="BU2:BV2"/>
    <mergeCell ref="D2:T2"/>
    <mergeCell ref="BO2:BP2"/>
    <mergeCell ref="B50:BZ50"/>
    <mergeCell ref="BS2:BT2"/>
    <mergeCell ref="B46:BZ46"/>
    <mergeCell ref="B47:BZ47"/>
    <mergeCell ref="AB2:AC2"/>
    <mergeCell ref="B48:BZ48"/>
    <mergeCell ref="BK2:BL2"/>
    <mergeCell ref="BQ2:BR2"/>
    <mergeCell ref="B21:BZ21"/>
    <mergeCell ref="B17:BZ17"/>
    <mergeCell ref="B16:BZ16"/>
    <mergeCell ref="BM2:BN2"/>
    <mergeCell ref="B29:BZ29"/>
    <mergeCell ref="B30:BZ30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D83:BZ83"/>
    <mergeCell ref="B20:BZ20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Q463:AE463"/>
    <mergeCell ref="AF463:AV463"/>
    <mergeCell ref="BG429:BZ429"/>
    <mergeCell ref="B399:BZ399"/>
    <mergeCell ref="B400:BZ400"/>
    <mergeCell ref="BG430:BZ430"/>
    <mergeCell ref="B453:BZ453"/>
    <mergeCell ref="BG426:BZ426"/>
    <mergeCell ref="B408:BZ408"/>
    <mergeCell ref="B449:BZ449"/>
    <mergeCell ref="BG423:BZ423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50:BZ450"/>
    <mergeCell ref="B445:BZ445"/>
    <mergeCell ref="BO469:BZ469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392:AB392"/>
    <mergeCell ref="AC392:BB392"/>
    <mergeCell ref="B455:BZ455"/>
    <mergeCell ref="B407:BZ407"/>
    <mergeCell ref="B401:BZ401"/>
    <mergeCell ref="B418:BZ418"/>
    <mergeCell ref="BO464:BZ464"/>
    <mergeCell ref="AW464:BN464"/>
    <mergeCell ref="AW462:BN462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0:P470"/>
    <mergeCell ref="B464:P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AO487:AY487"/>
    <mergeCell ref="AZ487:BN487"/>
    <mergeCell ref="BO487:BZ487"/>
    <mergeCell ref="B486:L486"/>
    <mergeCell ref="AZ489:BN489"/>
    <mergeCell ref="M501:W501"/>
    <mergeCell ref="X501:AJ501"/>
    <mergeCell ref="AK501:AV501"/>
    <mergeCell ref="BO492:BZ492"/>
    <mergeCell ref="BO493:BZ493"/>
    <mergeCell ref="B490:L490"/>
    <mergeCell ref="M490:AA490"/>
    <mergeCell ref="X500:AJ500"/>
    <mergeCell ref="AK500:AV500"/>
    <mergeCell ref="B499:L499"/>
    <mergeCell ref="M499:W499"/>
    <mergeCell ref="X499:AJ499"/>
    <mergeCell ref="B492:L492"/>
    <mergeCell ref="AO492:AY492"/>
    <mergeCell ref="AZ492:BN492"/>
    <mergeCell ref="AZ493:BN49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O490:BZ490"/>
    <mergeCell ref="BO491:BZ491"/>
    <mergeCell ref="B501:L501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X502:AJ502"/>
    <mergeCell ref="AK502:AV502"/>
    <mergeCell ref="BO494:BZ49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533:BZ533"/>
    <mergeCell ref="AR548:BZ548"/>
    <mergeCell ref="B549:AQ5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648:AJ650"/>
    <mergeCell ref="AK644:BZ644"/>
    <mergeCell ref="B652:AJ652"/>
    <mergeCell ref="AK652:AX652"/>
    <mergeCell ref="AY652:BL652"/>
    <mergeCell ref="BM658:BZ658"/>
    <mergeCell ref="B655:AJ655"/>
    <mergeCell ref="AK655:BZ655"/>
    <mergeCell ref="B656:AJ656"/>
    <mergeCell ref="AK656:AX656"/>
    <mergeCell ref="AY656:BL656"/>
    <mergeCell ref="BM656:BZ656"/>
    <mergeCell ref="AK648:BZ648"/>
    <mergeCell ref="AK649:BZ649"/>
    <mergeCell ref="B657:AJ657"/>
    <mergeCell ref="AK657:AX657"/>
    <mergeCell ref="B653:AJ653"/>
    <mergeCell ref="B647:AJ647"/>
    <mergeCell ref="AK647:AX647"/>
    <mergeCell ref="BM652:BZ652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4:BZ34"/>
    <mergeCell ref="AB75:BC75"/>
    <mergeCell ref="AI71:AN71"/>
    <mergeCell ref="B77:AA77"/>
    <mergeCell ref="AB79:BC79"/>
    <mergeCell ref="BD84:BZ84"/>
    <mergeCell ref="B112:AT112"/>
    <mergeCell ref="AB78:BC78"/>
    <mergeCell ref="B78:AA78"/>
    <mergeCell ref="AK653:AX653"/>
    <mergeCell ref="AY653:BL653"/>
    <mergeCell ref="BM653:BZ653"/>
    <mergeCell ref="B654:AJ654"/>
    <mergeCell ref="B611:BZ611"/>
    <mergeCell ref="AK650:BZ650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AR546:BZ546"/>
    <mergeCell ref="M508:W508"/>
    <mergeCell ref="AK508:AV508"/>
    <mergeCell ref="B497:BZ497"/>
    <mergeCell ref="B540:AQ540"/>
    <mergeCell ref="AR538:BZ539"/>
    <mergeCell ref="AR540:BZ540"/>
    <mergeCell ref="B261:BZ261"/>
    <mergeCell ref="B440:BZ440"/>
    <mergeCell ref="B614:BZ614"/>
    <mergeCell ref="B454:BZ454"/>
    <mergeCell ref="B447:BZ447"/>
    <mergeCell ref="B524:BZ524"/>
    <mergeCell ref="B525:BZ525"/>
    <mergeCell ref="B538:AQ539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574:BZ574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73:BZ573"/>
    <mergeCell ref="AK504:AV504"/>
    <mergeCell ref="B503:L503"/>
    <mergeCell ref="BO504:BZ50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23:BZ523"/>
    <mergeCell ref="AB492:AN492"/>
    <mergeCell ref="B517:BZ517"/>
    <mergeCell ref="B518:BZ518"/>
    <mergeCell ref="B527:BZ527"/>
    <mergeCell ref="AW507:BN507"/>
    <mergeCell ref="AW498:BN498"/>
    <mergeCell ref="AK503:AV503"/>
    <mergeCell ref="B502:L502"/>
    <mergeCell ref="M502:W502"/>
    <mergeCell ref="BO507:BZ507"/>
    <mergeCell ref="AW508:BN508"/>
    <mergeCell ref="BO508:BZ508"/>
    <mergeCell ref="B374:BZ374"/>
    <mergeCell ref="B363:BZ363"/>
    <mergeCell ref="B369:BZ36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Q154:BZ154"/>
    <mergeCell ref="B171:BZ171"/>
    <mergeCell ref="B162:BZ162"/>
    <mergeCell ref="AU156:BE156"/>
    <mergeCell ref="B164:BZ164"/>
    <mergeCell ref="B205:BZ205"/>
    <mergeCell ref="AU152:BE152"/>
    <mergeCell ref="AU151:BE151"/>
    <mergeCell ref="B153:AT153"/>
    <mergeCell ref="B174:BZ174"/>
    <mergeCell ref="B185:BZ185"/>
    <mergeCell ref="B245:BZ245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5:AT115"/>
    <mergeCell ref="BQ116:BZ116"/>
    <mergeCell ref="AU116:BE116"/>
    <mergeCell ref="BF119:BP119"/>
    <mergeCell ref="B118:AT118"/>
    <mergeCell ref="AB82:BC82"/>
    <mergeCell ref="BF155:BP155"/>
    <mergeCell ref="BF153:BP153"/>
    <mergeCell ref="B80:AA80"/>
    <mergeCell ref="B91:BZ91"/>
    <mergeCell ref="B94:BZ94"/>
    <mergeCell ref="B95:BZ95"/>
    <mergeCell ref="B88:BZ88"/>
    <mergeCell ref="BF112:BP112"/>
    <mergeCell ref="B100:BZ100"/>
    <mergeCell ref="B96:BZ96"/>
    <mergeCell ref="B89:BZ89"/>
    <mergeCell ref="BQ114:BZ114"/>
    <mergeCell ref="B114:AT114"/>
    <mergeCell ref="AU113:BE113"/>
    <mergeCell ref="AU110:BE111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48:BP148"/>
    <mergeCell ref="B124:BZ124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Q148:BZ148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Q146:BZ147"/>
    <mergeCell ref="B145:BZ145"/>
    <mergeCell ref="B141:BZ141"/>
    <mergeCell ref="BQ149:BZ149"/>
    <mergeCell ref="AU148:BE148"/>
    <mergeCell ref="BF149:BP149"/>
    <mergeCell ref="B150:AT150"/>
    <mergeCell ref="B136:BZ136"/>
    <mergeCell ref="BQ118:BZ118"/>
    <mergeCell ref="B282:BZ282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B167:BZ167"/>
    <mergeCell ref="B199:BZ199"/>
    <mergeCell ref="B194:BZ194"/>
    <mergeCell ref="BQ150:BZ150"/>
    <mergeCell ref="B279:BZ279"/>
    <mergeCell ref="B278:BZ278"/>
    <mergeCell ref="B249:BZ249"/>
    <mergeCell ref="B173:BZ173"/>
    <mergeCell ref="B259:BZ259"/>
    <mergeCell ref="B232:BZ232"/>
    <mergeCell ref="B253:BZ253"/>
    <mergeCell ref="B237:BZ237"/>
    <mergeCell ref="B271:BZ271"/>
    <mergeCell ref="B186:BZ186"/>
    <mergeCell ref="B209:BZ209"/>
    <mergeCell ref="B198:BZ198"/>
    <mergeCell ref="B200:BZ200"/>
    <mergeCell ref="B207:BZ207"/>
    <mergeCell ref="B195:BZ195"/>
    <mergeCell ref="B151:AT151"/>
    <mergeCell ref="B210:BZ210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75:BZ275"/>
    <mergeCell ref="B276:BZ276"/>
    <mergeCell ref="B272:BZ272"/>
    <mergeCell ref="B273:BZ273"/>
    <mergeCell ref="C225:BZ225"/>
    <mergeCell ref="B265:BZ265"/>
    <mergeCell ref="B264:BZ264"/>
    <mergeCell ref="B263:BZ263"/>
    <mergeCell ref="B274:BZ274"/>
    <mergeCell ref="B270:BZ270"/>
    <mergeCell ref="B235:BZ235"/>
    <mergeCell ref="B266:BZ266"/>
    <mergeCell ref="B252:BZ252"/>
    <mergeCell ref="B250:BZ250"/>
    <mergeCell ref="B242:BZ242"/>
    <mergeCell ref="B243:BZ243"/>
    <mergeCell ref="B226:BZ226"/>
    <mergeCell ref="BF150:BP150"/>
    <mergeCell ref="B289:BZ289"/>
    <mergeCell ref="B293:BZ293"/>
    <mergeCell ref="B281:BZ281"/>
    <mergeCell ref="B277:BZ277"/>
    <mergeCell ref="B283:BZ283"/>
    <mergeCell ref="B189:BZ189"/>
    <mergeCell ref="B306:BZ306"/>
    <mergeCell ref="B298:BZ298"/>
    <mergeCell ref="B303:BZ303"/>
    <mergeCell ref="B304:BZ304"/>
    <mergeCell ref="B302:BZ302"/>
    <mergeCell ref="B299:BZ299"/>
    <mergeCell ref="B236:BZ236"/>
    <mergeCell ref="B256:BZ256"/>
    <mergeCell ref="B257:BZ257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97:BZ197"/>
    <mergeCell ref="B191:BZ191"/>
    <mergeCell ref="B192:BZ192"/>
    <mergeCell ref="B254:BZ254"/>
    <mergeCell ref="B230:BZ230"/>
    <mergeCell ref="B241:BZ241"/>
    <mergeCell ref="B213:BZ213"/>
    <mergeCell ref="B196:BZ196"/>
    <mergeCell ref="B215:BZ215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96:BZ296"/>
    <mergeCell ref="B315:BZ315"/>
    <mergeCell ref="B314:BZ314"/>
    <mergeCell ref="B330:BZ330"/>
    <mergeCell ref="J356:R356"/>
    <mergeCell ref="B316:BZ316"/>
    <mergeCell ref="B318:BZ318"/>
    <mergeCell ref="B319:BZ319"/>
    <mergeCell ref="B320:BZ320"/>
    <mergeCell ref="B326:BZ326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65:BZ365"/>
    <mergeCell ref="B368:BZ368"/>
    <mergeCell ref="B361:BZ361"/>
    <mergeCell ref="B366:BZ366"/>
    <mergeCell ref="B364:BZ364"/>
    <mergeCell ref="B372:BZ372"/>
    <mergeCell ref="B373:BZ373"/>
    <mergeCell ref="B375:BZ375"/>
    <mergeCell ref="B376:BZ376"/>
    <mergeCell ref="AE337:AM337"/>
    <mergeCell ref="B340:AR340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65:BZ165"/>
    <mergeCell ref="B217:BZ217"/>
    <mergeCell ref="B220:BZ220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69:BZ169"/>
    <mergeCell ref="B193:BZ193"/>
    <mergeCell ref="B216:BZ216"/>
    <mergeCell ref="B223:BZ223"/>
    <mergeCell ref="B152:AT152"/>
    <mergeCell ref="B172:BZ172"/>
    <mergeCell ref="B168:BZ168"/>
    <mergeCell ref="B157:AT157"/>
    <mergeCell ref="BF156:BP156"/>
    <mergeCell ref="B74:AA74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612:BZ612"/>
    <mergeCell ref="B621:BZ621"/>
    <mergeCell ref="B591:BZ591"/>
    <mergeCell ref="B592:BZ592"/>
    <mergeCell ref="B589:BZ589"/>
    <mergeCell ref="J619:R619"/>
    <mergeCell ref="B624:BZ624"/>
    <mergeCell ref="B625:BZ625"/>
    <mergeCell ref="B635:BZ635"/>
    <mergeCell ref="B637:BZ637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AU562:BJ562"/>
    <mergeCell ref="B554:AF555"/>
    <mergeCell ref="B582:BZ582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B633:BZ633"/>
    <mergeCell ref="B634:BZ634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BK556:BZ556"/>
    <mergeCell ref="AG560:AT560"/>
    <mergeCell ref="AG566:AT566"/>
    <mergeCell ref="AU558:BJ558"/>
    <mergeCell ref="BK558:BZ558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AB385:BZ385"/>
    <mergeCell ref="AB383:BZ383"/>
    <mergeCell ref="B332:BZ332"/>
    <mergeCell ref="AS349:BZ349"/>
    <mergeCell ref="B344:AR344"/>
    <mergeCell ref="AB384:BZ384"/>
    <mergeCell ref="B301:BZ301"/>
    <mergeCell ref="B267:BZ267"/>
    <mergeCell ref="B262:BZ262"/>
    <mergeCell ref="B251:BZ251"/>
    <mergeCell ref="AD69:BZ69"/>
    <mergeCell ref="B218:BZ218"/>
    <mergeCell ref="B541:AQ541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AG554:BZ554"/>
    <mergeCell ref="AG555:AT555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Vinclav</cp:lastModifiedBy>
  <cp:lastPrinted>2015-01-19T20:57:51Z</cp:lastPrinted>
  <dcterms:created xsi:type="dcterms:W3CDTF">2012-01-12T21:00:01Z</dcterms:created>
  <dcterms:modified xsi:type="dcterms:W3CDTF">2025-03-22T14:27:28Z</dcterms:modified>
</cp:coreProperties>
</file>