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PC\Documents\Ekonom_Hofex_2024\ÚZ 2024\"/>
    </mc:Choice>
  </mc:AlternateContent>
  <xr:revisionPtr revIDLastSave="0" documentId="8_{D809E886-F41C-4365-80CB-171EED47A13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rmácie o účtovnej závierke" sheetId="1" r:id="rId1"/>
    <sheet name="Titulná strana" sheetId="2" r:id="rId2"/>
    <sheet name="Strana aktív" sheetId="3" r:id="rId3"/>
    <sheet name="Strana pasív" sheetId="4" r:id="rId4"/>
    <sheet name="Výkaz ziskov a strá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3" l="1"/>
  <c r="D7" i="3"/>
</calcChain>
</file>

<file path=xl/sharedStrings.xml><?xml version="1.0" encoding="utf-8"?>
<sst xmlns="http://schemas.openxmlformats.org/spreadsheetml/2006/main" count="361" uniqueCount="244">
  <si>
    <t/>
  </si>
  <si>
    <t>Informácie o účtovnej závierke:</t>
  </si>
  <si>
    <t>Názov účtovnej jednotky:</t>
  </si>
  <si>
    <t>IČO:</t>
  </si>
  <si>
    <t>DIČ:</t>
  </si>
  <si>
    <t>Mesto:</t>
  </si>
  <si>
    <t>Ulica:</t>
  </si>
  <si>
    <t>Obdobie:</t>
  </si>
  <si>
    <t>Typ závierky:</t>
  </si>
  <si>
    <t>Predložená dňa:</t>
  </si>
  <si>
    <t>Zostavená dňa:</t>
  </si>
  <si>
    <t>Schválená dňa:</t>
  </si>
  <si>
    <t>SA uložená dňa:</t>
  </si>
  <si>
    <t>Typ výkazu:</t>
  </si>
  <si>
    <t>Tlačová zostava vytvorená:</t>
  </si>
  <si>
    <t>01/2024 - 12/2024</t>
  </si>
  <si>
    <t>Individuálna riadna</t>
  </si>
  <si>
    <t>Úč MUJ - Účtovná závierka</t>
  </si>
  <si>
    <t>26.03.2025 13:57:23</t>
  </si>
  <si>
    <t>Účtovná závierka</t>
  </si>
  <si>
    <t>Riadna</t>
  </si>
  <si>
    <t>Daňové identifikačné číslo:</t>
  </si>
  <si>
    <t>SK NACE:</t>
  </si>
  <si>
    <t>Za obdobie</t>
  </si>
  <si>
    <t>od:</t>
  </si>
  <si>
    <t>01/2024</t>
  </si>
  <si>
    <t>do:</t>
  </si>
  <si>
    <t>12/2024</t>
  </si>
  <si>
    <t>Bezprostredne predchádzajúce obdobie</t>
  </si>
  <si>
    <t>01/2023</t>
  </si>
  <si>
    <t>12/2023</t>
  </si>
  <si>
    <t>Obchodné meno (názov) účtovnej jednotky:</t>
  </si>
  <si>
    <t>Sídlo účtovnej jednotky</t>
  </si>
  <si>
    <t>Číslo:</t>
  </si>
  <si>
    <t>PSČ:</t>
  </si>
  <si>
    <t>Obec:</t>
  </si>
  <si>
    <t>Označenie obchodného registra a číslo zápisu obchodnej spoločnosti:</t>
  </si>
  <si>
    <t>Telefónne číslo:</t>
  </si>
  <si>
    <t>Faxové číslo:</t>
  </si>
  <si>
    <t>E-mailová adresa:</t>
  </si>
  <si>
    <t>Označenie</t>
  </si>
  <si>
    <t>STRANA AKTÍV</t>
  </si>
  <si>
    <t>Číslo riadku</t>
  </si>
  <si>
    <t>Bežné účtovné obdobie</t>
  </si>
  <si>
    <t>Bezprostredne predchádzajúce účtovné obdobie</t>
  </si>
  <si>
    <t>a</t>
  </si>
  <si>
    <t>b</t>
  </si>
  <si>
    <t>c</t>
  </si>
  <si>
    <t>Netto 1</t>
  </si>
  <si>
    <t>Netto 2</t>
  </si>
  <si>
    <t>SPOLU MAJETOK r. 02 + r. 14</t>
  </si>
  <si>
    <t>1</t>
  </si>
  <si>
    <t>A.</t>
  </si>
  <si>
    <t>Neobežný majetok r. 03 + r. 04 + r. 09</t>
  </si>
  <si>
    <t>2</t>
  </si>
  <si>
    <t>A.I.</t>
  </si>
  <si>
    <t>Dlhodobý nehmotný majetok (012, 013, 014, 015, 019, 01X, 041, 051) - /072, 073, 074, 075, 079, 07X, 091, 093, 095A/</t>
  </si>
  <si>
    <t>3</t>
  </si>
  <si>
    <t>A.II.</t>
  </si>
  <si>
    <t>Dlhodobý hmotný majetok súčet (r. 05 až r. 08)</t>
  </si>
  <si>
    <t>4</t>
  </si>
  <si>
    <t>A.II.1.</t>
  </si>
  <si>
    <t>Pozemky a stavby (021, 031, 042A, 052A) - /081, 092A, 094A, 095A/</t>
  </si>
  <si>
    <t>5</t>
  </si>
  <si>
    <t>2.</t>
  </si>
  <si>
    <t>Samostatné hnuteľné veci a súbory hnuteľných vecí (022, 02X, 042A, 052A) - /082, 08XA, 092A, 094A, 095A/</t>
  </si>
  <si>
    <t>6</t>
  </si>
  <si>
    <t>3.</t>
  </si>
  <si>
    <t>Ostatný dlhodobý hmotný majetok (025, 026, 029, 02X, 032, 042A, 052A) - /085, 086, 089, 08XA, 092A, 094A, 095A/</t>
  </si>
  <si>
    <t>7</t>
  </si>
  <si>
    <t>4.</t>
  </si>
  <si>
    <t>Opravná položka k nadobudnutému majetku (+/- 097 ) - /+/- 098/</t>
  </si>
  <si>
    <t>8</t>
  </si>
  <si>
    <t>A.III.</t>
  </si>
  <si>
    <t>Dlhodobý finančný majetok súčet (r. 10 až r. 13)</t>
  </si>
  <si>
    <t>9</t>
  </si>
  <si>
    <t>A.III.1.</t>
  </si>
  <si>
    <t>Podielové cenné papiere (061, 062, 063, 043A, 053A) - /095A, 096A/</t>
  </si>
  <si>
    <t>10</t>
  </si>
  <si>
    <t>Ostatný dlhodobý finančný majetok (065A, 066A, 067A, 069, 06XA, 043A, 053A) - /095A, 096A/</t>
  </si>
  <si>
    <t>11</t>
  </si>
  <si>
    <t>Účty v bankách s dobou viazanosti dlhšou ako jeden rok (22XA)</t>
  </si>
  <si>
    <t>12</t>
  </si>
  <si>
    <t>Ostatný dlhodobý finančný majetok so zostatkovou dobou splatnosti najviac jeden rok (065A, 066A, 067A, 06XA) - /096A/</t>
  </si>
  <si>
    <t>13</t>
  </si>
  <si>
    <t>B.</t>
  </si>
  <si>
    <t>Obežný majetok r. 15 + r. 16 + r. 17 + r. 21</t>
  </si>
  <si>
    <t>14</t>
  </si>
  <si>
    <t>B.I.</t>
  </si>
  <si>
    <t>Zásoby (112, 119, 11X, 121, 122, 123, 124, 12X, 132, 133, 13X, 139, 314A) - /191, 192, 193, 194, 195, 196, 19X, 391A/</t>
  </si>
  <si>
    <t>15</t>
  </si>
  <si>
    <t>B.II.</t>
  </si>
  <si>
    <t>Dlhodobé pohľadávky (311A, 312A, 313A, 314A, 315A, 316A, 31XA, 335A, 336A, 33XA, 354A, 355A, 358A, 35XA, 371A, 374A, 375A, 378A, 381A, 382A, 385A) - 391A</t>
  </si>
  <si>
    <t>16</t>
  </si>
  <si>
    <t>B.III.</t>
  </si>
  <si>
    <t>Krátkodobé pohľadávky súčet (r. 18 až r. 20)</t>
  </si>
  <si>
    <t>17</t>
  </si>
  <si>
    <t>B.III.1.</t>
  </si>
  <si>
    <t>Pohľadávky z obchodného styku (311A, 312A, 313A, 314A, 315A, 316A, 31XA) - /391A/</t>
  </si>
  <si>
    <t>18</t>
  </si>
  <si>
    <t>Sociálne poistenie, daňové pohľadávky a dotácie (336A, 341A, 342A, 343A, 345A, 346A, 347A, 34XA) - /391A/</t>
  </si>
  <si>
    <t>19</t>
  </si>
  <si>
    <t>Ostatné pohľadávky (335A, 336A, 33XA, 354A, 355A, 358A, 35XA, 371A, 374A, 375A, 378A, 381A, 382A, 385A, 398A) - /391A/</t>
  </si>
  <si>
    <t>20</t>
  </si>
  <si>
    <t>B.IV.</t>
  </si>
  <si>
    <t>Finančný majetok r. 22 + r. 23</t>
  </si>
  <si>
    <t>21</t>
  </si>
  <si>
    <t>B.IV.1.</t>
  </si>
  <si>
    <t>Peniaze a účty v bankách (211, 213, 21X, 221A, 22XA, +/- 261)</t>
  </si>
  <si>
    <t>22</t>
  </si>
  <si>
    <t>Ostatné finančné účty (251, 252, 253, 256, 257, 25X, 259, 314A) - /291, 29X/</t>
  </si>
  <si>
    <t>23</t>
  </si>
  <si>
    <t>STRANA PASÍV</t>
  </si>
  <si>
    <t>SPOLU VLASTNÉ IMANIE A ZÁVÄZKY r. 25 + r. 34</t>
  </si>
  <si>
    <t>24</t>
  </si>
  <si>
    <t>Vlastné imanie r. 26 + r. 29 + r. 30 + r. 31 + r. 32 + r. 33</t>
  </si>
  <si>
    <t>25</t>
  </si>
  <si>
    <t>Základné imanie r. 27 + r. 28</t>
  </si>
  <si>
    <t>26</t>
  </si>
  <si>
    <t>A.I.1.</t>
  </si>
  <si>
    <t>Základné imanie a zmeny základného imania (411, +/- 419) alebo (+/- 491)</t>
  </si>
  <si>
    <t>27</t>
  </si>
  <si>
    <t>Pohľadávky za upísané vlastné imanie (/-/353)</t>
  </si>
  <si>
    <t>28</t>
  </si>
  <si>
    <t>Kapitálové fondy (412, 413, 417, 418)</t>
  </si>
  <si>
    <t>29</t>
  </si>
  <si>
    <t>Fondy zo zisku (421, 422, 423, 427, 42X)</t>
  </si>
  <si>
    <t>30</t>
  </si>
  <si>
    <t>A.IV.</t>
  </si>
  <si>
    <t>Oceňovacie rozdiely (+/- 415, 416)</t>
  </si>
  <si>
    <t>31</t>
  </si>
  <si>
    <t>A.V.</t>
  </si>
  <si>
    <t>Nerozdelený zisk alebo neuhradená strata minulých rokov (428, /-/429)</t>
  </si>
  <si>
    <t>32</t>
  </si>
  <si>
    <t>A.VI.</t>
  </si>
  <si>
    <t>Výsledok hospodárenia za účtovné obdobie po zdanení (+/-) r. 01 - (r. 26 + r. 29 + r. 30 + r. 31 + r. 32 + r. 34)</t>
  </si>
  <si>
    <t>33</t>
  </si>
  <si>
    <t>Záväzky r. 35 + r. 36 + r. 37 + r. 38 + r. 43 + r. 44 + r. 45</t>
  </si>
  <si>
    <t>34</t>
  </si>
  <si>
    <t>Dlhodobé záväzky okrem rezerv a úverov (316A, 321A, 32XA, 372A, 471A, 472A, 473A, 474A, 475A, 476A, 478A, 479A, 47XA, /-/255A, 383A, 384A)</t>
  </si>
  <si>
    <t>35</t>
  </si>
  <si>
    <t>Dlhodobé rezervy (451A, 459A, 45XA)</t>
  </si>
  <si>
    <t>36</t>
  </si>
  <si>
    <t>Dlhodobé bankové úvery (461A, 46XA)</t>
  </si>
  <si>
    <t>37</t>
  </si>
  <si>
    <t>Krátkodobé záväzky okrem rezerv, úverov a výpomoci súčet (r. 39 až r. 42)</t>
  </si>
  <si>
    <t>38</t>
  </si>
  <si>
    <t>Krátkodobé záväzky z obchodného styku (316A, 321A, 32XA, 322, 324, 325, 326, 32X, 475A, 476A, 478A, 479A, 47XA)</t>
  </si>
  <si>
    <t>39</t>
  </si>
  <si>
    <t>Záväzky voči zamestnancom a zo sociálneho poistenia (331, 333, 336A, 33X, 479A)</t>
  </si>
  <si>
    <t>40</t>
  </si>
  <si>
    <t>Daňové záväzky a dotácie (341A, 342A, 343A, 345A, 346A, 347A, 34XA)</t>
  </si>
  <si>
    <t>41</t>
  </si>
  <si>
    <t>Ostatné krátkodobé záväzky (364, 365, 366, 367, 368A, 36X, 372A, 379, 383A, 384A, 398A, 471A, 472A, 474A, 478A, 479A, 47XA)</t>
  </si>
  <si>
    <t>42</t>
  </si>
  <si>
    <t>B.V.</t>
  </si>
  <si>
    <t>Krátkodobé rezervy (323, 32XA, 451A, 459A, 45XA)</t>
  </si>
  <si>
    <t>43</t>
  </si>
  <si>
    <t>B.VI.</t>
  </si>
  <si>
    <t>Bežné bankové úvery (221A, 231, 232, 23X, 461A, 46XA)</t>
  </si>
  <si>
    <t>44</t>
  </si>
  <si>
    <t>B.VII.</t>
  </si>
  <si>
    <t>Krátkodobé finančné výpomoci (241, 249, 24X, 473A, /-/255A)</t>
  </si>
  <si>
    <t>45</t>
  </si>
  <si>
    <t>Text</t>
  </si>
  <si>
    <t>*</t>
  </si>
  <si>
    <t>Výnosy z hospodárskej činnosti spolu súčet (r. 02 až r. 07)</t>
  </si>
  <si>
    <t>I.</t>
  </si>
  <si>
    <t>Tržby z predaja tovaru (604, 607)</t>
  </si>
  <si>
    <t>II.</t>
  </si>
  <si>
    <t>Tržby z predaja vlastných výrobkov a služieb (601, 602, 606)</t>
  </si>
  <si>
    <t>III.</t>
  </si>
  <si>
    <t>Zmena stavu vnútroorganizačných zásob (+/-) (účtová skupina 61)</t>
  </si>
  <si>
    <t>IV.</t>
  </si>
  <si>
    <t>Aktivácia (účtová skupina 62)</t>
  </si>
  <si>
    <t>V.</t>
  </si>
  <si>
    <t>Tržby z predaja dlhodobého nehmotného majetku, dlhodobého hmotného majetku a materiálu (641, 642)</t>
  </si>
  <si>
    <t>VI.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</si>
  <si>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</si>
  <si>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</si>
  <si>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</si>
  <si>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</si>
  <si>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C.</t>
  </si>
  <si>
    <t>Služby (účtová skupina 51)</t>
  </si>
  <si>
    <t>D.</t>
  </si>
  <si>
    <t>Osobné náklady (účtová skupina 52)</t>
  </si>
  <si>
    <t>E.</t>
  </si>
  <si>
    <t>Dane a poplatky (účtová skupina 53)</t>
  </si>
  <si>
    <t>F.</t>
  </si>
  <si>
    <t>Odpisy a opravné položky k dlhodobému nehmotnému majetku a dlhodobému hmotnému majetku (551, (+/-) 553)</t>
  </si>
  <si>
    <t>G.</t>
  </si>
  <si>
    <t>Zostatková cena predaného dlhodobého majetku a predaného materiálu (541, 542)</t>
  </si>
  <si>
    <t>H.</t>
  </si>
  <si>
    <t>Opravné položky k pohľadávkam (+/- 547)</t>
  </si>
  <si>
    <t>Ostatné náklady na hospodársku činnosť (543, 544, 545, 546, 548, 549, 555, 557)</t>
  </si>
  <si>
    <t>**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</si>
  <si>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</si>
  <si>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</si>
  <si>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</si>
  <si>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VII.</t>
  </si>
  <si>
    <t>Tržby z predaja cenných papierov a podielov (661)</t>
  </si>
  <si>
    <t>VIII.</t>
  </si>
  <si>
    <t>Výnosy z dlhodobého finančného majetku (665)</t>
  </si>
  <si>
    <t>IX.</t>
  </si>
  <si>
    <t>Výnosy z krátkodobého finančného majetku (666)</t>
  </si>
  <si>
    <t>X.</t>
  </si>
  <si>
    <t>Výnosové úroky (662)</t>
  </si>
  <si>
    <t>XI.</t>
  </si>
  <si>
    <t>Kurzové zisky (663)</t>
  </si>
  <si>
    <t>XII.</t>
  </si>
  <si>
    <t>Ostatné výnosy z finančnej činnosti (668)</t>
  </si>
  <si>
    <t>Náklady na finančnú činnosť spolu súčet (r. 28 až r. 33)</t>
  </si>
  <si>
    <t>J.</t>
  </si>
  <si>
    <t>Predané cenné papiere a podiely (561)</t>
  </si>
  <si>
    <t>K.</t>
  </si>
  <si>
    <t>Náklady na krátkodobý finančný majetok (566)</t>
  </si>
  <si>
    <t>L.</t>
  </si>
  <si>
    <t>Opravné položky k finančnému majetku (+/-) (565)</t>
  </si>
  <si>
    <t>M.</t>
  </si>
  <si>
    <t>Nákladové úroky (562)</t>
  </si>
  <si>
    <t>N.</t>
  </si>
  <si>
    <t>Kurzové straty (563)</t>
  </si>
  <si>
    <t>O.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</si>
  <si>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</si>
  <si>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</si>
  <si>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</si>
  <si>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P.</t>
  </si>
  <si>
    <t>Daň z príjmov (591, 595)</t>
  </si>
  <si>
    <t>Q.</t>
  </si>
  <si>
    <t>Prevod podielov na výsledku hospodárenia spoločníkom (+/-) (596)</t>
  </si>
  <si>
    <t>***</t>
  </si>
  <si>
    <t>Výsledok hospodárenia za účtovné obdobie po zdanení (+/-) (r. 35 - r. 36 - r. 37)</t>
  </si>
  <si>
    <t>HOFEX spol. s r.o.</t>
  </si>
  <si>
    <t>Košice</t>
  </si>
  <si>
    <t>Napájadlá č. 9</t>
  </si>
  <si>
    <t>2020486974</t>
  </si>
  <si>
    <t>31648924</t>
  </si>
  <si>
    <t>43390 Ostatné stavebné kompletizačnéa dokončovacie práce</t>
  </si>
  <si>
    <t>HOFEX spol.s r.o.</t>
  </si>
  <si>
    <t>Napájadlá</t>
  </si>
  <si>
    <t>04012</t>
  </si>
  <si>
    <t>Košice - mestská časť Nad Jazerom</t>
  </si>
  <si>
    <t>Obchodný register Mestského súdu Košice, odd. Sro, vložka č. 1194/V</t>
  </si>
  <si>
    <t>26.03.2025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</si>
</sst>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#;\-#,###"/>
  </numFmts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4" xfId="0" applyFont="1" applyBorder="1" applyAlignment="1" applyProtection="1">
      <alignment horizontal="left" vertical="center"/>
      <protection locked="0"/>
    </xf>
    <xf numFmtId="164" fontId="2" fillId="0" borderId="4" xfId="0" applyNumberFormat="1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165" fontId="0" fillId="0" borderId="5" xfId="0" applyNumberFormat="1" applyBorder="1"/>
    <xf numFmtId="14" fontId="2" fillId="0" borderId="4" xfId="0" applyNumberFormat="1" applyFont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workbookViewId="0">
      <selection activeCell="A18" sqref="A17:A18"/>
    </sheetView>
  </sheetViews>
  <sheetFormatPr defaultRowHeight="15" x14ac:dyDescent="0.25"/>
  <cols>
    <col min="1" max="1" width="22.28515625" customWidth="1" collapsed="1"/>
    <col min="2" max="2" width="60.5703125" customWidth="1" collapsed="1"/>
    <col min="3" max="3" width="56.140625" customWidth="1" collapsed="1"/>
  </cols>
  <sheetData>
    <row r="1" spans="1:2" ht="15" customHeight="1" x14ac:dyDescent="0.25">
      <c r="A1" s="5" t="s">
        <v>1</v>
      </c>
      <c r="B1" s="6"/>
    </row>
    <row r="2" spans="1:2" ht="15" customHeight="1" x14ac:dyDescent="0.25">
      <c r="A2" s="4" t="s">
        <v>2</v>
      </c>
      <c r="B2" s="1" t="s">
        <v>232</v>
      </c>
    </row>
    <row r="3" spans="1:2" ht="15" customHeight="1" x14ac:dyDescent="0.25">
      <c r="A3" s="4" t="s">
        <v>3</v>
      </c>
      <c r="B3" s="1">
        <v>31648924</v>
      </c>
    </row>
    <row r="4" spans="1:2" ht="15" customHeight="1" x14ac:dyDescent="0.25">
      <c r="A4" s="4" t="s">
        <v>4</v>
      </c>
      <c r="B4" s="1">
        <v>2020486974</v>
      </c>
    </row>
    <row r="5" spans="1:2" ht="15" customHeight="1" x14ac:dyDescent="0.25">
      <c r="A5" s="4" t="s">
        <v>5</v>
      </c>
      <c r="B5" s="1" t="s">
        <v>233</v>
      </c>
    </row>
    <row r="6" spans="1:2" ht="15" customHeight="1" x14ac:dyDescent="0.25">
      <c r="A6" s="4" t="s">
        <v>6</v>
      </c>
      <c r="B6" s="1" t="s">
        <v>234</v>
      </c>
    </row>
    <row r="7" spans="1:2" ht="15" customHeight="1" x14ac:dyDescent="0.25">
      <c r="A7" s="3" t="s">
        <v>7</v>
      </c>
      <c r="B7" s="1" t="s">
        <v>15</v>
      </c>
    </row>
    <row r="8" spans="1:2" ht="15" customHeight="1" x14ac:dyDescent="0.25">
      <c r="A8" s="3" t="s">
        <v>8</v>
      </c>
      <c r="B8" s="1" t="s">
        <v>16</v>
      </c>
    </row>
    <row r="9" spans="1:2" ht="15" customHeight="1" x14ac:dyDescent="0.25">
      <c r="A9" s="3" t="s">
        <v>9</v>
      </c>
      <c r="B9" s="13">
        <v>45742</v>
      </c>
    </row>
    <row r="10" spans="1:2" ht="15" customHeight="1" x14ac:dyDescent="0.25">
      <c r="A10" s="3" t="s">
        <v>10</v>
      </c>
      <c r="B10" s="13">
        <v>45742</v>
      </c>
    </row>
    <row r="11" spans="1:2" ht="15" customHeight="1" x14ac:dyDescent="0.25">
      <c r="A11" s="3" t="s">
        <v>11</v>
      </c>
      <c r="B11" s="1" t="s">
        <v>0</v>
      </c>
    </row>
    <row r="12" spans="1:2" ht="15" customHeight="1" x14ac:dyDescent="0.25">
      <c r="A12" s="3" t="s">
        <v>12</v>
      </c>
      <c r="B12" s="1" t="s">
        <v>0</v>
      </c>
    </row>
    <row r="13" spans="1:2" ht="15" customHeight="1" x14ac:dyDescent="0.25">
      <c r="A13" s="3" t="s">
        <v>13</v>
      </c>
      <c r="B13" s="1" t="s">
        <v>17</v>
      </c>
    </row>
    <row r="14" spans="1:2" ht="15" customHeight="1" x14ac:dyDescent="0.25">
      <c r="A14" s="3" t="s">
        <v>14</v>
      </c>
      <c r="B14" s="2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tabSelected="1" workbookViewId="0">
      <selection activeCell="A24" sqref="A24"/>
    </sheetView>
  </sheetViews>
  <sheetFormatPr defaultRowHeight="15" x14ac:dyDescent="0.25"/>
  <cols>
    <col min="1" max="1" width="73" customWidth="1"/>
    <col min="2" max="2" width="65.140625" customWidth="1"/>
  </cols>
  <sheetData>
    <row r="1" spans="1:2" x14ac:dyDescent="0.25">
      <c r="A1" s="8" t="s">
        <v>19</v>
      </c>
      <c r="B1" s="7" t="s">
        <v>20</v>
      </c>
    </row>
    <row r="2" spans="1:2" x14ac:dyDescent="0.25">
      <c r="A2" s="8" t="s">
        <v>0</v>
      </c>
      <c r="B2" s="7" t="s">
        <v>0</v>
      </c>
    </row>
    <row r="3" spans="1:2" x14ac:dyDescent="0.25">
      <c r="A3" s="8" t="s">
        <v>21</v>
      </c>
      <c r="B3" s="7" t="s">
        <v>235</v>
      </c>
    </row>
    <row r="4" spans="1:2" x14ac:dyDescent="0.25">
      <c r="A4" s="8" t="s">
        <v>3</v>
      </c>
      <c r="B4" s="7" t="s">
        <v>236</v>
      </c>
    </row>
    <row r="5" spans="1:2" x14ac:dyDescent="0.25">
      <c r="A5" s="8" t="s">
        <v>22</v>
      </c>
      <c r="B5" s="7" t="s">
        <v>237</v>
      </c>
    </row>
    <row r="6" spans="1:2" x14ac:dyDescent="0.25">
      <c r="A6" s="8" t="s">
        <v>0</v>
      </c>
      <c r="B6" s="7" t="s">
        <v>0</v>
      </c>
    </row>
    <row r="7" spans="1:2" x14ac:dyDescent="0.25">
      <c r="A7" s="8" t="s">
        <v>23</v>
      </c>
    </row>
    <row r="8" spans="1:2" x14ac:dyDescent="0.25">
      <c r="A8" s="8" t="s">
        <v>24</v>
      </c>
      <c r="B8" s="7" t="s">
        <v>25</v>
      </c>
    </row>
    <row r="9" spans="1:2" x14ac:dyDescent="0.25">
      <c r="A9" s="8" t="s">
        <v>26</v>
      </c>
      <c r="B9" s="7" t="s">
        <v>27</v>
      </c>
    </row>
    <row r="10" spans="1:2" x14ac:dyDescent="0.25">
      <c r="A10" s="8" t="s">
        <v>0</v>
      </c>
      <c r="B10" s="7" t="s">
        <v>0</v>
      </c>
    </row>
    <row r="11" spans="1:2" x14ac:dyDescent="0.25">
      <c r="A11" s="8" t="s">
        <v>28</v>
      </c>
    </row>
    <row r="12" spans="1:2" x14ac:dyDescent="0.25">
      <c r="A12" s="8" t="s">
        <v>24</v>
      </c>
      <c r="B12" s="7" t="s">
        <v>29</v>
      </c>
    </row>
    <row r="13" spans="1:2" x14ac:dyDescent="0.25">
      <c r="A13" s="8" t="s">
        <v>26</v>
      </c>
      <c r="B13" s="7" t="s">
        <v>30</v>
      </c>
    </row>
    <row r="14" spans="1:2" x14ac:dyDescent="0.25">
      <c r="A14" s="8" t="s">
        <v>0</v>
      </c>
      <c r="B14" s="7" t="s">
        <v>0</v>
      </c>
    </row>
    <row r="15" spans="1:2" x14ac:dyDescent="0.25">
      <c r="A15" s="8" t="s">
        <v>31</v>
      </c>
      <c r="B15" s="7" t="s">
        <v>238</v>
      </c>
    </row>
    <row r="16" spans="1:2" x14ac:dyDescent="0.25">
      <c r="A16" s="8" t="s">
        <v>0</v>
      </c>
      <c r="B16" s="7" t="s">
        <v>0</v>
      </c>
    </row>
    <row r="17" spans="1:2" x14ac:dyDescent="0.25">
      <c r="A17" s="8" t="s">
        <v>32</v>
      </c>
    </row>
    <row r="18" spans="1:2" x14ac:dyDescent="0.25">
      <c r="A18" s="8" t="s">
        <v>6</v>
      </c>
      <c r="B18" s="7" t="s">
        <v>239</v>
      </c>
    </row>
    <row r="19" spans="1:2" x14ac:dyDescent="0.25">
      <c r="A19" s="8" t="s">
        <v>33</v>
      </c>
      <c r="B19" s="7" t="s">
        <v>75</v>
      </c>
    </row>
    <row r="20" spans="1:2" x14ac:dyDescent="0.25">
      <c r="A20" s="8" t="s">
        <v>34</v>
      </c>
      <c r="B20" s="7" t="s">
        <v>240</v>
      </c>
    </row>
    <row r="21" spans="1:2" x14ac:dyDescent="0.25">
      <c r="A21" s="8" t="s">
        <v>35</v>
      </c>
      <c r="B21" s="7" t="s">
        <v>241</v>
      </c>
    </row>
    <row r="22" spans="1:2" x14ac:dyDescent="0.25">
      <c r="A22" s="8" t="s">
        <v>36</v>
      </c>
      <c r="B22" s="7" t="s">
        <v>242</v>
      </c>
    </row>
    <row r="23" spans="1:2" x14ac:dyDescent="0.25">
      <c r="A23" s="8" t="s">
        <v>37</v>
      </c>
      <c r="B23" s="7" t="s">
        <v>0</v>
      </c>
    </row>
    <row r="24" spans="1:2" x14ac:dyDescent="0.25">
      <c r="A24" s="8" t="s">
        <v>38</v>
      </c>
      <c r="B24" s="7" t="s">
        <v>0</v>
      </c>
    </row>
    <row r="25" spans="1:2" x14ac:dyDescent="0.25">
      <c r="A25" s="8" t="s">
        <v>39</v>
      </c>
      <c r="B25" s="7" t="s">
        <v>0</v>
      </c>
    </row>
    <row r="26" spans="1:2" x14ac:dyDescent="0.25">
      <c r="A26" s="8" t="s">
        <v>0</v>
      </c>
      <c r="B26" s="7" t="s">
        <v>0</v>
      </c>
    </row>
    <row r="27" spans="1:2" x14ac:dyDescent="0.25">
      <c r="A27" s="8" t="s">
        <v>10</v>
      </c>
      <c r="B27" s="7" t="s">
        <v>243</v>
      </c>
    </row>
    <row r="28" spans="1:2" x14ac:dyDescent="0.25">
      <c r="A28" s="8" t="s">
        <v>11</v>
      </c>
      <c r="B28" s="7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>
      <selection activeCell="D24" sqref="D24"/>
    </sheetView>
  </sheetViews>
  <sheetFormatPr defaultRowHeight="15" x14ac:dyDescent="0.25"/>
  <cols>
    <col min="1" max="1" width="11.85546875" customWidth="1"/>
    <col min="2" max="2" width="151.85546875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40</v>
      </c>
      <c r="B1" s="11" t="s">
        <v>41</v>
      </c>
      <c r="C1" s="11" t="s">
        <v>42</v>
      </c>
      <c r="D1" s="11" t="s">
        <v>43</v>
      </c>
      <c r="E1" s="11" t="s">
        <v>44</v>
      </c>
    </row>
    <row r="2" spans="1:5" x14ac:dyDescent="0.25">
      <c r="A2" s="11" t="s">
        <v>45</v>
      </c>
      <c r="B2" s="11" t="s">
        <v>46</v>
      </c>
      <c r="C2" s="11" t="s">
        <v>47</v>
      </c>
      <c r="D2" s="11" t="s">
        <v>48</v>
      </c>
      <c r="E2" s="11" t="s">
        <v>49</v>
      </c>
    </row>
    <row r="3" spans="1:5" x14ac:dyDescent="0.25">
      <c r="A3" s="8" t="s">
        <v>0</v>
      </c>
      <c r="B3" s="8" t="s">
        <v>50</v>
      </c>
      <c r="C3" s="10" t="s">
        <v>51</v>
      </c>
      <c r="D3" s="12">
        <v>640061</v>
      </c>
      <c r="E3" s="12">
        <v>841611</v>
      </c>
    </row>
    <row r="4" spans="1:5" x14ac:dyDescent="0.25">
      <c r="A4" s="8" t="s">
        <v>52</v>
      </c>
      <c r="B4" s="8" t="s">
        <v>53</v>
      </c>
      <c r="C4" s="10" t="s">
        <v>54</v>
      </c>
      <c r="D4" s="12">
        <v>217651</v>
      </c>
      <c r="E4" s="12">
        <v>222860</v>
      </c>
    </row>
    <row r="5" spans="1:5" x14ac:dyDescent="0.25">
      <c r="A5" s="8" t="s">
        <v>55</v>
      </c>
      <c r="B5" s="8" t="s">
        <v>56</v>
      </c>
      <c r="C5" s="10" t="s">
        <v>57</v>
      </c>
      <c r="D5" s="12"/>
      <c r="E5" s="12"/>
    </row>
    <row r="6" spans="1:5" x14ac:dyDescent="0.25">
      <c r="A6" s="8" t="s">
        <v>58</v>
      </c>
      <c r="B6" s="8" t="s">
        <v>59</v>
      </c>
      <c r="C6" s="10" t="s">
        <v>60</v>
      </c>
      <c r="D6" s="12">
        <v>217651</v>
      </c>
      <c r="E6" s="12">
        <v>222860</v>
      </c>
    </row>
    <row r="7" spans="1:5" x14ac:dyDescent="0.25">
      <c r="A7" s="7" t="s">
        <v>61</v>
      </c>
      <c r="B7" s="7" t="s">
        <v>62</v>
      </c>
      <c r="C7" s="9" t="s">
        <v>63</v>
      </c>
      <c r="D7" s="12">
        <f>123701+87647</f>
        <v>211348</v>
      </c>
      <c r="E7" s="12">
        <f>132783+87647</f>
        <v>220430</v>
      </c>
    </row>
    <row r="8" spans="1:5" x14ac:dyDescent="0.25">
      <c r="A8" s="7" t="s">
        <v>64</v>
      </c>
      <c r="B8" s="7" t="s">
        <v>65</v>
      </c>
      <c r="C8" s="9" t="s">
        <v>66</v>
      </c>
      <c r="D8" s="12">
        <v>6303</v>
      </c>
      <c r="E8" s="12">
        <v>2430</v>
      </c>
    </row>
    <row r="9" spans="1:5" x14ac:dyDescent="0.25">
      <c r="A9" s="7" t="s">
        <v>67</v>
      </c>
      <c r="B9" s="7" t="s">
        <v>68</v>
      </c>
      <c r="C9" s="9" t="s">
        <v>69</v>
      </c>
      <c r="D9" s="12"/>
      <c r="E9" s="12"/>
    </row>
    <row r="10" spans="1:5" x14ac:dyDescent="0.25">
      <c r="A10" s="7" t="s">
        <v>70</v>
      </c>
      <c r="B10" s="7" t="s">
        <v>71</v>
      </c>
      <c r="C10" s="9" t="s">
        <v>72</v>
      </c>
      <c r="D10" s="12"/>
      <c r="E10" s="12"/>
    </row>
    <row r="11" spans="1:5" x14ac:dyDescent="0.25">
      <c r="A11" s="8" t="s">
        <v>73</v>
      </c>
      <c r="B11" s="8" t="s">
        <v>74</v>
      </c>
      <c r="C11" s="10" t="s">
        <v>75</v>
      </c>
      <c r="D11" s="12"/>
      <c r="E11" s="12"/>
    </row>
    <row r="12" spans="1:5" x14ac:dyDescent="0.25">
      <c r="A12" s="7" t="s">
        <v>76</v>
      </c>
      <c r="B12" s="7" t="s">
        <v>77</v>
      </c>
      <c r="C12" s="9" t="s">
        <v>78</v>
      </c>
      <c r="D12" s="12"/>
      <c r="E12" s="12"/>
    </row>
    <row r="13" spans="1:5" x14ac:dyDescent="0.25">
      <c r="A13" s="7" t="s">
        <v>64</v>
      </c>
      <c r="B13" s="7" t="s">
        <v>79</v>
      </c>
      <c r="C13" s="9" t="s">
        <v>80</v>
      </c>
      <c r="D13" s="12"/>
      <c r="E13" s="12"/>
    </row>
    <row r="14" spans="1:5" x14ac:dyDescent="0.25">
      <c r="A14" s="8" t="s">
        <v>67</v>
      </c>
      <c r="B14" s="8" t="s">
        <v>81</v>
      </c>
      <c r="C14" s="10" t="s">
        <v>82</v>
      </c>
      <c r="D14" s="12"/>
      <c r="E14" s="12"/>
    </row>
    <row r="15" spans="1:5" x14ac:dyDescent="0.25">
      <c r="A15" s="7" t="s">
        <v>70</v>
      </c>
      <c r="B15" s="7" t="s">
        <v>83</v>
      </c>
      <c r="C15" s="9" t="s">
        <v>84</v>
      </c>
      <c r="D15" s="12"/>
      <c r="E15" s="12"/>
    </row>
    <row r="16" spans="1:5" x14ac:dyDescent="0.25">
      <c r="A16" s="8" t="s">
        <v>85</v>
      </c>
      <c r="B16" s="8" t="s">
        <v>86</v>
      </c>
      <c r="C16" s="10" t="s">
        <v>87</v>
      </c>
      <c r="D16" s="12">
        <v>414583</v>
      </c>
      <c r="E16" s="12">
        <v>611671</v>
      </c>
    </row>
    <row r="17" spans="1:5" x14ac:dyDescent="0.25">
      <c r="A17" s="8" t="s">
        <v>88</v>
      </c>
      <c r="B17" s="8" t="s">
        <v>89</v>
      </c>
      <c r="C17" s="10" t="s">
        <v>90</v>
      </c>
      <c r="D17" s="12">
        <v>7476</v>
      </c>
      <c r="E17" s="12">
        <v>19062</v>
      </c>
    </row>
    <row r="18" spans="1:5" x14ac:dyDescent="0.25">
      <c r="A18" s="8" t="s">
        <v>91</v>
      </c>
      <c r="B18" s="8" t="s">
        <v>92</v>
      </c>
      <c r="C18" s="10" t="s">
        <v>93</v>
      </c>
      <c r="D18" s="12">
        <v>14050</v>
      </c>
      <c r="E18" s="12">
        <v>0</v>
      </c>
    </row>
    <row r="19" spans="1:5" x14ac:dyDescent="0.25">
      <c r="A19" s="8" t="s">
        <v>94</v>
      </c>
      <c r="B19" s="8" t="s">
        <v>95</v>
      </c>
      <c r="C19" s="10" t="s">
        <v>96</v>
      </c>
      <c r="D19" s="12">
        <v>205080</v>
      </c>
      <c r="E19" s="12">
        <v>342381</v>
      </c>
    </row>
    <row r="20" spans="1:5" x14ac:dyDescent="0.25">
      <c r="A20" s="7" t="s">
        <v>97</v>
      </c>
      <c r="B20" s="7" t="s">
        <v>98</v>
      </c>
      <c r="C20" s="9" t="s">
        <v>99</v>
      </c>
      <c r="D20" s="12">
        <v>137505</v>
      </c>
      <c r="E20" s="12">
        <v>248683</v>
      </c>
    </row>
    <row r="21" spans="1:5" x14ac:dyDescent="0.25">
      <c r="A21" s="7" t="s">
        <v>64</v>
      </c>
      <c r="B21" s="7" t="s">
        <v>100</v>
      </c>
      <c r="C21" s="9" t="s">
        <v>101</v>
      </c>
      <c r="D21" s="12">
        <v>137505</v>
      </c>
      <c r="E21" s="12">
        <v>248683</v>
      </c>
    </row>
    <row r="22" spans="1:5" x14ac:dyDescent="0.25">
      <c r="A22" s="7" t="s">
        <v>67</v>
      </c>
      <c r="B22" s="7" t="s">
        <v>102</v>
      </c>
      <c r="C22" s="9" t="s">
        <v>103</v>
      </c>
      <c r="D22" s="12">
        <v>67575</v>
      </c>
      <c r="E22" s="12">
        <v>93698</v>
      </c>
    </row>
    <row r="23" spans="1:5" x14ac:dyDescent="0.25">
      <c r="A23" s="8" t="s">
        <v>104</v>
      </c>
      <c r="B23" s="8" t="s">
        <v>105</v>
      </c>
      <c r="C23" s="10" t="s">
        <v>106</v>
      </c>
      <c r="D23" s="12">
        <v>195804</v>
      </c>
      <c r="E23" s="12">
        <v>257308</v>
      </c>
    </row>
    <row r="24" spans="1:5" x14ac:dyDescent="0.25">
      <c r="A24" s="7" t="s">
        <v>107</v>
      </c>
      <c r="B24" s="7" t="s">
        <v>108</v>
      </c>
      <c r="C24" s="9" t="s">
        <v>109</v>
      </c>
      <c r="D24" s="12">
        <v>187977</v>
      </c>
      <c r="E24" s="12">
        <v>250228</v>
      </c>
    </row>
    <row r="25" spans="1:5" x14ac:dyDescent="0.25">
      <c r="A25" s="7" t="s">
        <v>64</v>
      </c>
      <c r="B25" s="7" t="s">
        <v>110</v>
      </c>
      <c r="C25" s="9" t="s">
        <v>111</v>
      </c>
      <c r="D25" s="12"/>
      <c r="E25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workbookViewId="0">
      <selection activeCell="D20" sqref="D20"/>
    </sheetView>
  </sheetViews>
  <sheetFormatPr defaultRowHeight="15" x14ac:dyDescent="0.25"/>
  <cols>
    <col min="1" max="1" width="11.85546875" customWidth="1"/>
    <col min="2" max="2" width="152.5703125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40</v>
      </c>
      <c r="B1" s="11" t="s">
        <v>112</v>
      </c>
      <c r="C1" s="11" t="s">
        <v>42</v>
      </c>
      <c r="D1" s="11" t="s">
        <v>43</v>
      </c>
      <c r="E1" s="11" t="s">
        <v>44</v>
      </c>
    </row>
    <row r="2" spans="1:5" x14ac:dyDescent="0.25">
      <c r="A2" s="11" t="s">
        <v>45</v>
      </c>
      <c r="B2" s="11" t="s">
        <v>46</v>
      </c>
      <c r="C2" s="11" t="s">
        <v>47</v>
      </c>
      <c r="D2" s="11" t="s">
        <v>57</v>
      </c>
      <c r="E2" s="11" t="s">
        <v>60</v>
      </c>
    </row>
    <row r="3" spans="1:5" x14ac:dyDescent="0.25">
      <c r="A3" s="8" t="s">
        <v>0</v>
      </c>
      <c r="B3" s="8" t="s">
        <v>113</v>
      </c>
      <c r="C3" s="10" t="s">
        <v>114</v>
      </c>
      <c r="D3" s="12">
        <v>640061</v>
      </c>
      <c r="E3" s="12">
        <v>841611</v>
      </c>
    </row>
    <row r="4" spans="1:5" x14ac:dyDescent="0.25">
      <c r="A4" s="8" t="s">
        <v>52</v>
      </c>
      <c r="B4" s="8" t="s">
        <v>115</v>
      </c>
      <c r="C4" s="10" t="s">
        <v>116</v>
      </c>
      <c r="D4" s="12">
        <v>555566</v>
      </c>
      <c r="E4" s="12">
        <v>676399</v>
      </c>
    </row>
    <row r="5" spans="1:5" x14ac:dyDescent="0.25">
      <c r="A5" s="8" t="s">
        <v>55</v>
      </c>
      <c r="B5" s="8" t="s">
        <v>117</v>
      </c>
      <c r="C5" s="10" t="s">
        <v>118</v>
      </c>
      <c r="D5" s="12">
        <v>6640</v>
      </c>
      <c r="E5" s="12">
        <v>6640</v>
      </c>
    </row>
    <row r="6" spans="1:5" x14ac:dyDescent="0.25">
      <c r="A6" s="7" t="s">
        <v>119</v>
      </c>
      <c r="B6" s="7" t="s">
        <v>120</v>
      </c>
      <c r="C6" s="9" t="s">
        <v>121</v>
      </c>
      <c r="D6" s="12">
        <v>6640</v>
      </c>
      <c r="E6" s="12">
        <v>6640</v>
      </c>
    </row>
    <row r="7" spans="1:5" x14ac:dyDescent="0.25">
      <c r="A7" s="7" t="s">
        <v>64</v>
      </c>
      <c r="B7" s="7" t="s">
        <v>122</v>
      </c>
      <c r="C7" s="9" t="s">
        <v>123</v>
      </c>
      <c r="D7" s="12"/>
      <c r="E7" s="12"/>
    </row>
    <row r="8" spans="1:5" x14ac:dyDescent="0.25">
      <c r="A8" s="8" t="s">
        <v>58</v>
      </c>
      <c r="B8" s="8" t="s">
        <v>124</v>
      </c>
      <c r="C8" s="10" t="s">
        <v>125</v>
      </c>
      <c r="D8" s="12">
        <v>43841</v>
      </c>
      <c r="E8" s="12">
        <v>43841</v>
      </c>
    </row>
    <row r="9" spans="1:5" x14ac:dyDescent="0.25">
      <c r="A9" s="8" t="s">
        <v>73</v>
      </c>
      <c r="B9" s="8" t="s">
        <v>126</v>
      </c>
      <c r="C9" s="10" t="s">
        <v>127</v>
      </c>
      <c r="D9" s="12">
        <v>12588</v>
      </c>
      <c r="E9" s="12">
        <v>12588</v>
      </c>
    </row>
    <row r="10" spans="1:5" x14ac:dyDescent="0.25">
      <c r="A10" s="8" t="s">
        <v>128</v>
      </c>
      <c r="B10" s="8" t="s">
        <v>129</v>
      </c>
      <c r="C10" s="10" t="s">
        <v>130</v>
      </c>
      <c r="D10" s="12"/>
      <c r="E10" s="12"/>
    </row>
    <row r="11" spans="1:5" x14ac:dyDescent="0.25">
      <c r="A11" s="8" t="s">
        <v>131</v>
      </c>
      <c r="B11" s="8" t="s">
        <v>132</v>
      </c>
      <c r="C11" s="10" t="s">
        <v>133</v>
      </c>
      <c r="D11" s="12">
        <v>613331</v>
      </c>
      <c r="E11" s="12">
        <v>572219</v>
      </c>
    </row>
    <row r="12" spans="1:5" x14ac:dyDescent="0.25">
      <c r="A12" s="8" t="s">
        <v>134</v>
      </c>
      <c r="B12" s="8" t="s">
        <v>135</v>
      </c>
      <c r="C12" s="10" t="s">
        <v>136</v>
      </c>
      <c r="D12" s="12">
        <v>-120834</v>
      </c>
      <c r="E12" s="12">
        <v>41111</v>
      </c>
    </row>
    <row r="13" spans="1:5" x14ac:dyDescent="0.25">
      <c r="A13" s="8" t="s">
        <v>85</v>
      </c>
      <c r="B13" s="8" t="s">
        <v>137</v>
      </c>
      <c r="C13" s="10" t="s">
        <v>138</v>
      </c>
      <c r="D13" s="12">
        <v>84495</v>
      </c>
      <c r="E13" s="12">
        <v>165212</v>
      </c>
    </row>
    <row r="14" spans="1:5" x14ac:dyDescent="0.25">
      <c r="A14" s="8" t="s">
        <v>88</v>
      </c>
      <c r="B14" s="8" t="s">
        <v>139</v>
      </c>
      <c r="C14" s="10" t="s">
        <v>140</v>
      </c>
      <c r="D14" s="12">
        <v>2742</v>
      </c>
      <c r="E14" s="12">
        <v>3522</v>
      </c>
    </row>
    <row r="15" spans="1:5" x14ac:dyDescent="0.25">
      <c r="A15" s="8" t="s">
        <v>91</v>
      </c>
      <c r="B15" s="8" t="s">
        <v>141</v>
      </c>
      <c r="C15" s="10" t="s">
        <v>142</v>
      </c>
      <c r="D15" s="12"/>
      <c r="E15" s="12"/>
    </row>
    <row r="16" spans="1:5" x14ac:dyDescent="0.25">
      <c r="A16" s="8" t="s">
        <v>94</v>
      </c>
      <c r="B16" s="8" t="s">
        <v>143</v>
      </c>
      <c r="C16" s="10" t="s">
        <v>144</v>
      </c>
      <c r="D16" s="12"/>
      <c r="E16" s="12"/>
    </row>
    <row r="17" spans="1:5" x14ac:dyDescent="0.25">
      <c r="A17" s="8" t="s">
        <v>104</v>
      </c>
      <c r="B17" s="8" t="s">
        <v>145</v>
      </c>
      <c r="C17" s="10" t="s">
        <v>146</v>
      </c>
      <c r="D17" s="12">
        <v>74442</v>
      </c>
      <c r="E17" s="12">
        <v>155389</v>
      </c>
    </row>
    <row r="18" spans="1:5" x14ac:dyDescent="0.25">
      <c r="A18" s="7" t="s">
        <v>107</v>
      </c>
      <c r="B18" s="7" t="s">
        <v>147</v>
      </c>
      <c r="C18" s="9" t="s">
        <v>148</v>
      </c>
      <c r="D18" s="12">
        <v>37349</v>
      </c>
      <c r="E18" s="12">
        <v>123961</v>
      </c>
    </row>
    <row r="19" spans="1:5" x14ac:dyDescent="0.25">
      <c r="A19" s="7" t="s">
        <v>64</v>
      </c>
      <c r="B19" s="7" t="s">
        <v>149</v>
      </c>
      <c r="C19" s="9" t="s">
        <v>150</v>
      </c>
      <c r="D19" s="12">
        <v>26226</v>
      </c>
      <c r="E19" s="12">
        <v>24704</v>
      </c>
    </row>
    <row r="20" spans="1:5" x14ac:dyDescent="0.25">
      <c r="A20" s="7" t="s">
        <v>67</v>
      </c>
      <c r="B20" s="7" t="s">
        <v>151</v>
      </c>
      <c r="C20" s="9" t="s">
        <v>152</v>
      </c>
      <c r="D20" s="12">
        <v>7398</v>
      </c>
      <c r="E20" s="12">
        <v>4029</v>
      </c>
    </row>
    <row r="21" spans="1:5" x14ac:dyDescent="0.25">
      <c r="A21" s="7" t="s">
        <v>70</v>
      </c>
      <c r="B21" s="7" t="s">
        <v>153</v>
      </c>
      <c r="C21" s="9" t="s">
        <v>154</v>
      </c>
      <c r="D21" s="12">
        <v>3469</v>
      </c>
      <c r="E21" s="12">
        <v>2695</v>
      </c>
    </row>
    <row r="22" spans="1:5" x14ac:dyDescent="0.25">
      <c r="A22" s="8" t="s">
        <v>155</v>
      </c>
      <c r="B22" s="8" t="s">
        <v>156</v>
      </c>
      <c r="C22" s="10" t="s">
        <v>157</v>
      </c>
      <c r="D22" s="12">
        <v>2532</v>
      </c>
      <c r="E22" s="12">
        <v>2583</v>
      </c>
    </row>
    <row r="23" spans="1:5" x14ac:dyDescent="0.25">
      <c r="A23" s="8" t="s">
        <v>158</v>
      </c>
      <c r="B23" s="8" t="s">
        <v>159</v>
      </c>
      <c r="C23" s="10" t="s">
        <v>160</v>
      </c>
      <c r="D23" s="12"/>
      <c r="E23" s="12"/>
    </row>
    <row r="24" spans="1:5" x14ac:dyDescent="0.25">
      <c r="A24" s="8" t="s">
        <v>161</v>
      </c>
      <c r="B24" s="8" t="s">
        <v>162</v>
      </c>
      <c r="C24" s="10" t="s">
        <v>163</v>
      </c>
      <c r="D24" s="12"/>
      <c r="E24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workbookViewId="0">
      <selection activeCell="B9" sqref="B9"/>
    </sheetView>
  </sheetViews>
  <sheetFormatPr defaultRowHeight="15" x14ac:dyDescent="0.25"/>
  <cols>
    <col min="1" max="1" width="16.140625" customWidth="1"/>
    <col min="2" max="2" width="101.28515625" customWidth="1"/>
    <col min="3" max="3" width="13.42578125" customWidth="1"/>
    <col min="4" max="4" width="25.28515625" customWidth="1"/>
    <col min="5" max="5" width="30.85546875" customWidth="1"/>
  </cols>
  <sheetData>
    <row r="1" spans="1:5" x14ac:dyDescent="0.25">
      <c r="A1" s="11" t="s">
        <v>40</v>
      </c>
      <c r="B1" s="11" t="s">
        <v>164</v>
      </c>
      <c r="C1" s="11" t="s">
        <v>42</v>
      </c>
      <c r="D1" s="11" t="s">
        <v>43</v>
      </c>
      <c r="E1" s="11" t="s">
        <v>44</v>
      </c>
    </row>
    <row r="2" spans="1:5" x14ac:dyDescent="0.25">
      <c r="A2" s="11" t="s">
        <v>45</v>
      </c>
      <c r="B2" s="11" t="s">
        <v>46</v>
      </c>
      <c r="C2" s="11" t="s">
        <v>47</v>
      </c>
      <c r="D2" s="11" t="s">
        <v>51</v>
      </c>
      <c r="E2" s="11" t="s">
        <v>54</v>
      </c>
    </row>
    <row r="3" spans="1:5" x14ac:dyDescent="0.25">
      <c r="A3" s="8" t="s">
        <v>165</v>
      </c>
      <c r="B3" s="8" t="s">
        <v>166</v>
      </c>
      <c r="C3" s="10" t="s">
        <v>51</v>
      </c>
      <c r="D3" s="12">
        <v>700679</v>
      </c>
      <c r="E3" s="12">
        <v>962479</v>
      </c>
    </row>
    <row r="4" spans="1:5" x14ac:dyDescent="0.25">
      <c r="A4" s="8" t="s">
        <v>167</v>
      </c>
      <c r="B4" s="8" t="s">
        <v>168</v>
      </c>
      <c r="C4" s="10" t="s">
        <v>54</v>
      </c>
      <c r="D4" s="12"/>
      <c r="E4" s="12"/>
    </row>
    <row r="5" spans="1:5" x14ac:dyDescent="0.25">
      <c r="A5" s="7" t="s">
        <v>169</v>
      </c>
      <c r="B5" s="7" t="s">
        <v>170</v>
      </c>
      <c r="C5" s="9" t="s">
        <v>57</v>
      </c>
      <c r="D5" s="12">
        <v>700505</v>
      </c>
      <c r="E5" s="12">
        <v>961979</v>
      </c>
    </row>
    <row r="6" spans="1:5" x14ac:dyDescent="0.25">
      <c r="A6" s="7" t="s">
        <v>171</v>
      </c>
      <c r="B6" s="7" t="s">
        <v>172</v>
      </c>
      <c r="C6" s="9" t="s">
        <v>60</v>
      </c>
      <c r="D6" s="12"/>
      <c r="E6" s="12"/>
    </row>
    <row r="7" spans="1:5" x14ac:dyDescent="0.25">
      <c r="A7" s="7" t="s">
        <v>173</v>
      </c>
      <c r="B7" s="7" t="s">
        <v>174</v>
      </c>
      <c r="C7" s="9" t="s">
        <v>63</v>
      </c>
      <c r="D7" s="12"/>
      <c r="E7" s="12"/>
    </row>
    <row r="8" spans="1:5" x14ac:dyDescent="0.25">
      <c r="A8" s="7" t="s">
        <v>175</v>
      </c>
      <c r="B8" s="7" t="s">
        <v>176</v>
      </c>
      <c r="C8" s="9" t="s">
        <v>66</v>
      </c>
      <c r="D8" s="12"/>
      <c r="E8" s="12">
        <v>500</v>
      </c>
    </row>
    <row r="9" spans="1:5" x14ac:dyDescent="0.25">
      <c r="A9" s="7" t="s">
        <v>177</v>
      </c>
      <c r="B9" s="7" t="s">
        <v>178</v>
      </c>
      <c r="C9" s="9" t="s">
        <v>69</v>
      </c>
      <c r="D9" s="12">
        <v>174</v>
      </c>
      <c r="E9" s="12">
        <v>55</v>
      </c>
    </row>
    <row r="10" spans="1:5" x14ac:dyDescent="0.25">
      <c r="A10" s="8" t="s">
        <v>165</v>
      </c>
      <c r="B10" s="8" t="s">
        <v>179</v>
      </c>
      <c r="C10" s="10" t="s">
        <v>72</v>
      </c>
      <c r="D10" s="12">
        <v>817488</v>
      </c>
      <c r="E10" s="12">
        <v>917999</v>
      </c>
    </row>
    <row r="11" spans="1:5" x14ac:dyDescent="0.25">
      <c r="A11" s="7" t="s">
        <v>52</v>
      </c>
      <c r="B11" s="7" t="s">
        <v>180</v>
      </c>
      <c r="C11" s="9" t="s">
        <v>75</v>
      </c>
      <c r="D11" s="12"/>
      <c r="E11" s="12"/>
    </row>
    <row r="12" spans="1:5" x14ac:dyDescent="0.25">
      <c r="A12" s="7" t="s">
        <v>85</v>
      </c>
      <c r="B12" s="7" t="s">
        <v>181</v>
      </c>
      <c r="C12" s="9" t="s">
        <v>78</v>
      </c>
      <c r="D12" s="12">
        <v>253603</v>
      </c>
      <c r="E12" s="12">
        <v>421563</v>
      </c>
    </row>
    <row r="13" spans="1:5" x14ac:dyDescent="0.25">
      <c r="A13" s="7" t="s">
        <v>182</v>
      </c>
      <c r="B13" s="7" t="s">
        <v>183</v>
      </c>
      <c r="C13" s="9" t="s">
        <v>80</v>
      </c>
      <c r="D13" s="12">
        <v>168125</v>
      </c>
      <c r="E13" s="12">
        <v>138806</v>
      </c>
    </row>
    <row r="14" spans="1:5" x14ac:dyDescent="0.25">
      <c r="A14" s="7" t="s">
        <v>184</v>
      </c>
      <c r="B14" s="7" t="s">
        <v>185</v>
      </c>
      <c r="C14" s="9" t="s">
        <v>82</v>
      </c>
      <c r="D14" s="12">
        <v>359182</v>
      </c>
      <c r="E14" s="12">
        <v>227682</v>
      </c>
    </row>
    <row r="15" spans="1:5" x14ac:dyDescent="0.25">
      <c r="A15" s="7" t="s">
        <v>186</v>
      </c>
      <c r="B15" s="7" t="s">
        <v>187</v>
      </c>
      <c r="C15" s="9" t="s">
        <v>84</v>
      </c>
      <c r="D15" s="12">
        <v>10047</v>
      </c>
      <c r="E15" s="12">
        <v>8981</v>
      </c>
    </row>
    <row r="16" spans="1:5" x14ac:dyDescent="0.25">
      <c r="A16" s="7" t="s">
        <v>188</v>
      </c>
      <c r="B16" s="7" t="s">
        <v>189</v>
      </c>
      <c r="C16" s="9" t="s">
        <v>87</v>
      </c>
      <c r="D16" s="12">
        <v>10109</v>
      </c>
      <c r="E16" s="12">
        <v>16758</v>
      </c>
    </row>
    <row r="17" spans="1:5" x14ac:dyDescent="0.25">
      <c r="A17" s="7" t="s">
        <v>190</v>
      </c>
      <c r="B17" s="7" t="s">
        <v>191</v>
      </c>
      <c r="C17" s="9" t="s">
        <v>90</v>
      </c>
      <c r="D17" s="12"/>
      <c r="E17" s="12"/>
    </row>
    <row r="18" spans="1:5" x14ac:dyDescent="0.25">
      <c r="A18" s="7" t="s">
        <v>192</v>
      </c>
      <c r="B18" s="7" t="s">
        <v>193</v>
      </c>
      <c r="C18" s="9" t="s">
        <v>93</v>
      </c>
      <c r="D18" s="12"/>
      <c r="E18" s="12"/>
    </row>
    <row r="19" spans="1:5" x14ac:dyDescent="0.25">
      <c r="A19" s="7" t="s">
        <v>167</v>
      </c>
      <c r="B19" s="7" t="s">
        <v>194</v>
      </c>
      <c r="C19" s="9" t="s">
        <v>96</v>
      </c>
      <c r="D19" s="12">
        <v>16422</v>
      </c>
      <c r="E19" s="12">
        <v>17351</v>
      </c>
    </row>
    <row r="20" spans="1:5" x14ac:dyDescent="0.25">
      <c r="A20" s="8" t="s">
        <v>195</v>
      </c>
      <c r="B20" s="8" t="s">
        <v>196</v>
      </c>
      <c r="C20" s="10" t="s">
        <v>99</v>
      </c>
      <c r="D20" s="12">
        <v>-116809</v>
      </c>
      <c r="E20" s="12">
        <v>44535</v>
      </c>
    </row>
    <row r="21" spans="1:5" x14ac:dyDescent="0.25">
      <c r="A21" s="8" t="s">
        <v>165</v>
      </c>
      <c r="B21" s="8" t="s">
        <v>197</v>
      </c>
      <c r="C21" s="10" t="s">
        <v>101</v>
      </c>
      <c r="D21" s="12">
        <v>278777</v>
      </c>
      <c r="E21" s="12">
        <v>401610</v>
      </c>
    </row>
    <row r="22" spans="1:5" x14ac:dyDescent="0.25">
      <c r="A22" s="8" t="s">
        <v>165</v>
      </c>
      <c r="B22" s="8" t="s">
        <v>198</v>
      </c>
      <c r="C22" s="10" t="s">
        <v>103</v>
      </c>
      <c r="D22" s="12">
        <v>0</v>
      </c>
      <c r="E22" s="12">
        <v>0</v>
      </c>
    </row>
    <row r="23" spans="1:5" x14ac:dyDescent="0.25">
      <c r="A23" s="7" t="s">
        <v>199</v>
      </c>
      <c r="B23" s="7" t="s">
        <v>200</v>
      </c>
      <c r="C23" s="9" t="s">
        <v>106</v>
      </c>
      <c r="D23" s="12"/>
      <c r="E23" s="12"/>
    </row>
    <row r="24" spans="1:5" x14ac:dyDescent="0.25">
      <c r="A24" s="7" t="s">
        <v>201</v>
      </c>
      <c r="B24" s="7" t="s">
        <v>202</v>
      </c>
      <c r="C24" s="9" t="s">
        <v>109</v>
      </c>
      <c r="D24" s="12"/>
      <c r="E24" s="12"/>
    </row>
    <row r="25" spans="1:5" x14ac:dyDescent="0.25">
      <c r="A25" s="7" t="s">
        <v>203</v>
      </c>
      <c r="B25" s="7" t="s">
        <v>204</v>
      </c>
      <c r="C25" s="9" t="s">
        <v>111</v>
      </c>
      <c r="D25" s="12"/>
      <c r="E25" s="12"/>
    </row>
    <row r="26" spans="1:5" x14ac:dyDescent="0.25">
      <c r="A26" s="7" t="s">
        <v>205</v>
      </c>
      <c r="B26" s="7" t="s">
        <v>206</v>
      </c>
      <c r="C26" s="9" t="s">
        <v>114</v>
      </c>
      <c r="D26" s="12">
        <v>0</v>
      </c>
      <c r="E26" s="12">
        <v>0</v>
      </c>
    </row>
    <row r="27" spans="1:5" x14ac:dyDescent="0.25">
      <c r="A27" s="7" t="s">
        <v>207</v>
      </c>
      <c r="B27" s="7" t="s">
        <v>208</v>
      </c>
      <c r="C27" s="9" t="s">
        <v>116</v>
      </c>
      <c r="D27" s="12"/>
      <c r="E27" s="12"/>
    </row>
    <row r="28" spans="1:5" x14ac:dyDescent="0.25">
      <c r="A28" s="7" t="s">
        <v>209</v>
      </c>
      <c r="B28" s="7" t="s">
        <v>210</v>
      </c>
      <c r="C28" s="9" t="s">
        <v>118</v>
      </c>
      <c r="D28" s="12"/>
      <c r="E28" s="12"/>
    </row>
    <row r="29" spans="1:5" x14ac:dyDescent="0.25">
      <c r="A29" s="8" t="s">
        <v>165</v>
      </c>
      <c r="B29" s="8" t="s">
        <v>211</v>
      </c>
      <c r="C29" s="10" t="s">
        <v>121</v>
      </c>
      <c r="D29" s="12">
        <v>185</v>
      </c>
      <c r="E29" s="12">
        <v>169</v>
      </c>
    </row>
    <row r="30" spans="1:5" x14ac:dyDescent="0.25">
      <c r="A30" s="7" t="s">
        <v>212</v>
      </c>
      <c r="B30" s="7" t="s">
        <v>213</v>
      </c>
      <c r="C30" s="9" t="s">
        <v>123</v>
      </c>
      <c r="D30" s="12"/>
      <c r="E30" s="12"/>
    </row>
    <row r="31" spans="1:5" x14ac:dyDescent="0.25">
      <c r="A31" s="7" t="s">
        <v>214</v>
      </c>
      <c r="B31" s="7" t="s">
        <v>215</v>
      </c>
      <c r="C31" s="9" t="s">
        <v>125</v>
      </c>
      <c r="D31" s="12"/>
      <c r="E31" s="12"/>
    </row>
    <row r="32" spans="1:5" x14ac:dyDescent="0.25">
      <c r="A32" s="7" t="s">
        <v>216</v>
      </c>
      <c r="B32" s="7" t="s">
        <v>217</v>
      </c>
      <c r="C32" s="9" t="s">
        <v>127</v>
      </c>
      <c r="D32" s="12"/>
      <c r="E32" s="12"/>
    </row>
    <row r="33" spans="1:5" x14ac:dyDescent="0.25">
      <c r="A33" s="7" t="s">
        <v>218</v>
      </c>
      <c r="B33" s="7" t="s">
        <v>219</v>
      </c>
      <c r="C33" s="9" t="s">
        <v>130</v>
      </c>
      <c r="D33" s="12"/>
      <c r="E33" s="12"/>
    </row>
    <row r="34" spans="1:5" x14ac:dyDescent="0.25">
      <c r="A34" s="7" t="s">
        <v>220</v>
      </c>
      <c r="B34" s="7" t="s">
        <v>221</v>
      </c>
      <c r="C34" s="9" t="s">
        <v>133</v>
      </c>
      <c r="D34" s="12"/>
      <c r="E34" s="12"/>
    </row>
    <row r="35" spans="1:5" x14ac:dyDescent="0.25">
      <c r="A35" s="7" t="s">
        <v>222</v>
      </c>
      <c r="B35" s="7" t="s">
        <v>223</v>
      </c>
      <c r="C35" s="9" t="s">
        <v>136</v>
      </c>
      <c r="D35" s="12">
        <v>185</v>
      </c>
      <c r="E35" s="12">
        <v>169</v>
      </c>
    </row>
    <row r="36" spans="1:5" x14ac:dyDescent="0.25">
      <c r="A36" s="8" t="s">
        <v>195</v>
      </c>
      <c r="B36" s="8" t="s">
        <v>224</v>
      </c>
      <c r="C36" s="10" t="s">
        <v>138</v>
      </c>
      <c r="D36" s="12">
        <v>-185</v>
      </c>
      <c r="E36" s="12">
        <v>-169</v>
      </c>
    </row>
    <row r="37" spans="1:5" x14ac:dyDescent="0.25">
      <c r="A37" s="8" t="s">
        <v>195</v>
      </c>
      <c r="B37" s="8" t="s">
        <v>225</v>
      </c>
      <c r="C37" s="10" t="s">
        <v>140</v>
      </c>
      <c r="D37" s="12">
        <v>-116994</v>
      </c>
      <c r="E37" s="12">
        <v>44366</v>
      </c>
    </row>
    <row r="38" spans="1:5" x14ac:dyDescent="0.25">
      <c r="A38" s="7" t="s">
        <v>226</v>
      </c>
      <c r="B38" s="7" t="s">
        <v>227</v>
      </c>
      <c r="C38" s="9" t="s">
        <v>142</v>
      </c>
      <c r="D38" s="12">
        <v>3840</v>
      </c>
      <c r="E38" s="12">
        <v>3255</v>
      </c>
    </row>
    <row r="39" spans="1:5" x14ac:dyDescent="0.25">
      <c r="A39" s="7" t="s">
        <v>228</v>
      </c>
      <c r="B39" s="7" t="s">
        <v>229</v>
      </c>
      <c r="C39" s="9" t="s">
        <v>144</v>
      </c>
      <c r="D39" s="12"/>
      <c r="E39" s="12"/>
    </row>
    <row r="40" spans="1:5" x14ac:dyDescent="0.25">
      <c r="A40" s="8" t="s">
        <v>230</v>
      </c>
      <c r="B40" s="8" t="s">
        <v>231</v>
      </c>
      <c r="C40" s="10" t="s">
        <v>146</v>
      </c>
      <c r="D40" s="12">
        <v>-120834</v>
      </c>
      <c r="E40" s="12">
        <v>41111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Informácie o účtovnej závierke</vt:lpstr>
      <vt:lpstr>Titulná strana</vt:lpstr>
      <vt:lpstr>Strana aktív</vt:lpstr>
      <vt:lpstr>Strana pasív</vt:lpstr>
      <vt:lpstr>Výkaz ziskov a strát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Úč MUJ</dc:title>
  <dc:creator>Register účtovných závierok</dc:creator>
  <cp:lastModifiedBy>Milena Ondejkova</cp:lastModifiedBy>
  <cp:lastPrinted>2025-03-26T14:49:15Z</cp:lastPrinted>
  <dcterms:created xsi:type="dcterms:W3CDTF">2025-03-26T12:58:26Z</dcterms:created>
  <dcterms:modified xsi:type="dcterms:W3CDTF">2025-03-26T14:50:19Z</dcterms:modified>
</cp:coreProperties>
</file>