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Marta Kurtulikova\Desktop\"/>
    </mc:Choice>
  </mc:AlternateContent>
  <bookViews>
    <workbookView xWindow="0" yWindow="0" windowWidth="28800" windowHeight="1243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DA512" i="3" s="1"/>
  <c r="CB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CW434" i="3"/>
  <c r="DA434" i="3" s="1"/>
  <c r="CB434" i="3" s="1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CW335" i="3"/>
  <c r="CW336" i="3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CW492" i="3"/>
  <c r="CW491" i="3"/>
  <c r="CW490" i="3"/>
  <c r="CW489" i="3"/>
  <c r="CW488" i="3"/>
  <c r="CW487" i="3"/>
  <c r="CW486" i="3"/>
  <c r="CW485" i="3"/>
  <c r="CW484" i="3"/>
  <c r="CW483" i="3"/>
  <c r="CW482" i="3"/>
  <c r="CW481" i="3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CW470" i="3"/>
  <c r="CW469" i="3"/>
  <c r="CW468" i="3"/>
  <c r="CW467" i="3"/>
  <c r="CW466" i="3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CW349" i="3"/>
  <c r="CW348" i="3"/>
  <c r="CW347" i="3"/>
  <c r="CW346" i="3"/>
  <c r="CW345" i="3"/>
  <c r="CW344" i="3"/>
  <c r="CW343" i="3"/>
  <c r="CW342" i="3"/>
  <c r="CW341" i="3"/>
  <c r="CW340" i="3"/>
  <c r="CW339" i="3"/>
  <c r="CW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CW19" i="3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CW149" i="3"/>
  <c r="DA149" i="3" s="1"/>
  <c r="CB149" i="3" s="1"/>
  <c r="CW148" i="3"/>
  <c r="CW120" i="3"/>
  <c r="DA120" i="3" s="1"/>
  <c r="CB120" i="3" s="1"/>
  <c r="CW119" i="3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DA453" i="3" s="1"/>
  <c r="CB453" i="3" s="1"/>
  <c r="CX452" i="3"/>
  <c r="DA452" i="3" s="1"/>
  <c r="CB452" i="3" s="1"/>
  <c r="CX451" i="3"/>
  <c r="CX450" i="3"/>
  <c r="CX449" i="3"/>
  <c r="CX448" i="3"/>
  <c r="CX447" i="3"/>
  <c r="CX446" i="3"/>
  <c r="CX445" i="3"/>
  <c r="CX444" i="3"/>
  <c r="DA444" i="3" s="1"/>
  <c r="CB444" i="3" s="1"/>
  <c r="CX443" i="3"/>
  <c r="CX442" i="3"/>
  <c r="CX441" i="3"/>
  <c r="CX440" i="3"/>
  <c r="DA440" i="3" s="1"/>
  <c r="CB440" i="3" s="1"/>
  <c r="CX439" i="3"/>
  <c r="CX438" i="3"/>
  <c r="CX418" i="3"/>
  <c r="CX417" i="3"/>
  <c r="CX416" i="3"/>
  <c r="CX415" i="3"/>
  <c r="CX414" i="3"/>
  <c r="CX413" i="3"/>
  <c r="DA413" i="3" s="1"/>
  <c r="CB413" i="3" s="1"/>
  <c r="CX412" i="3"/>
  <c r="CX411" i="3"/>
  <c r="CX410" i="3"/>
  <c r="DA410" i="3" s="1"/>
  <c r="CB410" i="3" s="1"/>
  <c r="CX409" i="3"/>
  <c r="DA409" i="3" s="1"/>
  <c r="CB409" i="3" s="1"/>
  <c r="CX408" i="3"/>
  <c r="CX407" i="3"/>
  <c r="CX406" i="3"/>
  <c r="CX405" i="3"/>
  <c r="DA405" i="3" s="1"/>
  <c r="CB405" i="3" s="1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DA77" i="3" s="1"/>
  <c r="CB77" i="3" s="1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CW311" i="3"/>
  <c r="DA311" i="3" s="1"/>
  <c r="CB311" i="3" s="1"/>
  <c r="CW292" i="3"/>
  <c r="CW289" i="3"/>
  <c r="DA289" i="3" s="1"/>
  <c r="CB289" i="3" s="1"/>
  <c r="CW272" i="3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AB382" i="3"/>
  <c r="DA435" i="3"/>
  <c r="CB435" i="3" s="1"/>
  <c r="DA684" i="3"/>
  <c r="CB684" i="3" s="1"/>
  <c r="DA529" i="3"/>
  <c r="CB529" i="3" s="1"/>
  <c r="DA526" i="3"/>
  <c r="CB526" i="3" s="1"/>
  <c r="DA479" i="3"/>
  <c r="CB479" i="3" s="1"/>
  <c r="DA680" i="3"/>
  <c r="CB680" i="3" s="1"/>
  <c r="DA619" i="3"/>
  <c r="CB619" i="3" s="1"/>
  <c r="DA662" i="3"/>
  <c r="CB662" i="3" s="1"/>
  <c r="DA542" i="3"/>
  <c r="CB542" i="3" s="1"/>
  <c r="DA363" i="3"/>
  <c r="CB363" i="3" s="1"/>
  <c r="AC390" i="3"/>
  <c r="AK646" i="3"/>
  <c r="DA551" i="3"/>
  <c r="CB551" i="3" s="1"/>
  <c r="DA314" i="3" l="1"/>
  <c r="CB314" i="3" s="1"/>
  <c r="DA613" i="3"/>
  <c r="CB613" i="3" s="1"/>
  <c r="DA621" i="3"/>
  <c r="CB621" i="3" s="1"/>
  <c r="DA615" i="3"/>
  <c r="CB615" i="3" s="1"/>
  <c r="DA18" i="3"/>
  <c r="CB18" i="3" s="1"/>
  <c r="DA633" i="3"/>
  <c r="CB633" i="3" s="1"/>
  <c r="DA629" i="3"/>
  <c r="CB629" i="3" s="1"/>
  <c r="DA20" i="3"/>
  <c r="CB20" i="3" s="1"/>
  <c r="DA481" i="3"/>
  <c r="CB481" i="3" s="1"/>
  <c r="DA456" i="3"/>
  <c r="CB456" i="3" s="1"/>
  <c r="DA445" i="3"/>
  <c r="CB445" i="3" s="1"/>
  <c r="DA113" i="3"/>
  <c r="CB113" i="3" s="1"/>
  <c r="DA530" i="3"/>
  <c r="CB530" i="3" s="1"/>
  <c r="DA293" i="3"/>
  <c r="CB293" i="3" s="1"/>
  <c r="DA377" i="3"/>
  <c r="CB377" i="3" s="1"/>
  <c r="DA614" i="3"/>
  <c r="CB614" i="3" s="1"/>
  <c r="DA501" i="3"/>
  <c r="CB501" i="3" s="1"/>
  <c r="DA505" i="3"/>
  <c r="CB505" i="3" s="1"/>
  <c r="DA622" i="3"/>
  <c r="CB622" i="3" s="1"/>
  <c r="DA384" i="3"/>
  <c r="CB384" i="3" s="1"/>
  <c r="DA563" i="3"/>
  <c r="CB563" i="3" s="1"/>
  <c r="DA567" i="3"/>
  <c r="CB567" i="3" s="1"/>
  <c r="DA17" i="3"/>
  <c r="CB17" i="3" s="1"/>
  <c r="DA449" i="3"/>
  <c r="CB449" i="3" s="1"/>
  <c r="DA124" i="3"/>
  <c r="CB124" i="3" s="1"/>
  <c r="DA227" i="3"/>
  <c r="CB227" i="3" s="1"/>
  <c r="CX378" i="3"/>
  <c r="DA378" i="3" s="1"/>
  <c r="CB378" i="3" s="1"/>
  <c r="DA487" i="3"/>
  <c r="CB487" i="3" s="1"/>
  <c r="DA491" i="3"/>
  <c r="CB491" i="3" s="1"/>
  <c r="CW577" i="3"/>
  <c r="DA577" i="3" s="1"/>
  <c r="CB577" i="3" s="1"/>
  <c r="DA543" i="3"/>
  <c r="CB543" i="3" s="1"/>
  <c r="DA547" i="3"/>
  <c r="CB547" i="3" s="1"/>
  <c r="DA689" i="3"/>
  <c r="CB689" i="3" s="1"/>
  <c r="DA672" i="3"/>
  <c r="CB672" i="3" s="1"/>
  <c r="DA676" i="3"/>
  <c r="CB676" i="3" s="1"/>
  <c r="DA373" i="3"/>
  <c r="CB373" i="3" s="1"/>
  <c r="DA602" i="3"/>
  <c r="CB602" i="3" s="1"/>
  <c r="DA451" i="3"/>
  <c r="CB451" i="3" s="1"/>
  <c r="DA368" i="3"/>
  <c r="CB368" i="3" s="1"/>
  <c r="CW575" i="3"/>
  <c r="DA575" i="3" s="1"/>
  <c r="CB575" i="3" s="1"/>
  <c r="DA365" i="3"/>
  <c r="CB365" i="3" s="1"/>
  <c r="DA455" i="3"/>
  <c r="CB455" i="3" s="1"/>
  <c r="CW122" i="3"/>
  <c r="DA122" i="3" s="1"/>
  <c r="CB122" i="3" s="1"/>
  <c r="DA112" i="3"/>
  <c r="CB112" i="3" s="1"/>
  <c r="DA24" i="3"/>
  <c r="CB24" i="3" s="1"/>
  <c r="DA494" i="3"/>
  <c r="CB494" i="3" s="1"/>
  <c r="DA506" i="3"/>
  <c r="CB506" i="3" s="1"/>
  <c r="DA624" i="3"/>
  <c r="CB624" i="3" s="1"/>
  <c r="DA654" i="3"/>
  <c r="CB654" i="3" s="1"/>
  <c r="DA385" i="3"/>
  <c r="CB385" i="3" s="1"/>
  <c r="DA671" i="3"/>
  <c r="CB671" i="3" s="1"/>
  <c r="DA675" i="3"/>
  <c r="CB675" i="3" s="1"/>
  <c r="DA688" i="3"/>
  <c r="CB688" i="3" s="1"/>
  <c r="DA443" i="3"/>
  <c r="CB443" i="3" s="1"/>
  <c r="CW589" i="3"/>
  <c r="DA589" i="3" s="1"/>
  <c r="CB589" i="3" s="1"/>
  <c r="CW578" i="3"/>
  <c r="CW587" i="3"/>
  <c r="DA587" i="3" s="1"/>
  <c r="CB587" i="3" s="1"/>
  <c r="DA270" i="3"/>
  <c r="CB270" i="3" s="1"/>
  <c r="DA345" i="3"/>
  <c r="CB345" i="3" s="1"/>
  <c r="DA349" i="3"/>
  <c r="CB349" i="3" s="1"/>
  <c r="DA524" i="3"/>
  <c r="CB524" i="3" s="1"/>
  <c r="DA532" i="3"/>
  <c r="CB532" i="3" s="1"/>
  <c r="DA518" i="3"/>
  <c r="CB518" i="3" s="1"/>
  <c r="DA522" i="3"/>
  <c r="CB522" i="3" s="1"/>
  <c r="CX620" i="3"/>
  <c r="DA620" i="3" s="1"/>
  <c r="CB620" i="3" s="1"/>
  <c r="DA354" i="3"/>
  <c r="CB354" i="3" s="1"/>
  <c r="DA656" i="3"/>
  <c r="CB656" i="3" s="1"/>
  <c r="DA578" i="3"/>
  <c r="CB578" i="3" s="1"/>
  <c r="DA126" i="3"/>
  <c r="CB126" i="3" s="1"/>
  <c r="DA339" i="3"/>
  <c r="CB339" i="3" s="1"/>
  <c r="DA687" i="3"/>
  <c r="CB687" i="3" s="1"/>
  <c r="DA271" i="3"/>
  <c r="CB271" i="3" s="1"/>
  <c r="DA334" i="3"/>
  <c r="CB334" i="3" s="1"/>
  <c r="DA338" i="3"/>
  <c r="CB338" i="3" s="1"/>
  <c r="DA350" i="3"/>
  <c r="CB350" i="3" s="1"/>
  <c r="DA412" i="3"/>
  <c r="CB412" i="3" s="1"/>
  <c r="DA439" i="3"/>
  <c r="CB439" i="3" s="1"/>
  <c r="DA465" i="3"/>
  <c r="CB465" i="3" s="1"/>
  <c r="DA469" i="3"/>
  <c r="CB469" i="3" s="1"/>
  <c r="DA489" i="3"/>
  <c r="CB489" i="3" s="1"/>
  <c r="DA493" i="3"/>
  <c r="CB493" i="3" s="1"/>
  <c r="DA514" i="3"/>
  <c r="CB514" i="3" s="1"/>
  <c r="DA533" i="3"/>
  <c r="CB533" i="3" s="1"/>
  <c r="DA626" i="3"/>
  <c r="CB626" i="3" s="1"/>
  <c r="DA630" i="3"/>
  <c r="CB630" i="3" s="1"/>
  <c r="DA634" i="3"/>
  <c r="CB634" i="3" s="1"/>
  <c r="DA638" i="3"/>
  <c r="CB638" i="3" s="1"/>
  <c r="DA670" i="3"/>
  <c r="CB670" i="3" s="1"/>
  <c r="DA674" i="3"/>
  <c r="CB674" i="3" s="1"/>
  <c r="DA250" i="3"/>
  <c r="CB250" i="3" s="1"/>
  <c r="CW574" i="3"/>
  <c r="DA574" i="3" s="1"/>
  <c r="CB574" i="3" s="1"/>
  <c r="CW572" i="3"/>
  <c r="CW509" i="3" s="1"/>
  <c r="DA509" i="3" s="1"/>
  <c r="CB509" i="3" s="1"/>
  <c r="CW584" i="3"/>
  <c r="DA584" i="3" s="1"/>
  <c r="CB584" i="3" s="1"/>
  <c r="CW586" i="3"/>
  <c r="DA586" i="3" s="1"/>
  <c r="CB586" i="3" s="1"/>
  <c r="CW582" i="3"/>
  <c r="DA582" i="3" s="1"/>
  <c r="CB582" i="3" s="1"/>
  <c r="CW573" i="3"/>
  <c r="DA573" i="3" s="1"/>
  <c r="CB573" i="3" s="1"/>
  <c r="DA83" i="3"/>
  <c r="CB83" i="3" s="1"/>
  <c r="DA182" i="3"/>
  <c r="CB182" i="3" s="1"/>
  <c r="CW580" i="3"/>
  <c r="DA580" i="3" s="1"/>
  <c r="CB580" i="3" s="1"/>
  <c r="CW590" i="3"/>
  <c r="DA590" i="3" s="1"/>
  <c r="CB590" i="3" s="1"/>
  <c r="CW592" i="3"/>
  <c r="DA592" i="3" s="1"/>
  <c r="CB592" i="3" s="1"/>
  <c r="CW579" i="3"/>
  <c r="DA579" i="3" s="1"/>
  <c r="CB579" i="3" s="1"/>
  <c r="CW585" i="3"/>
  <c r="DA585" i="3" s="1"/>
  <c r="CB585" i="3" s="1"/>
  <c r="DA425" i="3"/>
  <c r="CB425" i="3" s="1"/>
  <c r="DA429" i="3"/>
  <c r="CB429" i="3" s="1"/>
  <c r="DA336" i="3"/>
  <c r="CB336" i="3" s="1"/>
  <c r="CW576" i="3"/>
  <c r="DA576" i="3" s="1"/>
  <c r="CB576" i="3" s="1"/>
  <c r="CW583" i="3"/>
  <c r="DA583" i="3" s="1"/>
  <c r="CB583" i="3" s="1"/>
  <c r="CW588" i="3"/>
  <c r="DA588" i="3" s="1"/>
  <c r="CB588" i="3" s="1"/>
  <c r="CW591" i="3"/>
  <c r="CW581" i="3"/>
  <c r="DA581" i="3" s="1"/>
  <c r="CB581" i="3" s="1"/>
  <c r="DA226" i="3"/>
  <c r="CB226" i="3" s="1"/>
  <c r="DA340" i="3"/>
  <c r="CB340" i="3" s="1"/>
  <c r="DA335" i="3"/>
  <c r="CB335" i="3" s="1"/>
  <c r="DA341" i="3"/>
  <c r="CB341" i="3" s="1"/>
  <c r="DA681" i="3"/>
  <c r="CB681" i="3" s="1"/>
  <c r="DA89" i="3"/>
  <c r="CB89" i="3" s="1"/>
  <c r="DA93" i="3"/>
  <c r="CB93" i="3" s="1"/>
  <c r="DA272" i="3"/>
  <c r="CB272" i="3" s="1"/>
  <c r="DA502" i="3"/>
  <c r="CB502" i="3" s="1"/>
  <c r="DA660" i="3"/>
  <c r="CB660" i="3" s="1"/>
  <c r="DA391" i="3"/>
  <c r="CB391" i="3" s="1"/>
  <c r="DA430" i="3"/>
  <c r="CB430" i="3" s="1"/>
  <c r="DA466" i="3"/>
  <c r="CB466" i="3" s="1"/>
  <c r="DA470" i="3"/>
  <c r="CB470" i="3" s="1"/>
  <c r="DA544" i="3"/>
  <c r="CB544" i="3" s="1"/>
  <c r="DA686" i="3"/>
  <c r="CB686" i="3" s="1"/>
  <c r="DA673" i="3"/>
  <c r="CB673" i="3" s="1"/>
  <c r="DA360" i="3"/>
  <c r="CB360" i="3" s="1"/>
  <c r="DA605" i="3"/>
  <c r="CB605" i="3" s="1"/>
  <c r="DA495" i="3"/>
  <c r="CB495" i="3" s="1"/>
  <c r="DA423" i="3"/>
  <c r="CB423" i="3" s="1"/>
  <c r="DA478" i="3"/>
  <c r="CB478" i="3" s="1"/>
  <c r="DA658" i="3"/>
  <c r="CB658" i="3" s="1"/>
  <c r="DA364" i="3"/>
  <c r="CB364" i="3" s="1"/>
  <c r="DA87" i="3"/>
  <c r="CB87" i="3" s="1"/>
  <c r="DA294" i="3"/>
  <c r="CB294" i="3" s="1"/>
  <c r="DA476" i="3"/>
  <c r="CB476" i="3" s="1"/>
  <c r="DA480" i="3"/>
  <c r="CB480" i="3" s="1"/>
  <c r="DA627" i="3"/>
  <c r="CB627" i="3" s="1"/>
  <c r="DA635" i="3"/>
  <c r="CB635" i="3" s="1"/>
  <c r="DA647" i="3"/>
  <c r="CB647" i="3" s="1"/>
  <c r="DA386" i="3"/>
  <c r="CB386" i="3" s="1"/>
  <c r="DA390" i="3"/>
  <c r="CB390" i="3" s="1"/>
  <c r="DA503" i="3"/>
  <c r="CB503" i="3" s="1"/>
  <c r="DA507" i="3"/>
  <c r="CB507" i="3" s="1"/>
  <c r="DA78" i="3"/>
  <c r="CB78" i="3" s="1"/>
  <c r="DA84" i="3"/>
  <c r="CB84" i="3" s="1"/>
  <c r="DA428" i="3"/>
  <c r="CB428" i="3" s="1"/>
  <c r="DA26" i="3"/>
  <c r="CB26" i="3" s="1"/>
  <c r="DA30" i="3"/>
  <c r="CB30" i="3" s="1"/>
  <c r="DA33" i="3"/>
  <c r="CB33" i="3" s="1"/>
  <c r="DA403" i="3"/>
  <c r="CB403" i="3" s="1"/>
  <c r="DA411" i="3"/>
  <c r="CB411" i="3" s="1"/>
  <c r="DA415" i="3"/>
  <c r="CB415" i="3" s="1"/>
  <c r="DA438" i="3"/>
  <c r="CB438" i="3" s="1"/>
  <c r="DA442" i="3"/>
  <c r="CB442" i="3" s="1"/>
  <c r="DA446" i="3"/>
  <c r="CB446" i="3" s="1"/>
  <c r="DA450" i="3"/>
  <c r="CB450" i="3" s="1"/>
  <c r="DA454" i="3"/>
  <c r="CB454" i="3" s="1"/>
  <c r="DA464" i="3"/>
  <c r="CB464" i="3" s="1"/>
  <c r="DA468" i="3"/>
  <c r="CB468" i="3" s="1"/>
  <c r="DA488" i="3"/>
  <c r="CB488" i="3" s="1"/>
  <c r="DA492" i="3"/>
  <c r="CB492" i="3" s="1"/>
  <c r="DA531" i="3"/>
  <c r="CB531" i="3" s="1"/>
  <c r="DA657" i="3"/>
  <c r="CB657" i="3" s="1"/>
  <c r="DA659" i="3"/>
  <c r="CB659" i="3" s="1"/>
  <c r="DA661" i="3"/>
  <c r="CB661" i="3" s="1"/>
  <c r="DA389" i="3"/>
  <c r="CB389" i="3" s="1"/>
  <c r="DA393" i="3"/>
  <c r="CB393" i="3" s="1"/>
  <c r="DA427" i="3"/>
  <c r="CB427" i="3" s="1"/>
  <c r="DA431" i="3"/>
  <c r="CB431" i="3" s="1"/>
  <c r="DA467" i="3"/>
  <c r="CB467" i="3" s="1"/>
  <c r="DA471" i="3"/>
  <c r="CB471" i="3" s="1"/>
  <c r="CX645" i="3"/>
  <c r="DA645" i="3" s="1"/>
  <c r="CB645" i="3" s="1"/>
  <c r="DA679" i="3"/>
  <c r="CB679" i="3" s="1"/>
  <c r="DA683" i="3"/>
  <c r="CB683" i="3" s="1"/>
  <c r="DA557" i="3"/>
  <c r="CB557" i="3" s="1"/>
  <c r="DA561" i="3"/>
  <c r="CB561" i="3" s="1"/>
  <c r="DA565" i="3"/>
  <c r="CB565" i="3" s="1"/>
  <c r="DA569" i="3"/>
  <c r="CB569" i="3" s="1"/>
  <c r="DA125" i="3"/>
  <c r="CB125" i="3" s="1"/>
  <c r="DA79" i="3"/>
  <c r="CB79" i="3" s="1"/>
  <c r="DA358" i="3"/>
  <c r="CB358" i="3" s="1"/>
  <c r="DA603" i="3"/>
  <c r="CB603" i="3" s="1"/>
  <c r="DA21" i="3"/>
  <c r="CB21" i="3" s="1"/>
  <c r="DA19" i="3"/>
  <c r="CB19" i="3" s="1"/>
  <c r="DA29" i="3"/>
  <c r="CB29" i="3" s="1"/>
  <c r="DA342" i="3"/>
  <c r="CB342" i="3" s="1"/>
  <c r="DA346" i="3"/>
  <c r="CB346" i="3" s="1"/>
  <c r="DA344" i="3"/>
  <c r="CB344" i="3" s="1"/>
  <c r="DA348" i="3"/>
  <c r="CB348" i="3" s="1"/>
  <c r="DA517" i="3"/>
  <c r="CB517" i="3" s="1"/>
  <c r="DA521" i="3"/>
  <c r="CB521" i="3" s="1"/>
  <c r="DA525" i="3"/>
  <c r="CB525" i="3" s="1"/>
  <c r="DA515" i="3"/>
  <c r="CB515" i="3" s="1"/>
  <c r="DA523" i="3"/>
  <c r="CB523" i="3" s="1"/>
  <c r="DA206" i="3"/>
  <c r="CB206" i="3" s="1"/>
  <c r="DA274" i="3"/>
  <c r="CB274" i="3" s="1"/>
  <c r="DA367" i="3"/>
  <c r="CB367" i="3" s="1"/>
  <c r="DA371" i="3"/>
  <c r="CB371" i="3" s="1"/>
  <c r="DA402" i="3"/>
  <c r="CB402" i="3" s="1"/>
  <c r="DA418" i="3"/>
  <c r="CB418" i="3" s="1"/>
  <c r="DA441" i="3"/>
  <c r="CB441" i="3" s="1"/>
  <c r="DA457" i="3"/>
  <c r="CB457" i="3" s="1"/>
  <c r="DA596" i="3"/>
  <c r="CB596" i="3" s="1"/>
  <c r="DA608" i="3"/>
  <c r="CB608" i="3" s="1"/>
  <c r="DA148" i="3"/>
  <c r="CB148" i="3" s="1"/>
  <c r="DA490" i="3"/>
  <c r="CB490" i="3" s="1"/>
  <c r="DA359" i="3"/>
  <c r="CB359" i="3" s="1"/>
  <c r="DA27" i="3"/>
  <c r="CB27" i="3" s="1"/>
  <c r="DA31" i="3"/>
  <c r="CB31" i="3" s="1"/>
  <c r="DA500" i="3"/>
  <c r="CB500" i="3" s="1"/>
  <c r="DA504" i="3"/>
  <c r="CB504" i="3" s="1"/>
  <c r="DA528" i="3"/>
  <c r="CB528" i="3" s="1"/>
  <c r="DA653" i="3"/>
  <c r="CB653" i="3" s="1"/>
  <c r="DA388" i="3"/>
  <c r="CB388" i="3" s="1"/>
  <c r="DA392" i="3"/>
  <c r="CB392" i="3" s="1"/>
  <c r="CX496" i="3"/>
  <c r="CX485" i="3" s="1"/>
  <c r="DA485" i="3" s="1"/>
  <c r="CB485" i="3" s="1"/>
  <c r="CX570" i="3"/>
  <c r="DA570" i="3" s="1"/>
  <c r="CB570" i="3" s="1"/>
  <c r="DA678" i="3"/>
  <c r="CB678" i="3" s="1"/>
  <c r="DA682" i="3"/>
  <c r="CB682" i="3" s="1"/>
  <c r="CX685" i="3"/>
  <c r="DA685" i="3" s="1"/>
  <c r="CB685" i="3" s="1"/>
  <c r="DA690" i="3"/>
  <c r="CB690" i="3" s="1"/>
  <c r="DA540" i="3"/>
  <c r="CB540" i="3" s="1"/>
  <c r="DA560" i="3"/>
  <c r="CB560" i="3" s="1"/>
  <c r="DA564" i="3"/>
  <c r="CB564" i="3" s="1"/>
  <c r="DA568" i="3"/>
  <c r="CB568" i="3" s="1"/>
  <c r="CX571" i="3"/>
  <c r="DA571" i="3" s="1"/>
  <c r="CB571" i="3" s="1"/>
  <c r="DA612" i="3"/>
  <c r="CB612" i="3" s="1"/>
  <c r="DA376" i="3"/>
  <c r="CB376" i="3" s="1"/>
  <c r="DA25" i="3"/>
  <c r="CB25" i="3" s="1"/>
  <c r="DA628" i="3"/>
  <c r="CB628" i="3" s="1"/>
  <c r="DA632" i="3"/>
  <c r="CB632" i="3" s="1"/>
  <c r="DA636" i="3"/>
  <c r="CB636" i="3" s="1"/>
  <c r="DA640" i="3"/>
  <c r="CB640" i="3" s="1"/>
  <c r="DA483" i="3"/>
  <c r="CB483" i="3" s="1"/>
  <c r="DA691" i="3"/>
  <c r="CB691" i="3" s="1"/>
  <c r="DA692" i="3"/>
  <c r="CB692" i="3" s="1"/>
  <c r="DA366" i="3"/>
  <c r="CB366" i="3" s="1"/>
  <c r="DA604" i="3"/>
  <c r="CB604" i="3" s="1"/>
  <c r="DA541" i="3"/>
  <c r="CB541" i="3" s="1"/>
  <c r="DA545" i="3"/>
  <c r="CB545" i="3" s="1"/>
  <c r="CX641" i="3"/>
  <c r="DA641" i="3" s="1"/>
  <c r="CB641" i="3" s="1"/>
  <c r="DA183" i="3"/>
  <c r="CB183" i="3" s="1"/>
  <c r="DA88" i="3"/>
  <c r="CB88" i="3" s="1"/>
  <c r="DA92" i="3"/>
  <c r="CB92" i="3" s="1"/>
  <c r="DA123" i="3"/>
  <c r="CB123" i="3" s="1"/>
  <c r="DA184" i="3"/>
  <c r="CB184" i="3" s="1"/>
  <c r="DA319" i="3"/>
  <c r="CB319" i="3" s="1"/>
  <c r="DA362" i="3"/>
  <c r="CB362" i="3" s="1"/>
  <c r="DA370" i="3"/>
  <c r="CB370" i="3" s="1"/>
  <c r="DA119" i="3"/>
  <c r="CB119" i="3" s="1"/>
  <c r="CW109" i="3"/>
  <c r="DA109" i="3" s="1"/>
  <c r="CB109" i="3" s="1"/>
  <c r="DA150" i="3"/>
  <c r="CB150" i="3" s="1"/>
  <c r="CW145" i="3"/>
  <c r="CX432" i="3"/>
  <c r="CX420" i="3" s="1"/>
  <c r="DA420" i="3" s="1"/>
  <c r="CB420" i="3" s="1"/>
  <c r="CX357" i="3"/>
  <c r="DA357" i="3" s="1"/>
  <c r="CB357" i="3" s="1"/>
  <c r="CX513" i="3"/>
  <c r="DA513" i="3" s="1"/>
  <c r="CB513" i="3" s="1"/>
  <c r="DA516" i="3"/>
  <c r="CB516" i="3" s="1"/>
  <c r="DA43" i="3"/>
  <c r="CB43" i="3" s="1"/>
  <c r="CW41" i="3"/>
  <c r="DA41" i="3" s="1"/>
  <c r="CB41" i="3" s="1"/>
  <c r="CX508" i="3"/>
  <c r="CX497" i="3" s="1"/>
  <c r="DA497" i="3" s="1"/>
  <c r="CB497" i="3" s="1"/>
  <c r="DA499" i="3"/>
  <c r="CB499" i="3" s="1"/>
  <c r="CX549" i="3"/>
  <c r="CX536" i="3" s="1"/>
  <c r="DA536" i="3" s="1"/>
  <c r="CB536" i="3" s="1"/>
  <c r="CX644" i="3"/>
  <c r="CX642" i="3"/>
  <c r="DA642" i="3" s="1"/>
  <c r="CB642" i="3" s="1"/>
  <c r="CX646" i="3"/>
  <c r="DA646" i="3" s="1"/>
  <c r="CB646" i="3" s="1"/>
  <c r="CX649" i="3"/>
  <c r="DA649" i="3" s="1"/>
  <c r="CB649" i="3" s="1"/>
  <c r="DA652" i="3"/>
  <c r="CB652" i="3" s="1"/>
  <c r="CX655" i="3"/>
  <c r="DA655" i="3" s="1"/>
  <c r="CB655" i="3" s="1"/>
  <c r="CX650" i="3"/>
  <c r="DA650" i="3" s="1"/>
  <c r="CB650" i="3" s="1"/>
  <c r="CX648" i="3"/>
  <c r="DA648" i="3" s="1"/>
  <c r="CB648" i="3" s="1"/>
  <c r="DA548" i="3"/>
  <c r="CB548" i="3" s="1"/>
  <c r="CX677" i="3"/>
  <c r="DA677" i="3" s="1"/>
  <c r="CB677" i="3" s="1"/>
  <c r="CX651" i="3"/>
  <c r="DA651" i="3" s="1"/>
  <c r="CB651" i="3" s="1"/>
  <c r="DA477" i="3"/>
  <c r="CB477" i="3" s="1"/>
  <c r="DA32" i="3"/>
  <c r="CB32" i="3" s="1"/>
  <c r="CX643" i="3"/>
  <c r="DA643" i="3" s="1"/>
  <c r="CB643" i="3" s="1"/>
  <c r="CX572" i="3"/>
  <c r="DA208" i="3"/>
  <c r="CB208" i="3" s="1"/>
  <c r="CW203" i="3"/>
  <c r="DA203" i="3" s="1"/>
  <c r="CB203" i="3" s="1"/>
  <c r="DA343" i="3"/>
  <c r="CB343" i="3" s="1"/>
  <c r="DA347" i="3"/>
  <c r="CB347" i="3" s="1"/>
  <c r="DA623" i="3"/>
  <c r="CB623" i="3" s="1"/>
  <c r="DA644" i="3"/>
  <c r="CB644" i="3" s="1"/>
  <c r="CX484" i="3"/>
  <c r="DA484" i="3" s="1"/>
  <c r="CB484" i="3" s="1"/>
  <c r="CX669" i="3"/>
  <c r="CW158" i="3"/>
  <c r="DA158" i="3" s="1"/>
  <c r="CB158" i="3" s="1"/>
  <c r="DA160" i="3"/>
  <c r="CB160" i="3" s="1"/>
  <c r="DA248" i="3"/>
  <c r="CB248" i="3" s="1"/>
  <c r="CW246" i="3"/>
  <c r="DA246" i="3" s="1"/>
  <c r="CB246" i="3" s="1"/>
  <c r="DA292" i="3"/>
  <c r="CB292" i="3" s="1"/>
  <c r="CW291" i="3"/>
  <c r="DA291" i="3" s="1"/>
  <c r="CB291" i="3" s="1"/>
  <c r="CW290" i="3"/>
  <c r="DA290" i="3" s="1"/>
  <c r="CB290" i="3" s="1"/>
  <c r="DA316" i="3"/>
  <c r="CB316" i="3" s="1"/>
  <c r="CW313" i="3"/>
  <c r="DA313" i="3" s="1"/>
  <c r="CB313" i="3" s="1"/>
  <c r="CW247" i="3"/>
  <c r="DA247" i="3" s="1"/>
  <c r="CB247" i="3" s="1"/>
  <c r="DA600" i="3"/>
  <c r="CB600" i="3" s="1"/>
  <c r="DA28" i="3"/>
  <c r="CB28" i="3" s="1"/>
  <c r="CX472" i="3"/>
  <c r="DA472" i="3" s="1"/>
  <c r="CB472" i="3" s="1"/>
  <c r="DA556" i="3"/>
  <c r="CB556" i="3" s="1"/>
  <c r="CW110" i="3"/>
  <c r="DA110" i="3" s="1"/>
  <c r="CB110" i="3" s="1"/>
  <c r="DA399" i="3"/>
  <c r="CB399" i="3" s="1"/>
  <c r="DA407" i="3"/>
  <c r="CB407" i="3" s="1"/>
  <c r="CX595" i="3"/>
  <c r="DA595" i="3" s="1"/>
  <c r="CB595" i="3" s="1"/>
  <c r="DA597" i="3"/>
  <c r="CB597" i="3" s="1"/>
  <c r="CW146" i="3"/>
  <c r="DA146" i="3" s="1"/>
  <c r="CB146" i="3" s="1"/>
  <c r="CW144" i="3"/>
  <c r="DA144" i="3" s="1"/>
  <c r="CB144" i="3" s="1"/>
  <c r="DA401" i="3"/>
  <c r="CB401" i="3" s="1"/>
  <c r="DA417" i="3"/>
  <c r="CB417" i="3" s="1"/>
  <c r="DA448" i="3"/>
  <c r="CB448" i="3" s="1"/>
  <c r="DA482" i="3"/>
  <c r="CB482" i="3" s="1"/>
  <c r="DA520" i="3"/>
  <c r="CB520" i="3" s="1"/>
  <c r="DA631" i="3"/>
  <c r="CB631" i="3" s="1"/>
  <c r="DA639" i="3"/>
  <c r="CB639" i="3" s="1"/>
  <c r="DA36" i="3"/>
  <c r="CB36" i="3" s="1"/>
  <c r="CX382" i="3"/>
  <c r="DA382" i="3" s="1"/>
  <c r="CB382" i="3" s="1"/>
  <c r="CX379" i="3"/>
  <c r="DA379" i="3" s="1"/>
  <c r="CB379" i="3" s="1"/>
  <c r="CX380" i="3"/>
  <c r="CX381" i="3"/>
  <c r="DA381" i="3" s="1"/>
  <c r="CB381" i="3" s="1"/>
  <c r="DA546" i="3"/>
  <c r="CB546" i="3" s="1"/>
  <c r="CW147" i="3"/>
  <c r="DA147" i="3" s="1"/>
  <c r="CB147" i="3" s="1"/>
  <c r="CW111" i="3"/>
  <c r="DA111" i="3" s="1"/>
  <c r="CB111" i="3" s="1"/>
  <c r="DA249" i="3"/>
  <c r="CB249" i="3" s="1"/>
  <c r="CX383" i="3"/>
  <c r="DA383" i="3" s="1"/>
  <c r="CB383" i="3" s="1"/>
  <c r="DA463" i="3"/>
  <c r="CB463" i="3" s="1"/>
  <c r="CW269" i="3"/>
  <c r="DA269" i="3" s="1"/>
  <c r="CB269" i="3" s="1"/>
  <c r="CW268" i="3"/>
  <c r="DA268" i="3" s="1"/>
  <c r="CB268" i="3" s="1"/>
  <c r="CW312" i="3"/>
  <c r="DA312" i="3" s="1"/>
  <c r="CB312" i="3" s="1"/>
  <c r="DA76" i="3"/>
  <c r="CB76" i="3" s="1"/>
  <c r="DA252" i="3"/>
  <c r="CB252" i="3" s="1"/>
  <c r="DA400" i="3"/>
  <c r="CB400" i="3" s="1"/>
  <c r="DA404" i="3"/>
  <c r="CB404" i="3" s="1"/>
  <c r="DA416" i="3"/>
  <c r="CB416" i="3" s="1"/>
  <c r="CX437" i="3"/>
  <c r="DA437" i="3" s="1"/>
  <c r="CB437" i="3" s="1"/>
  <c r="DA447" i="3"/>
  <c r="CB447" i="3" s="1"/>
  <c r="DA598" i="3"/>
  <c r="CB598" i="3" s="1"/>
  <c r="DA606" i="3"/>
  <c r="CB606" i="3" s="1"/>
  <c r="DA610" i="3"/>
  <c r="CB610" i="3" s="1"/>
  <c r="DA591" i="3"/>
  <c r="CB591" i="3" s="1"/>
  <c r="CW86" i="3"/>
  <c r="DA86" i="3" s="1"/>
  <c r="CB86" i="3" s="1"/>
  <c r="DA91" i="3"/>
  <c r="CB91" i="3" s="1"/>
  <c r="DA95" i="3"/>
  <c r="CB95" i="3" s="1"/>
  <c r="DA228" i="3"/>
  <c r="CB228" i="3" s="1"/>
  <c r="DA205" i="3"/>
  <c r="CB205" i="3" s="1"/>
  <c r="DA527" i="3"/>
  <c r="CB527" i="3" s="1"/>
  <c r="DA387" i="3"/>
  <c r="CB387" i="3" s="1"/>
  <c r="DA558" i="3"/>
  <c r="CB558" i="3" s="1"/>
  <c r="DA562" i="3"/>
  <c r="CB562" i="3" s="1"/>
  <c r="DA566" i="3"/>
  <c r="CB566" i="3" s="1"/>
  <c r="CW202" i="3"/>
  <c r="DA202" i="3" s="1"/>
  <c r="CB202" i="3" s="1"/>
  <c r="DA372" i="3"/>
  <c r="CB372" i="3" s="1"/>
  <c r="DA374" i="3"/>
  <c r="CB374" i="3" s="1"/>
  <c r="DA90" i="3"/>
  <c r="CB90" i="3" s="1"/>
  <c r="DA94" i="3"/>
  <c r="CB94" i="3" s="1"/>
  <c r="DA273" i="3"/>
  <c r="CB273" i="3" s="1"/>
  <c r="DA82" i="3"/>
  <c r="CB82" i="3" s="1"/>
  <c r="DA80" i="3"/>
  <c r="CB80" i="3" s="1"/>
  <c r="DA599" i="3"/>
  <c r="CB599" i="3" s="1"/>
  <c r="DA601" i="3"/>
  <c r="CB601" i="3" s="1"/>
  <c r="DA607" i="3"/>
  <c r="CB607" i="3" s="1"/>
  <c r="DA609" i="3"/>
  <c r="CB609" i="3" s="1"/>
  <c r="DA611" i="3"/>
  <c r="CB611" i="3" s="1"/>
  <c r="DA204" i="3"/>
  <c r="CB204" i="3" s="1"/>
  <c r="CW181" i="3"/>
  <c r="DA181" i="3" s="1"/>
  <c r="CB181" i="3" s="1"/>
  <c r="CW159" i="3"/>
  <c r="DA159" i="3" s="1"/>
  <c r="CB159" i="3" s="1"/>
  <c r="CW180" i="3"/>
  <c r="DA180" i="3" s="1"/>
  <c r="CB180" i="3" s="1"/>
  <c r="CW225" i="3"/>
  <c r="DA225" i="3" s="1"/>
  <c r="CB225" i="3" s="1"/>
  <c r="CW224" i="3"/>
  <c r="DA224" i="3" s="1"/>
  <c r="CB224" i="3" s="1"/>
  <c r="DA380" i="3"/>
  <c r="CB380" i="3" s="1"/>
  <c r="CX398" i="3"/>
  <c r="DA398" i="3" s="1"/>
  <c r="CB398" i="3" s="1"/>
  <c r="DA81" i="3"/>
  <c r="CB81" i="3" s="1"/>
  <c r="DA251" i="3"/>
  <c r="CB251" i="3" s="1"/>
  <c r="DA519" i="3"/>
  <c r="CB519" i="3" s="1"/>
  <c r="DA37" i="3"/>
  <c r="CB37" i="3" s="1"/>
  <c r="DA38" i="3"/>
  <c r="CB38" i="3" s="1"/>
  <c r="DA39" i="3"/>
  <c r="CB39" i="3" s="1"/>
  <c r="DA40" i="3"/>
  <c r="CB40" i="3" s="1"/>
  <c r="DA424" i="3"/>
  <c r="CB424" i="3" s="1"/>
  <c r="DA426" i="3"/>
  <c r="CB426" i="3" s="1"/>
  <c r="DA559" i="3"/>
  <c r="CB559" i="3" s="1"/>
  <c r="DA406" i="3"/>
  <c r="CB406" i="3" s="1"/>
  <c r="DA408" i="3"/>
  <c r="CB408" i="3" s="1"/>
  <c r="DA414" i="3"/>
  <c r="CB414" i="3" s="1"/>
  <c r="DA361" i="3"/>
  <c r="CB361" i="3" s="1"/>
  <c r="DA369" i="3"/>
  <c r="CB369" i="3" s="1"/>
  <c r="DA375" i="3"/>
  <c r="CB375" i="3" s="1"/>
  <c r="DA356" i="3"/>
  <c r="CB356" i="3" s="1"/>
  <c r="DA355" i="3"/>
  <c r="CB355" i="3" s="1"/>
  <c r="CW510" i="3" l="1"/>
  <c r="DA510" i="3" s="1"/>
  <c r="CB510" i="3" s="1"/>
  <c r="CX535" i="3"/>
  <c r="DA535" i="3" s="1"/>
  <c r="CB535" i="3" s="1"/>
  <c r="DA572" i="3"/>
  <c r="CB572" i="3" s="1"/>
  <c r="CW511" i="3"/>
  <c r="DA511" i="3" s="1"/>
  <c r="CB511" i="3" s="1"/>
  <c r="CX419" i="3"/>
  <c r="DA419" i="3" s="1"/>
  <c r="CB419" i="3" s="1"/>
  <c r="CX555" i="3"/>
  <c r="DA555" i="3" s="1"/>
  <c r="CB555" i="3" s="1"/>
  <c r="CX552" i="3"/>
  <c r="DA552" i="3" s="1"/>
  <c r="CB552" i="3" s="1"/>
  <c r="CX553" i="3"/>
  <c r="DA553" i="3" s="1"/>
  <c r="CB553" i="3" s="1"/>
  <c r="CX537" i="3"/>
  <c r="DA537" i="3" s="1"/>
  <c r="CB537" i="3" s="1"/>
  <c r="CX554" i="3"/>
  <c r="DA554" i="3" s="1"/>
  <c r="CB554" i="3" s="1"/>
  <c r="CX462" i="3"/>
  <c r="DA462" i="3" s="1"/>
  <c r="CB462" i="3" s="1"/>
  <c r="CX461" i="3"/>
  <c r="DA461" i="3" s="1"/>
  <c r="CB461" i="3" s="1"/>
  <c r="DA496" i="3"/>
  <c r="CB496" i="3" s="1"/>
  <c r="CX539" i="3"/>
  <c r="DA539" i="3" s="1"/>
  <c r="CB539" i="3" s="1"/>
  <c r="CX668" i="3"/>
  <c r="DA668" i="3" s="1"/>
  <c r="CB668" i="3" s="1"/>
  <c r="CW108" i="3"/>
  <c r="DA108" i="3" s="1"/>
  <c r="CB108" i="3" s="1"/>
  <c r="CX486" i="3"/>
  <c r="DA486" i="3" s="1"/>
  <c r="CB486" i="3" s="1"/>
  <c r="DA508" i="3"/>
  <c r="CB508" i="3" s="1"/>
  <c r="CX473" i="3"/>
  <c r="CW143" i="3"/>
  <c r="DA143" i="3" s="1"/>
  <c r="CB143" i="3" s="1"/>
  <c r="DA145" i="3"/>
  <c r="CB145" i="3" s="1"/>
  <c r="DA432" i="3"/>
  <c r="CB432" i="3" s="1"/>
  <c r="CX474" i="3"/>
  <c r="DA474" i="3" s="1"/>
  <c r="CB474" i="3" s="1"/>
  <c r="CX498" i="3"/>
  <c r="DA498" i="3" s="1"/>
  <c r="CB498" i="3" s="1"/>
  <c r="CX538" i="3"/>
  <c r="DA538" i="3" s="1"/>
  <c r="CB538" i="3" s="1"/>
  <c r="DA549" i="3"/>
  <c r="CB549" i="3" s="1"/>
  <c r="CX422" i="3"/>
  <c r="DA422" i="3" s="1"/>
  <c r="CB422" i="3" s="1"/>
  <c r="CX667" i="3"/>
  <c r="DA667" i="3" s="1"/>
  <c r="CB667" i="3" s="1"/>
  <c r="DA669" i="3"/>
  <c r="CB669" i="3" s="1"/>
  <c r="CX534" i="3"/>
  <c r="DA534" i="3" s="1"/>
  <c r="CB534" i="3" s="1"/>
  <c r="CX421" i="3"/>
  <c r="DA421" i="3" s="1"/>
  <c r="CB421" i="3" s="1"/>
  <c r="CW107" i="3" l="1"/>
  <c r="DA107" i="3" s="1"/>
  <c r="CB107" i="3" s="1"/>
  <c r="CX460" i="3"/>
  <c r="DA460" i="3" s="1"/>
  <c r="CB460" i="3" s="1"/>
  <c r="DA473" i="3"/>
  <c r="CB473" i="3" s="1"/>
  <c r="CX459" i="3"/>
  <c r="DA459" i="3" s="1"/>
  <c r="CB459" i="3" s="1"/>
  <c r="CX458" i="3"/>
  <c r="DA458" i="3" s="1"/>
  <c r="CB458" i="3" s="1"/>
</calcChain>
</file>

<file path=xl/sharedStrings.xml><?xml version="1.0" encoding="utf-8"?>
<sst xmlns="http://schemas.openxmlformats.org/spreadsheetml/2006/main" count="972" uniqueCount="210">
  <si>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</si>
  <si>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</si>
  <si>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</si>
  <si>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</si>
  <si>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</si>
  <si>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</si>
  <si>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</si>
  <si>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</si>
  <si>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</si>
  <si>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</si>
  <si>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</si>
  <si>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</si>
  <si>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</si>
  <si>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</si>
  <si>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</si>
  <si>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</si>
  <si>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</si>
  <si>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</si>
  <si>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</si>
  <si>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</si>
  <si>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</si>
  <si>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</si>
  <si>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</si>
  <si>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</si>
  <si>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</si>
  <si>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</si>
  <si>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</si>
  <si>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</si>
  <si>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</si>
  <si>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</si>
  <si>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</si>
  <si>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</si>
  <si>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</si>
  <si>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</si>
  <si>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</si>
  <si>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</si>
  <si>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</si>
  <si>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</si>
  <si>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</si>
  <si>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</si>
  <si>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</si>
  <si>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</si>
  <si>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</si>
  <si>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</si>
  <si>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</si>
  <si>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</si>
  <si>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</si>
  <si>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</si>
  <si>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</si>
  <si>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</si>
  <si>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</si>
  <si>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</si>
  <si>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</si>
  <si>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</si>
  <si>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</si>
  <si>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</si>
  <si>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</si>
  <si>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</si>
  <si>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</si>
  <si>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</si>
  <si>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</si>
  <si>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</si>
  <si>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</si>
  <si>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</si>
  <si>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</si>
  <si>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</si>
  <si>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</si>
  <si>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</si>
  <si>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</si>
  <si>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</si>
  <si>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</si>
  <si>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</si>
  <si>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</si>
  <si>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</si>
  <si>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</si>
  <si>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</si>
  <si>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</si>
  <si>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</si>
  <si>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</si>
  <si>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</si>
  <si>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</si>
  <si>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</si>
  <si>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</si>
  <si>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</si>
  <si>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</si>
  <si>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</si>
  <si>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</si>
  <si>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</si>
  <si>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</si>
  <si>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</si>
  <si>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</si>
  <si>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</si>
  <si>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</si>
  <si>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</si>
  <si>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</si>
  <si>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</si>
  <si>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</si>
  <si>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</si>
  <si>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</si>
  <si>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</si>
  <si>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</si>
  <si>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</si>
  <si>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</si>
  <si>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</si>
  <si>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</si>
  <si>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</si>
  <si>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</si>
  <si>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</si>
  <si>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</si>
  <si>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</si>
  <si>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</si>
  <si>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</si>
  <si>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</si>
  <si>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</si>
  <si>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</si>
  <si>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</si>
  <si>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</si>
  <si>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</si>
  <si>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</si>
  <si>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</si>
  <si>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</si>
  <si>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</si>
  <si>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</si>
  <si>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</si>
  <si>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</si>
  <si>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</si>
  <si>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</si>
  <si>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</si>
  <si>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</si>
  <si>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</si>
  <si>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</si>
  <si>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</si>
  <si>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</si>
  <si>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</si>
  <si>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</si>
  <si>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</si>
  <si>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</si>
  <si>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</si>
  <si>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</si>
  <si>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</si>
  <si>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</si>
  <si>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</si>
  <si>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</si>
  <si>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</si>
  <si>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</si>
  <si>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</si>
  <si>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</si>
  <si>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</si>
  <si>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</si>
  <si>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</si>
  <si>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</si>
  <si>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</si>
  <si>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</si>
  <si>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</si>
  <si>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</si>
  <si>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</si>
  <si>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</si>
  <si>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</si>
  <si>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</si>
  <si>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</si>
  <si>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</si>
  <si>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</si>
  <si>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</si>
  <si>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</si>
  <si>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</si>
  <si>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</si>
  <si>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</si>
  <si>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</si>
  <si>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</si>
  <si>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</si>
  <si>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</si>
  <si>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</si>
  <si>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</si>
  <si>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</si>
  <si>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</si>
  <si>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</si>
  <si>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</si>
  <si>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</si>
  <si>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</si>
  <si>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</si>
  <si>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</si>
  <si>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</si>
  <si>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</si>
  <si>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</si>
  <si>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</si>
  <si>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</si>
  <si>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</si>
  <si>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</si>
  <si>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</si>
  <si>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</si>
  <si>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</si>
  <si>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</si>
  <si>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</si>
  <si>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</si>
  <si>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</si>
  <si>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</si>
  <si>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neúčtovala</t>
  </si>
  <si>
    <t>neeviduje</t>
  </si>
  <si>
    <t>neposkytla</t>
  </si>
  <si>
    <t>nevykonala</t>
  </si>
  <si>
    <t xml:space="preserve">HALADA Avion Bratislava, s.r.o.  </t>
  </si>
  <si>
    <t>Pribinova 8 , 811 09  Bratislava</t>
  </si>
  <si>
    <t>Stavby</t>
  </si>
  <si>
    <t>1/20</t>
  </si>
  <si>
    <t>sam.hnut. Veci</t>
  </si>
  <si>
    <t>rovnomerná</t>
  </si>
  <si>
    <t>1/6</t>
  </si>
  <si>
    <t>záväzky z obchodného styku vo výške -    424 900 €</t>
  </si>
  <si>
    <t>záväzky voči zamestnancom  a zo soc. poistenia - 33 491 €</t>
  </si>
  <si>
    <t>daňové záväzky vo výške - 29 008 €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</si>
</sst>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08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9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153" t="s">
        <v>119</v>
      </c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5"/>
      <c r="X2" s="2" t="s">
        <v>0</v>
      </c>
      <c r="Z2" s="26"/>
      <c r="AA2" s="26"/>
      <c r="AB2" s="150">
        <v>5</v>
      </c>
      <c r="AC2" s="152"/>
      <c r="AD2" s="150">
        <v>1</v>
      </c>
      <c r="AE2" s="152"/>
      <c r="AF2" s="150">
        <v>6</v>
      </c>
      <c r="AG2" s="151"/>
      <c r="AH2" s="152"/>
      <c r="AI2" s="150">
        <v>8</v>
      </c>
      <c r="AJ2" s="152"/>
      <c r="AK2" s="150">
        <v>5</v>
      </c>
      <c r="AL2" s="152"/>
      <c r="AM2" s="150">
        <v>0</v>
      </c>
      <c r="AN2" s="152"/>
      <c r="AO2" s="150">
        <v>6</v>
      </c>
      <c r="AP2" s="152"/>
      <c r="AQ2" s="150">
        <v>0</v>
      </c>
      <c r="AR2" s="152"/>
      <c r="AW2" s="26"/>
      <c r="AX2" s="2" t="s">
        <v>93</v>
      </c>
      <c r="AZ2" s="26"/>
      <c r="BA2" s="26"/>
      <c r="BB2" s="150">
        <v>2</v>
      </c>
      <c r="BC2" s="152"/>
      <c r="BD2" s="150">
        <v>1</v>
      </c>
      <c r="BE2" s="152"/>
      <c r="BF2" s="150">
        <v>2</v>
      </c>
      <c r="BG2" s="151"/>
      <c r="BH2" s="152"/>
      <c r="BI2" s="150">
        <v>0</v>
      </c>
      <c r="BJ2" s="152"/>
      <c r="BK2" s="150">
        <v>7</v>
      </c>
      <c r="BL2" s="152"/>
      <c r="BM2" s="150">
        <v>6</v>
      </c>
      <c r="BN2" s="152"/>
      <c r="BO2" s="150">
        <v>4</v>
      </c>
      <c r="BP2" s="152"/>
      <c r="BQ2" s="150">
        <v>8</v>
      </c>
      <c r="BR2" s="152"/>
      <c r="BS2" s="150">
        <v>1</v>
      </c>
      <c r="BT2" s="152"/>
      <c r="BU2" s="150">
        <v>1</v>
      </c>
      <c r="BV2" s="152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195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368"/>
      <c r="BH5" s="368"/>
      <c r="BI5" s="368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1" t="s">
        <v>200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1" t="s">
        <v>201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25">
      <c r="A14" s="9"/>
      <c r="B14" s="2" t="s">
        <v>83</v>
      </c>
      <c r="J14" s="99" t="s">
        <v>194</v>
      </c>
      <c r="K14" s="99"/>
      <c r="L14" s="99"/>
      <c r="M14" s="99"/>
      <c r="N14" s="99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25">
      <c r="A16" s="9"/>
      <c r="B16" s="162" t="s">
        <v>85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4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25">
      <c r="A17" s="9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25">
      <c r="A18" s="9"/>
      <c r="B18" s="17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6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25">
      <c r="A19" s="9"/>
      <c r="B19" s="162" t="s">
        <v>86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4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25">
      <c r="A20" s="9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25">
      <c r="A21" s="9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25">
      <c r="A22" s="9"/>
      <c r="B22" s="162" t="s">
        <v>84</v>
      </c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4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25">
      <c r="A23" s="9"/>
      <c r="B23" s="403" t="s">
        <v>88</v>
      </c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390" t="str">
        <f>+IF(B23="nie","","Spoločnosť uvádza nasledujúce informácie:")</f>
        <v>Spoločnosť uvádza nasledujúce informácie:</v>
      </c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  <c r="BJ23" s="390"/>
      <c r="BK23" s="390"/>
      <c r="BL23" s="390"/>
      <c r="BM23" s="390"/>
      <c r="BN23" s="390"/>
      <c r="BO23" s="390"/>
      <c r="BP23" s="390"/>
      <c r="BQ23" s="390"/>
      <c r="BR23" s="390"/>
      <c r="BS23" s="390"/>
      <c r="BT23" s="390"/>
      <c r="BU23" s="390"/>
      <c r="BV23" s="390"/>
      <c r="BW23" s="390"/>
      <c r="BX23" s="390"/>
      <c r="BY23" s="390"/>
      <c r="BZ23" s="391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25">
      <c r="A24" s="9"/>
      <c r="B24" s="31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2"/>
      <c r="AU24" s="312"/>
      <c r="AV24" s="312"/>
      <c r="AW24" s="312"/>
      <c r="AX24" s="312"/>
      <c r="AY24" s="312"/>
      <c r="AZ24" s="312"/>
      <c r="BA24" s="312"/>
      <c r="BB24" s="312"/>
      <c r="BC24" s="312"/>
      <c r="BD24" s="312"/>
      <c r="BE24" s="312"/>
      <c r="BF24" s="312"/>
      <c r="BG24" s="312"/>
      <c r="BH24" s="312"/>
      <c r="BI24" s="312"/>
      <c r="BJ24" s="312"/>
      <c r="BK24" s="312"/>
      <c r="BL24" s="312"/>
      <c r="BM24" s="312"/>
      <c r="BN24" s="312"/>
      <c r="BO24" s="312"/>
      <c r="BP24" s="312"/>
      <c r="BQ24" s="312"/>
      <c r="BR24" s="312"/>
      <c r="BS24" s="312"/>
      <c r="BT24" s="312"/>
      <c r="BU24" s="312"/>
      <c r="BV24" s="312"/>
      <c r="BW24" s="312"/>
      <c r="BX24" s="312"/>
      <c r="BY24" s="312"/>
      <c r="BZ24" s="313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25">
      <c r="A25" s="9"/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8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25">
      <c r="A26" s="9"/>
      <c r="B26" s="186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8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25">
      <c r="A27" s="9"/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8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25">
      <c r="A28" s="9"/>
      <c r="B28" s="186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8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25">
      <c r="A29" s="9"/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8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25">
      <c r="A30" s="9"/>
      <c r="B30" s="186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8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25">
      <c r="A31" s="9"/>
      <c r="B31" s="186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8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25">
      <c r="A32" s="9"/>
      <c r="B32" s="186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8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25">
      <c r="A33" s="9"/>
      <c r="B33" s="186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8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25">
      <c r="A34" s="9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314" t="s">
        <v>35</v>
      </c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92">
        <v>2024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395" t="s">
        <v>157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396"/>
      <c r="AG39" s="396"/>
      <c r="AH39" s="396"/>
      <c r="AI39" s="396"/>
      <c r="AJ39" s="92">
        <v>4</v>
      </c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4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hidden="1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hidden="1" x14ac:dyDescent="0.25">
      <c r="A42" s="9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hidden="1" x14ac:dyDescent="0.25">
      <c r="A43" s="9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hidden="1" x14ac:dyDescent="0.25">
      <c r="A44" s="9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hidden="1" x14ac:dyDescent="0.25">
      <c r="A45" s="9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hidden="1" x14ac:dyDescent="0.25">
      <c r="A46" s="9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hidden="1" x14ac:dyDescent="0.25">
      <c r="A47" s="9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hidden="1" x14ac:dyDescent="0.25">
      <c r="A48" s="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hidden="1" x14ac:dyDescent="0.25">
      <c r="A49" s="9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hidden="1" x14ac:dyDescent="0.25">
      <c r="A50" s="9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hidden="1" x14ac:dyDescent="0.25">
      <c r="A51" s="9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hidden="1" x14ac:dyDescent="0.25">
      <c r="A52" s="9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hidden="1" x14ac:dyDescent="0.25">
      <c r="A53" s="9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hidden="1" x14ac:dyDescent="0.25">
      <c r="A54" s="9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hidden="1" x14ac:dyDescent="0.25">
      <c r="A55" s="9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hidden="1" x14ac:dyDescent="0.25">
      <c r="A56" s="9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hidden="1" x14ac:dyDescent="0.25">
      <c r="A57" s="9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hidden="1" x14ac:dyDescent="0.25">
      <c r="A58" s="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25">
      <c r="A59" s="9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25">
      <c r="A60" s="9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25">
      <c r="A61" s="9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91" t="s">
        <v>2</v>
      </c>
      <c r="P68" s="91"/>
      <c r="Q68" s="91"/>
      <c r="R68" s="91"/>
      <c r="S68" s="91"/>
      <c r="T68" s="91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25">
      <c r="A69" s="9"/>
      <c r="B69" s="2" t="str">
        <f>+IF(O68="nebola","Dôvod ukončenia trvania Spoločnosti:","")</f>
        <v/>
      </c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0"/>
      <c r="BJ69" s="170"/>
      <c r="BK69" s="170"/>
      <c r="BL69" s="170"/>
      <c r="BM69" s="170"/>
      <c r="BN69" s="170"/>
      <c r="BO69" s="170"/>
      <c r="BP69" s="170"/>
      <c r="BQ69" s="170"/>
      <c r="BR69" s="170"/>
      <c r="BS69" s="170"/>
      <c r="BT69" s="170"/>
      <c r="BU69" s="170"/>
      <c r="BV69" s="170"/>
      <c r="BW69" s="170"/>
      <c r="BX69" s="170"/>
      <c r="BY69" s="170"/>
      <c r="BZ69" s="170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309" t="s">
        <v>193</v>
      </c>
      <c r="AJ71" s="309"/>
      <c r="AK71" s="309"/>
      <c r="AL71" s="309"/>
      <c r="AM71" s="309"/>
      <c r="AN71" s="309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25">
      <c r="A74" s="9"/>
      <c r="B74" s="189" t="s">
        <v>122</v>
      </c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1"/>
      <c r="AB74" s="189" t="s">
        <v>70</v>
      </c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1"/>
      <c r="BD74" s="405" t="s">
        <v>75</v>
      </c>
      <c r="BE74" s="406"/>
      <c r="BF74" s="406"/>
      <c r="BG74" s="406"/>
      <c r="BH74" s="406"/>
      <c r="BI74" s="406"/>
      <c r="BJ74" s="406"/>
      <c r="BK74" s="406"/>
      <c r="BL74" s="406"/>
      <c r="BM74" s="406"/>
      <c r="BN74" s="406"/>
      <c r="BO74" s="406"/>
      <c r="BP74" s="406"/>
      <c r="BQ74" s="406"/>
      <c r="BR74" s="406"/>
      <c r="BS74" s="406"/>
      <c r="BT74" s="406"/>
      <c r="BU74" s="406"/>
      <c r="BV74" s="406"/>
      <c r="BW74" s="406"/>
      <c r="BX74" s="406"/>
      <c r="BY74" s="406"/>
      <c r="BZ74" s="407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25">
      <c r="A75" s="9"/>
      <c r="B75" s="192" t="s">
        <v>71</v>
      </c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4"/>
      <c r="AB75" s="306" t="s">
        <v>72</v>
      </c>
      <c r="AC75" s="307"/>
      <c r="AD75" s="307"/>
      <c r="AE75" s="307"/>
      <c r="AF75" s="307"/>
      <c r="AG75" s="307"/>
      <c r="AH75" s="307"/>
      <c r="AI75" s="307"/>
      <c r="AJ75" s="307"/>
      <c r="AK75" s="307"/>
      <c r="AL75" s="307"/>
      <c r="AM75" s="307"/>
      <c r="AN75" s="307"/>
      <c r="AO75" s="307"/>
      <c r="AP75" s="307"/>
      <c r="AQ75" s="307"/>
      <c r="AR75" s="307"/>
      <c r="AS75" s="307"/>
      <c r="AT75" s="307"/>
      <c r="AU75" s="307"/>
      <c r="AV75" s="307"/>
      <c r="AW75" s="307"/>
      <c r="AX75" s="307"/>
      <c r="AY75" s="307"/>
      <c r="AZ75" s="307"/>
      <c r="BA75" s="307"/>
      <c r="BB75" s="307"/>
      <c r="BC75" s="308"/>
      <c r="BD75" s="306" t="s">
        <v>73</v>
      </c>
      <c r="BE75" s="307"/>
      <c r="BF75" s="307"/>
      <c r="BG75" s="307"/>
      <c r="BH75" s="307"/>
      <c r="BI75" s="307"/>
      <c r="BJ75" s="307"/>
      <c r="BK75" s="307"/>
      <c r="BL75" s="307"/>
      <c r="BM75" s="307"/>
      <c r="BN75" s="307"/>
      <c r="BO75" s="307"/>
      <c r="BP75" s="307"/>
      <c r="BQ75" s="307"/>
      <c r="BR75" s="307"/>
      <c r="BS75" s="307"/>
      <c r="BT75" s="307"/>
      <c r="BU75" s="307"/>
      <c r="BV75" s="307"/>
      <c r="BW75" s="307"/>
      <c r="BX75" s="307"/>
      <c r="BY75" s="307"/>
      <c r="BZ75" s="308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25">
      <c r="A76" s="9"/>
      <c r="B76" s="186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8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25">
      <c r="A77" s="9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8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25">
      <c r="A78" s="9"/>
      <c r="B78" s="18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8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25">
      <c r="A79" s="9"/>
      <c r="B79" s="186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8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25">
      <c r="A80" s="9"/>
      <c r="B80" s="186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8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25">
      <c r="A81" s="9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8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25">
      <c r="A82" s="9"/>
      <c r="B82" s="304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305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25">
      <c r="A83" s="9"/>
      <c r="B83" s="186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8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25">
      <c r="A84" s="9"/>
      <c r="B84" s="174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6"/>
      <c r="AB84" s="298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  <c r="AV84" s="299"/>
      <c r="AW84" s="299"/>
      <c r="AX84" s="299"/>
      <c r="AY84" s="299"/>
      <c r="AZ84" s="299"/>
      <c r="BA84" s="299"/>
      <c r="BB84" s="299"/>
      <c r="BC84" s="300"/>
      <c r="BD84" s="298"/>
      <c r="BE84" s="299"/>
      <c r="BF84" s="299"/>
      <c r="BG84" s="299"/>
      <c r="BH84" s="299"/>
      <c r="BI84" s="299"/>
      <c r="BJ84" s="299"/>
      <c r="BK84" s="299"/>
      <c r="BL84" s="299"/>
      <c r="BM84" s="299"/>
      <c r="BN84" s="299"/>
      <c r="BO84" s="299"/>
      <c r="BP84" s="299"/>
      <c r="BQ84" s="299"/>
      <c r="BR84" s="299"/>
      <c r="BS84" s="299"/>
      <c r="BT84" s="299"/>
      <c r="BU84" s="299"/>
      <c r="BV84" s="299"/>
      <c r="BW84" s="299"/>
      <c r="BX84" s="299"/>
      <c r="BY84" s="299"/>
      <c r="BZ84" s="300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25">
      <c r="A85" s="9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182" t="s">
        <v>171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1" t="s">
        <v>4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1" t="s">
        <v>5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1" t="s">
        <v>6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1" t="s">
        <v>7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1" t="s">
        <v>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1" t="s">
        <v>9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1" t="s">
        <v>10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310" t="s">
        <v>56</v>
      </c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310"/>
      <c r="BI94" s="310"/>
      <c r="BJ94" s="310"/>
      <c r="BK94" s="310"/>
      <c r="BL94" s="310"/>
      <c r="BM94" s="310"/>
      <c r="BN94" s="310"/>
      <c r="BO94" s="310"/>
      <c r="BP94" s="310"/>
      <c r="BQ94" s="310"/>
      <c r="BR94" s="310"/>
      <c r="BS94" s="310"/>
      <c r="BT94" s="310"/>
      <c r="BU94" s="310"/>
      <c r="BV94" s="310"/>
      <c r="BW94" s="310"/>
      <c r="BX94" s="310"/>
      <c r="BY94" s="310"/>
      <c r="BZ94" s="310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65" t="s">
        <v>89</v>
      </c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5"/>
      <c r="AH95" s="165"/>
      <c r="AI95" s="165"/>
      <c r="AJ95" s="165"/>
      <c r="AK95" s="165"/>
      <c r="AL95" s="165"/>
      <c r="AM95" s="165"/>
      <c r="AN95" s="165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hidden="1" x14ac:dyDescent="0.25">
      <c r="A96" s="9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25">
      <c r="A97" s="9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25">
      <c r="A98" s="9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25">
      <c r="A99" s="9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25">
      <c r="A100" s="9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25">
      <c r="A101" s="9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25">
      <c r="A102" s="9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25">
      <c r="A103" s="9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25">
      <c r="A104" s="9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25">
      <c r="A105" s="9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25">
      <c r="A106" s="9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27"/>
      <c r="CB107" s="35" t="str">
        <f t="shared" si="14"/>
        <v>Riadok bude vidieť.</v>
      </c>
      <c r="CC107" s="29" t="s">
        <v>78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vidieť.</v>
      </c>
      <c r="CC108" s="29" t="s">
        <v>78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27"/>
      <c r="CB109" s="35" t="str">
        <f t="shared" si="14"/>
        <v>Riadok bude vidieť.</v>
      </c>
      <c r="CC109" s="29" t="s">
        <v>78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205" t="s">
        <v>74</v>
      </c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7"/>
      <c r="AU110" s="198" t="s">
        <v>11</v>
      </c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200"/>
      <c r="BF110" s="198" t="s">
        <v>12</v>
      </c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200"/>
      <c r="BQ110" s="198" t="s">
        <v>55</v>
      </c>
      <c r="BR110" s="199"/>
      <c r="BS110" s="199"/>
      <c r="BT110" s="199"/>
      <c r="BU110" s="199"/>
      <c r="BV110" s="199"/>
      <c r="BW110" s="199"/>
      <c r="BX110" s="199"/>
      <c r="BY110" s="199"/>
      <c r="BZ110" s="200"/>
      <c r="CA110" s="23" t="s">
        <v>69</v>
      </c>
      <c r="CB110" s="35" t="str">
        <f t="shared" si="14"/>
        <v>Riadok bude vidieť.</v>
      </c>
      <c r="CC110" s="29" t="s">
        <v>78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208"/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10"/>
      <c r="AU111" s="201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3"/>
      <c r="BF111" s="201"/>
      <c r="BG111" s="202"/>
      <c r="BH111" s="202"/>
      <c r="BI111" s="202"/>
      <c r="BJ111" s="202"/>
      <c r="BK111" s="202"/>
      <c r="BL111" s="202"/>
      <c r="BM111" s="202"/>
      <c r="BN111" s="202"/>
      <c r="BO111" s="202"/>
      <c r="BP111" s="203"/>
      <c r="BQ111" s="201"/>
      <c r="BR111" s="202"/>
      <c r="BS111" s="202"/>
      <c r="BT111" s="202"/>
      <c r="BU111" s="202"/>
      <c r="BV111" s="202"/>
      <c r="BW111" s="202"/>
      <c r="BX111" s="202"/>
      <c r="BY111" s="202"/>
      <c r="BZ111" s="203"/>
      <c r="CA111" s="22"/>
      <c r="CB111" s="35" t="str">
        <f t="shared" si="14"/>
        <v>Riadok bude vidieť.</v>
      </c>
      <c r="CC111" s="29" t="s">
        <v>78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192" t="s">
        <v>202</v>
      </c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4"/>
      <c r="AU112" s="220">
        <v>20</v>
      </c>
      <c r="AV112" s="221"/>
      <c r="AW112" s="221"/>
      <c r="AX112" s="221"/>
      <c r="AY112" s="221"/>
      <c r="AZ112" s="221"/>
      <c r="BA112" s="221"/>
      <c r="BB112" s="221"/>
      <c r="BC112" s="221"/>
      <c r="BD112" s="221"/>
      <c r="BE112" s="222"/>
      <c r="BF112" s="220" t="s">
        <v>205</v>
      </c>
      <c r="BG112" s="221"/>
      <c r="BH112" s="221"/>
      <c r="BI112" s="221"/>
      <c r="BJ112" s="221"/>
      <c r="BK112" s="221"/>
      <c r="BL112" s="221"/>
      <c r="BM112" s="221"/>
      <c r="BN112" s="221"/>
      <c r="BO112" s="221"/>
      <c r="BP112" s="222"/>
      <c r="BQ112" s="301" t="s">
        <v>203</v>
      </c>
      <c r="BR112" s="302"/>
      <c r="BS112" s="302"/>
      <c r="BT112" s="302"/>
      <c r="BU112" s="302"/>
      <c r="BV112" s="302"/>
      <c r="BW112" s="302"/>
      <c r="BX112" s="302"/>
      <c r="BY112" s="302"/>
      <c r="BZ112" s="303"/>
      <c r="CA112" s="22"/>
      <c r="CB112" s="35" t="str">
        <f t="shared" si="14"/>
        <v>Riadok bude vidieť.</v>
      </c>
      <c r="CC112" s="29" t="s">
        <v>78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x14ac:dyDescent="0.25">
      <c r="A113" s="9"/>
      <c r="B113" s="159" t="s">
        <v>204</v>
      </c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95">
        <v>6</v>
      </c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7"/>
      <c r="BF113" s="171" t="s">
        <v>205</v>
      </c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3"/>
      <c r="BQ113" s="183" t="s">
        <v>206</v>
      </c>
      <c r="BR113" s="184"/>
      <c r="BS113" s="184"/>
      <c r="BT113" s="184"/>
      <c r="BU113" s="184"/>
      <c r="BV113" s="184"/>
      <c r="BW113" s="184"/>
      <c r="BX113" s="184"/>
      <c r="BY113" s="184"/>
      <c r="BZ113" s="185"/>
      <c r="CA113" s="22"/>
      <c r="CB113" s="35" t="str">
        <f t="shared" si="14"/>
        <v>Riadok bude vidieť.</v>
      </c>
      <c r="CC113" s="29" t="s">
        <v>78</v>
      </c>
      <c r="CW113" s="19">
        <f t="shared" si="20"/>
        <v>1</v>
      </c>
      <c r="CZ113" s="18">
        <f t="shared" si="15"/>
        <v>1</v>
      </c>
      <c r="DA113" s="18">
        <f t="shared" ref="DA113:DA178" si="21">+IF(CW113+CX113+CY113=0,0,IF(CZ113=0,0,1))</f>
        <v>1</v>
      </c>
      <c r="DZ113" s="55"/>
    </row>
    <row r="114" spans="1:130" hidden="1" x14ac:dyDescent="0.25">
      <c r="A114" s="9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95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7"/>
      <c r="BF114" s="171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3"/>
      <c r="BQ114" s="183"/>
      <c r="BR114" s="184"/>
      <c r="BS114" s="184"/>
      <c r="BT114" s="184"/>
      <c r="BU114" s="184"/>
      <c r="BV114" s="184"/>
      <c r="BW114" s="184"/>
      <c r="BX114" s="184"/>
      <c r="BY114" s="184"/>
      <c r="BZ114" s="185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25">
      <c r="A115" s="9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95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7"/>
      <c r="BF115" s="171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3"/>
      <c r="BQ115" s="183"/>
      <c r="BR115" s="184"/>
      <c r="BS115" s="184"/>
      <c r="BT115" s="184"/>
      <c r="BU115" s="184"/>
      <c r="BV115" s="184"/>
      <c r="BW115" s="184"/>
      <c r="BX115" s="184"/>
      <c r="BY115" s="184"/>
      <c r="BZ115" s="185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25">
      <c r="A116" s="9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95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7"/>
      <c r="BF116" s="171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3"/>
      <c r="BQ116" s="183"/>
      <c r="BR116" s="184"/>
      <c r="BS116" s="184"/>
      <c r="BT116" s="184"/>
      <c r="BU116" s="184"/>
      <c r="BV116" s="184"/>
      <c r="BW116" s="184"/>
      <c r="BX116" s="184"/>
      <c r="BY116" s="184"/>
      <c r="BZ116" s="185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25">
      <c r="A117" s="9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95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7"/>
      <c r="BF117" s="171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3"/>
      <c r="BQ117" s="183"/>
      <c r="BR117" s="184"/>
      <c r="BS117" s="184"/>
      <c r="BT117" s="184"/>
      <c r="BU117" s="184"/>
      <c r="BV117" s="184"/>
      <c r="BW117" s="184"/>
      <c r="BX117" s="184"/>
      <c r="BY117" s="184"/>
      <c r="BZ117" s="185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25">
      <c r="A118" s="9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95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7"/>
      <c r="BF118" s="171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3"/>
      <c r="BQ118" s="183"/>
      <c r="BR118" s="184"/>
      <c r="BS118" s="184"/>
      <c r="BT118" s="184"/>
      <c r="BU118" s="184"/>
      <c r="BV118" s="184"/>
      <c r="BW118" s="184"/>
      <c r="BX118" s="184"/>
      <c r="BY118" s="184"/>
      <c r="BZ118" s="185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25">
      <c r="A119" s="9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95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7"/>
      <c r="BF119" s="171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3"/>
      <c r="BQ119" s="183"/>
      <c r="BR119" s="184"/>
      <c r="BS119" s="184"/>
      <c r="BT119" s="184"/>
      <c r="BU119" s="184"/>
      <c r="BV119" s="184"/>
      <c r="BW119" s="184"/>
      <c r="BX119" s="184"/>
      <c r="BY119" s="184"/>
      <c r="BZ119" s="185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25">
      <c r="A120" s="9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95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7"/>
      <c r="BF120" s="171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3"/>
      <c r="BQ120" s="183"/>
      <c r="BR120" s="184"/>
      <c r="BS120" s="184"/>
      <c r="BT120" s="184"/>
      <c r="BU120" s="184"/>
      <c r="BV120" s="184"/>
      <c r="BW120" s="184"/>
      <c r="BX120" s="184"/>
      <c r="BY120" s="184"/>
      <c r="BZ120" s="185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74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6"/>
      <c r="AU121" s="223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5"/>
      <c r="BF121" s="214"/>
      <c r="BG121" s="215"/>
      <c r="BH121" s="215"/>
      <c r="BI121" s="215"/>
      <c r="BJ121" s="215"/>
      <c r="BK121" s="215"/>
      <c r="BL121" s="215"/>
      <c r="BM121" s="215"/>
      <c r="BN121" s="215"/>
      <c r="BO121" s="215"/>
      <c r="BP121" s="216"/>
      <c r="BQ121" s="211"/>
      <c r="BR121" s="212"/>
      <c r="BS121" s="212"/>
      <c r="BT121" s="212"/>
      <c r="BU121" s="212"/>
      <c r="BV121" s="212"/>
      <c r="BW121" s="212"/>
      <c r="BX121" s="212"/>
      <c r="BY121" s="212"/>
      <c r="BZ121" s="213"/>
      <c r="CA121" s="22"/>
      <c r="CB121" s="35" t="str">
        <f t="shared" si="14"/>
        <v>Riadok bude vidieť.</v>
      </c>
      <c r="CC121" s="29" t="s">
        <v>78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4"/>
      <c r="CB122" s="35" t="str">
        <f t="shared" si="14"/>
        <v>Riadok bude vidieť.</v>
      </c>
      <c r="CC122" s="29" t="s">
        <v>78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1" t="s">
        <v>13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1" t="s">
        <v>10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1" t="s">
        <v>77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65" t="s">
        <v>90</v>
      </c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5"/>
      <c r="AL126" s="165"/>
      <c r="AM126" s="165"/>
      <c r="AN126" s="165"/>
      <c r="AO126" s="165"/>
      <c r="AP126" s="165"/>
      <c r="AQ126" s="165"/>
      <c r="AR126" s="165"/>
      <c r="AS126" s="165"/>
      <c r="AT126" s="165"/>
      <c r="AU126" s="165"/>
      <c r="AV126" s="165"/>
      <c r="AW126" s="165"/>
      <c r="AX126" s="165"/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25">
      <c r="A127" s="9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25">
      <c r="A128" s="9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25">
      <c r="A129" s="9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25">
      <c r="A130" s="9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25">
      <c r="A131" s="9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25">
      <c r="A132" s="9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25">
      <c r="A133" s="9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25">
      <c r="A134" s="9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25">
      <c r="A135" s="9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25">
      <c r="A136" s="9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25">
      <c r="A137" s="9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25">
      <c r="A138" s="9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25">
      <c r="A139" s="9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25">
      <c r="A140" s="9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25">
      <c r="A141" s="9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25">
      <c r="A142" s="9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hidden="1" x14ac:dyDescent="0.25">
      <c r="A143" s="9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hidden="1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hidden="1" x14ac:dyDescent="0.25">
      <c r="A145" s="9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hidden="1" customHeight="1" x14ac:dyDescent="0.25">
      <c r="A146" s="9"/>
      <c r="B146" s="205" t="s">
        <v>74</v>
      </c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7"/>
      <c r="AU146" s="198" t="s">
        <v>11</v>
      </c>
      <c r="AV146" s="199"/>
      <c r="AW146" s="199"/>
      <c r="AX146" s="199"/>
      <c r="AY146" s="199"/>
      <c r="AZ146" s="199"/>
      <c r="BA146" s="199"/>
      <c r="BB146" s="199"/>
      <c r="BC146" s="199"/>
      <c r="BD146" s="199"/>
      <c r="BE146" s="200"/>
      <c r="BF146" s="198" t="s">
        <v>12</v>
      </c>
      <c r="BG146" s="199"/>
      <c r="BH146" s="199"/>
      <c r="BI146" s="199"/>
      <c r="BJ146" s="199"/>
      <c r="BK146" s="199"/>
      <c r="BL146" s="199"/>
      <c r="BM146" s="199"/>
      <c r="BN146" s="199"/>
      <c r="BO146" s="199"/>
      <c r="BP146" s="200"/>
      <c r="BQ146" s="198" t="s">
        <v>55</v>
      </c>
      <c r="BR146" s="199"/>
      <c r="BS146" s="199"/>
      <c r="BT146" s="199"/>
      <c r="BU146" s="199"/>
      <c r="BV146" s="199"/>
      <c r="BW146" s="199"/>
      <c r="BX146" s="199"/>
      <c r="BY146" s="199"/>
      <c r="BZ146" s="200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hidden="1" customHeight="1" x14ac:dyDescent="0.25">
      <c r="A147" s="9"/>
      <c r="B147" s="208"/>
      <c r="C147" s="209"/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10"/>
      <c r="AU147" s="201"/>
      <c r="AV147" s="202"/>
      <c r="AW147" s="202"/>
      <c r="AX147" s="202"/>
      <c r="AY147" s="202"/>
      <c r="AZ147" s="202"/>
      <c r="BA147" s="202"/>
      <c r="BB147" s="202"/>
      <c r="BC147" s="202"/>
      <c r="BD147" s="202"/>
      <c r="BE147" s="203"/>
      <c r="BF147" s="201"/>
      <c r="BG147" s="202"/>
      <c r="BH147" s="202"/>
      <c r="BI147" s="202"/>
      <c r="BJ147" s="202"/>
      <c r="BK147" s="202"/>
      <c r="BL147" s="202"/>
      <c r="BM147" s="202"/>
      <c r="BN147" s="202"/>
      <c r="BO147" s="202"/>
      <c r="BP147" s="203"/>
      <c r="BQ147" s="201"/>
      <c r="BR147" s="202"/>
      <c r="BS147" s="202"/>
      <c r="BT147" s="202"/>
      <c r="BU147" s="202"/>
      <c r="BV147" s="202"/>
      <c r="BW147" s="202"/>
      <c r="BX147" s="202"/>
      <c r="BY147" s="202"/>
      <c r="BZ147" s="203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hidden="1" x14ac:dyDescent="0.25">
      <c r="A148" s="9"/>
      <c r="B148" s="15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1"/>
      <c r="AU148" s="195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7"/>
      <c r="BF148" s="171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3"/>
      <c r="BQ148" s="183"/>
      <c r="BR148" s="184"/>
      <c r="BS148" s="184"/>
      <c r="BT148" s="184"/>
      <c r="BU148" s="184"/>
      <c r="BV148" s="184"/>
      <c r="BW148" s="184"/>
      <c r="BX148" s="184"/>
      <c r="BY148" s="184"/>
      <c r="BZ148" s="185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hidden="1" x14ac:dyDescent="0.25">
      <c r="A149" s="9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95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7"/>
      <c r="BF149" s="171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3"/>
      <c r="BQ149" s="183"/>
      <c r="BR149" s="184"/>
      <c r="BS149" s="184"/>
      <c r="BT149" s="184"/>
      <c r="BU149" s="184"/>
      <c r="BV149" s="184"/>
      <c r="BW149" s="184"/>
      <c r="BX149" s="184"/>
      <c r="BY149" s="184"/>
      <c r="BZ149" s="185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hidden="1" x14ac:dyDescent="0.25">
      <c r="A150" s="9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95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7"/>
      <c r="BF150" s="171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3"/>
      <c r="BQ150" s="183"/>
      <c r="BR150" s="184"/>
      <c r="BS150" s="184"/>
      <c r="BT150" s="184"/>
      <c r="BU150" s="184"/>
      <c r="BV150" s="184"/>
      <c r="BW150" s="184"/>
      <c r="BX150" s="184"/>
      <c r="BY150" s="184"/>
      <c r="BZ150" s="185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25">
      <c r="A151" s="9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95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7"/>
      <c r="BF151" s="171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3"/>
      <c r="BQ151" s="183"/>
      <c r="BR151" s="184"/>
      <c r="BS151" s="184"/>
      <c r="BT151" s="184"/>
      <c r="BU151" s="184"/>
      <c r="BV151" s="184"/>
      <c r="BW151" s="184"/>
      <c r="BX151" s="184"/>
      <c r="BY151" s="184"/>
      <c r="BZ151" s="185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25">
      <c r="A152" s="9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95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7"/>
      <c r="BF152" s="171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3"/>
      <c r="BQ152" s="183"/>
      <c r="BR152" s="184"/>
      <c r="BS152" s="184"/>
      <c r="BT152" s="184"/>
      <c r="BU152" s="184"/>
      <c r="BV152" s="184"/>
      <c r="BW152" s="184"/>
      <c r="BX152" s="184"/>
      <c r="BY152" s="184"/>
      <c r="BZ152" s="185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25">
      <c r="A153" s="9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95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7"/>
      <c r="BF153" s="171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3"/>
      <c r="BQ153" s="183"/>
      <c r="BR153" s="184"/>
      <c r="BS153" s="184"/>
      <c r="BT153" s="184"/>
      <c r="BU153" s="184"/>
      <c r="BV153" s="184"/>
      <c r="BW153" s="184"/>
      <c r="BX153" s="184"/>
      <c r="BY153" s="184"/>
      <c r="BZ153" s="185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25">
      <c r="A154" s="9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95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7"/>
      <c r="BF154" s="171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3"/>
      <c r="BQ154" s="183"/>
      <c r="BR154" s="184"/>
      <c r="BS154" s="184"/>
      <c r="BT154" s="184"/>
      <c r="BU154" s="184"/>
      <c r="BV154" s="184"/>
      <c r="BW154" s="184"/>
      <c r="BX154" s="184"/>
      <c r="BY154" s="184"/>
      <c r="BZ154" s="185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25">
      <c r="A155" s="9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95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7"/>
      <c r="BF155" s="171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3"/>
      <c r="BQ155" s="183"/>
      <c r="BR155" s="184"/>
      <c r="BS155" s="184"/>
      <c r="BT155" s="184"/>
      <c r="BU155" s="184"/>
      <c r="BV155" s="184"/>
      <c r="BW155" s="184"/>
      <c r="BX155" s="184"/>
      <c r="BY155" s="184"/>
      <c r="BZ155" s="185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25">
      <c r="A156" s="9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95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7"/>
      <c r="BF156" s="171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3"/>
      <c r="BQ156" s="183"/>
      <c r="BR156" s="184"/>
      <c r="BS156" s="184"/>
      <c r="BT156" s="184"/>
      <c r="BU156" s="184"/>
      <c r="BV156" s="184"/>
      <c r="BW156" s="184"/>
      <c r="BX156" s="184"/>
      <c r="BY156" s="184"/>
      <c r="BZ156" s="185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hidden="1" x14ac:dyDescent="0.25">
      <c r="A157" s="9"/>
      <c r="B157" s="174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6"/>
      <c r="AU157" s="223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5"/>
      <c r="BF157" s="214"/>
      <c r="BG157" s="215"/>
      <c r="BH157" s="215"/>
      <c r="BI157" s="215"/>
      <c r="BJ157" s="215"/>
      <c r="BK157" s="215"/>
      <c r="BL157" s="215"/>
      <c r="BM157" s="215"/>
      <c r="BN157" s="215"/>
      <c r="BO157" s="215"/>
      <c r="BP157" s="216"/>
      <c r="BQ157" s="211"/>
      <c r="BR157" s="212"/>
      <c r="BS157" s="212"/>
      <c r="BT157" s="212"/>
      <c r="BU157" s="212"/>
      <c r="BV157" s="212"/>
      <c r="BW157" s="212"/>
      <c r="BX157" s="212"/>
      <c r="BY157" s="212"/>
      <c r="BZ157" s="213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1" t="s">
        <v>14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25">
      <c r="A161" s="9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25">
      <c r="A162" s="9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25">
      <c r="A163" s="9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25">
      <c r="A164" s="9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25">
      <c r="A165" s="9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25">
      <c r="A166" s="9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25">
      <c r="A167" s="9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25">
      <c r="A168" s="9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25">
      <c r="A169" s="9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25">
      <c r="A170" s="9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25">
      <c r="A171" s="9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25">
      <c r="A172" s="9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25">
      <c r="A173" s="9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25">
      <c r="A174" s="9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25">
      <c r="A175" s="9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25">
      <c r="A176" s="9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25">
      <c r="A177" s="9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25">
      <c r="A178" s="9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25">
      <c r="A179" s="9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1" t="s">
        <v>57</v>
      </c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1" t="s">
        <v>58</v>
      </c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1" t="s">
        <v>15</v>
      </c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1" t="s">
        <v>16</v>
      </c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hidden="1" x14ac:dyDescent="0.25">
      <c r="A186" s="9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25">
      <c r="A187" s="9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25">
      <c r="A188" s="9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25">
      <c r="A189" s="9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25">
      <c r="A190" s="9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25">
      <c r="A191" s="9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25">
      <c r="A192" s="9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25">
      <c r="A193" s="9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25">
      <c r="A194" s="9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25">
      <c r="A195" s="9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25">
      <c r="A196" s="9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25">
      <c r="A197" s="9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25">
      <c r="A198" s="9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25">
      <c r="A199" s="9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25">
      <c r="A200" s="9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25">
      <c r="A201" s="9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65" t="s">
        <v>17</v>
      </c>
      <c r="C204" s="165"/>
      <c r="D204" s="165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65" t="s">
        <v>18</v>
      </c>
      <c r="C205" s="165"/>
      <c r="D205" s="165"/>
      <c r="E205" s="165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65" t="s">
        <v>19</v>
      </c>
      <c r="C206" s="165"/>
      <c r="D206" s="165"/>
      <c r="E206" s="165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25">
      <c r="A207" s="9"/>
      <c r="B207" s="165"/>
      <c r="C207" s="165"/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25">
      <c r="A208" s="9"/>
      <c r="B208" s="165"/>
      <c r="C208" s="165"/>
      <c r="D208" s="165"/>
      <c r="E208" s="165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25">
      <c r="A209" s="9"/>
      <c r="B209" s="165"/>
      <c r="C209" s="165"/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25">
      <c r="A210" s="9"/>
      <c r="B210" s="165"/>
      <c r="C210" s="165"/>
      <c r="D210" s="165"/>
      <c r="E210" s="165"/>
      <c r="F210" s="165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25">
      <c r="A211" s="9"/>
      <c r="B211" s="165"/>
      <c r="C211" s="165"/>
      <c r="D211" s="165"/>
      <c r="E211" s="165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25">
      <c r="A212" s="9"/>
      <c r="B212" s="165"/>
      <c r="C212" s="165"/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25">
      <c r="A213" s="9"/>
      <c r="B213" s="165"/>
      <c r="C213" s="165"/>
      <c r="D213" s="165"/>
      <c r="E213" s="165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25">
      <c r="A214" s="9"/>
      <c r="B214" s="165"/>
      <c r="C214" s="165"/>
      <c r="D214" s="165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  <c r="T214" s="165"/>
      <c r="U214" s="165"/>
      <c r="V214" s="165"/>
      <c r="W214" s="165"/>
      <c r="X214" s="165"/>
      <c r="Y214" s="165"/>
      <c r="Z214" s="165"/>
      <c r="AA214" s="165"/>
      <c r="AB214" s="165"/>
      <c r="AC214" s="165"/>
      <c r="AD214" s="165"/>
      <c r="AE214" s="165"/>
      <c r="AF214" s="165"/>
      <c r="AG214" s="165"/>
      <c r="AH214" s="165"/>
      <c r="AI214" s="165"/>
      <c r="AJ214" s="165"/>
      <c r="AK214" s="165"/>
      <c r="AL214" s="165"/>
      <c r="AM214" s="165"/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25">
      <c r="A215" s="9"/>
      <c r="B215" s="165"/>
      <c r="C215" s="165"/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165"/>
      <c r="AH215" s="165"/>
      <c r="AI215" s="165"/>
      <c r="AJ215" s="165"/>
      <c r="AK215" s="165"/>
      <c r="AL215" s="165"/>
      <c r="AM215" s="165"/>
      <c r="AN215" s="165"/>
      <c r="AO215" s="165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5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25">
      <c r="A216" s="9"/>
      <c r="B216" s="165"/>
      <c r="C216" s="165"/>
      <c r="D216" s="165"/>
      <c r="E216" s="165"/>
      <c r="F216" s="165"/>
      <c r="G216" s="165"/>
      <c r="H216" s="165"/>
      <c r="I216" s="165"/>
      <c r="J216" s="165"/>
      <c r="K216" s="165"/>
      <c r="L216" s="165"/>
      <c r="M216" s="165"/>
      <c r="N216" s="165"/>
      <c r="O216" s="165"/>
      <c r="P216" s="165"/>
      <c r="Q216" s="165"/>
      <c r="R216" s="165"/>
      <c r="S216" s="165"/>
      <c r="T216" s="165"/>
      <c r="U216" s="165"/>
      <c r="V216" s="165"/>
      <c r="W216" s="165"/>
      <c r="X216" s="165"/>
      <c r="Y216" s="165"/>
      <c r="Z216" s="165"/>
      <c r="AA216" s="165"/>
      <c r="AB216" s="165"/>
      <c r="AC216" s="165"/>
      <c r="AD216" s="165"/>
      <c r="AE216" s="165"/>
      <c r="AF216" s="165"/>
      <c r="AG216" s="165"/>
      <c r="AH216" s="165"/>
      <c r="AI216" s="165"/>
      <c r="AJ216" s="165"/>
      <c r="AK216" s="165"/>
      <c r="AL216" s="165"/>
      <c r="AM216" s="165"/>
      <c r="AN216" s="165"/>
      <c r="AO216" s="165"/>
      <c r="AP216" s="165"/>
      <c r="AQ216" s="165"/>
      <c r="AR216" s="165"/>
      <c r="AS216" s="165"/>
      <c r="AT216" s="165"/>
      <c r="AU216" s="165"/>
      <c r="AV216" s="165"/>
      <c r="AW216" s="165"/>
      <c r="AX216" s="165"/>
      <c r="AY216" s="165"/>
      <c r="AZ216" s="165"/>
      <c r="BA216" s="165"/>
      <c r="BB216" s="165"/>
      <c r="BC216" s="165"/>
      <c r="BD216" s="165"/>
      <c r="BE216" s="165"/>
      <c r="BF216" s="165"/>
      <c r="BG216" s="165"/>
      <c r="BH216" s="165"/>
      <c r="BI216" s="165"/>
      <c r="BJ216" s="165"/>
      <c r="BK216" s="165"/>
      <c r="BL216" s="165"/>
      <c r="BM216" s="165"/>
      <c r="BN216" s="165"/>
      <c r="BO216" s="165"/>
      <c r="BP216" s="165"/>
      <c r="BQ216" s="165"/>
      <c r="BR216" s="165"/>
      <c r="BS216" s="165"/>
      <c r="BT216" s="165"/>
      <c r="BU216" s="165"/>
      <c r="BV216" s="165"/>
      <c r="BW216" s="165"/>
      <c r="BX216" s="165"/>
      <c r="BY216" s="165"/>
      <c r="BZ216" s="165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25">
      <c r="A217" s="9"/>
      <c r="B217" s="165"/>
      <c r="C217" s="165"/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5"/>
      <c r="T217" s="165"/>
      <c r="U217" s="165"/>
      <c r="V217" s="165"/>
      <c r="W217" s="165"/>
      <c r="X217" s="165"/>
      <c r="Y217" s="165"/>
      <c r="Z217" s="165"/>
      <c r="AA217" s="165"/>
      <c r="AB217" s="165"/>
      <c r="AC217" s="165"/>
      <c r="AD217" s="165"/>
      <c r="AE217" s="165"/>
      <c r="AF217" s="165"/>
      <c r="AG217" s="165"/>
      <c r="AH217" s="165"/>
      <c r="AI217" s="165"/>
      <c r="AJ217" s="165"/>
      <c r="AK217" s="165"/>
      <c r="AL217" s="165"/>
      <c r="AM217" s="165"/>
      <c r="AN217" s="165"/>
      <c r="AO217" s="165"/>
      <c r="AP217" s="165"/>
      <c r="AQ217" s="165"/>
      <c r="AR217" s="165"/>
      <c r="AS217" s="165"/>
      <c r="AT217" s="165"/>
      <c r="AU217" s="165"/>
      <c r="AV217" s="165"/>
      <c r="AW217" s="165"/>
      <c r="AX217" s="165"/>
      <c r="AY217" s="165"/>
      <c r="AZ217" s="165"/>
      <c r="BA217" s="165"/>
      <c r="BB217" s="165"/>
      <c r="BC217" s="165"/>
      <c r="BD217" s="165"/>
      <c r="BE217" s="165"/>
      <c r="BF217" s="165"/>
      <c r="BG217" s="165"/>
      <c r="BH217" s="165"/>
      <c r="BI217" s="165"/>
      <c r="BJ217" s="165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25">
      <c r="A218" s="9"/>
      <c r="B218" s="165"/>
      <c r="C218" s="165"/>
      <c r="D218" s="165"/>
      <c r="E218" s="165"/>
      <c r="F218" s="165"/>
      <c r="G218" s="165"/>
      <c r="H218" s="165"/>
      <c r="I218" s="165"/>
      <c r="J218" s="165"/>
      <c r="K218" s="165"/>
      <c r="L218" s="165"/>
      <c r="M218" s="165"/>
      <c r="N218" s="165"/>
      <c r="O218" s="165"/>
      <c r="P218" s="165"/>
      <c r="Q218" s="165"/>
      <c r="R218" s="165"/>
      <c r="S218" s="165"/>
      <c r="T218" s="165"/>
      <c r="U218" s="165"/>
      <c r="V218" s="165"/>
      <c r="W218" s="165"/>
      <c r="X218" s="165"/>
      <c r="Y218" s="165"/>
      <c r="Z218" s="165"/>
      <c r="AA218" s="165"/>
      <c r="AB218" s="165"/>
      <c r="AC218" s="165"/>
      <c r="AD218" s="165"/>
      <c r="AE218" s="165"/>
      <c r="AF218" s="165"/>
      <c r="AG218" s="165"/>
      <c r="AH218" s="165"/>
      <c r="AI218" s="165"/>
      <c r="AJ218" s="165"/>
      <c r="AK218" s="165"/>
      <c r="AL218" s="165"/>
      <c r="AM218" s="165"/>
      <c r="AN218" s="165"/>
      <c r="AO218" s="165"/>
      <c r="AP218" s="165"/>
      <c r="AQ218" s="165"/>
      <c r="AR218" s="165"/>
      <c r="AS218" s="165"/>
      <c r="AT218" s="165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65"/>
      <c r="BF218" s="165"/>
      <c r="BG218" s="165"/>
      <c r="BH218" s="165"/>
      <c r="BI218" s="165"/>
      <c r="BJ218" s="165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25">
      <c r="A219" s="9"/>
      <c r="B219" s="165"/>
      <c r="C219" s="165"/>
      <c r="D219" s="165"/>
      <c r="E219" s="165"/>
      <c r="F219" s="165"/>
      <c r="G219" s="165"/>
      <c r="H219" s="165"/>
      <c r="I219" s="165"/>
      <c r="J219" s="165"/>
      <c r="K219" s="165"/>
      <c r="L219" s="165"/>
      <c r="M219" s="165"/>
      <c r="N219" s="165"/>
      <c r="O219" s="165"/>
      <c r="P219" s="165"/>
      <c r="Q219" s="165"/>
      <c r="R219" s="165"/>
      <c r="S219" s="165"/>
      <c r="T219" s="165"/>
      <c r="U219" s="165"/>
      <c r="V219" s="165"/>
      <c r="W219" s="165"/>
      <c r="X219" s="165"/>
      <c r="Y219" s="165"/>
      <c r="Z219" s="165"/>
      <c r="AA219" s="165"/>
      <c r="AB219" s="165"/>
      <c r="AC219" s="165"/>
      <c r="AD219" s="165"/>
      <c r="AE219" s="165"/>
      <c r="AF219" s="165"/>
      <c r="AG219" s="165"/>
      <c r="AH219" s="165"/>
      <c r="AI219" s="165"/>
      <c r="AJ219" s="165"/>
      <c r="AK219" s="165"/>
      <c r="AL219" s="165"/>
      <c r="AM219" s="165"/>
      <c r="AN219" s="165"/>
      <c r="AO219" s="165"/>
      <c r="AP219" s="165"/>
      <c r="AQ219" s="165"/>
      <c r="AR219" s="165"/>
      <c r="AS219" s="165"/>
      <c r="AT219" s="165"/>
      <c r="AU219" s="165"/>
      <c r="AV219" s="165"/>
      <c r="AW219" s="165"/>
      <c r="AX219" s="165"/>
      <c r="AY219" s="165"/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5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25">
      <c r="A220" s="9"/>
      <c r="B220" s="165"/>
      <c r="C220" s="165"/>
      <c r="D220" s="165"/>
      <c r="E220" s="165"/>
      <c r="F220" s="165"/>
      <c r="G220" s="165"/>
      <c r="H220" s="165"/>
      <c r="I220" s="165"/>
      <c r="J220" s="165"/>
      <c r="K220" s="165"/>
      <c r="L220" s="165"/>
      <c r="M220" s="165"/>
      <c r="N220" s="165"/>
      <c r="O220" s="165"/>
      <c r="P220" s="165"/>
      <c r="Q220" s="165"/>
      <c r="R220" s="165"/>
      <c r="S220" s="165"/>
      <c r="T220" s="165"/>
      <c r="U220" s="165"/>
      <c r="V220" s="165"/>
      <c r="W220" s="165"/>
      <c r="X220" s="165"/>
      <c r="Y220" s="165"/>
      <c r="Z220" s="165"/>
      <c r="AA220" s="165"/>
      <c r="AB220" s="165"/>
      <c r="AC220" s="165"/>
      <c r="AD220" s="165"/>
      <c r="AE220" s="165"/>
      <c r="AF220" s="165"/>
      <c r="AG220" s="165"/>
      <c r="AH220" s="165"/>
      <c r="AI220" s="165"/>
      <c r="AJ220" s="165"/>
      <c r="AK220" s="165"/>
      <c r="AL220" s="165"/>
      <c r="AM220" s="165"/>
      <c r="AN220" s="165"/>
      <c r="AO220" s="165"/>
      <c r="AP220" s="165"/>
      <c r="AQ220" s="165"/>
      <c r="AR220" s="165"/>
      <c r="AS220" s="165"/>
      <c r="AT220" s="165"/>
      <c r="AU220" s="165"/>
      <c r="AV220" s="165"/>
      <c r="AW220" s="165"/>
      <c r="AX220" s="165"/>
      <c r="AY220" s="165"/>
      <c r="AZ220" s="165"/>
      <c r="BA220" s="165"/>
      <c r="BB220" s="165"/>
      <c r="BC220" s="165"/>
      <c r="BD220" s="165"/>
      <c r="BE220" s="165"/>
      <c r="BF220" s="165"/>
      <c r="BG220" s="165"/>
      <c r="BH220" s="165"/>
      <c r="BI220" s="165"/>
      <c r="BJ220" s="165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25">
      <c r="A221" s="9"/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  <c r="T221" s="165"/>
      <c r="U221" s="165"/>
      <c r="V221" s="165"/>
      <c r="W221" s="165"/>
      <c r="X221" s="165"/>
      <c r="Y221" s="165"/>
      <c r="Z221" s="165"/>
      <c r="AA221" s="165"/>
      <c r="AB221" s="165"/>
      <c r="AC221" s="165"/>
      <c r="AD221" s="165"/>
      <c r="AE221" s="165"/>
      <c r="AF221" s="165"/>
      <c r="AG221" s="165"/>
      <c r="AH221" s="165"/>
      <c r="AI221" s="165"/>
      <c r="AJ221" s="165"/>
      <c r="AK221" s="165"/>
      <c r="AL221" s="165"/>
      <c r="AM221" s="165"/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25">
      <c r="A222" s="9"/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25">
      <c r="A223" s="9"/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182" t="s">
        <v>175</v>
      </c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182"/>
      <c r="BN225" s="182"/>
      <c r="BO225" s="182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65" t="s">
        <v>59</v>
      </c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65" t="s">
        <v>60</v>
      </c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65" t="s">
        <v>80</v>
      </c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65" t="s">
        <v>81</v>
      </c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25">
      <c r="A230" s="9"/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25">
      <c r="A231" s="9"/>
      <c r="B231" s="165"/>
      <c r="C231" s="165"/>
      <c r="D231" s="165"/>
      <c r="E231" s="165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P231" s="165"/>
      <c r="Q231" s="165"/>
      <c r="R231" s="165"/>
      <c r="S231" s="165"/>
      <c r="T231" s="165"/>
      <c r="U231" s="165"/>
      <c r="V231" s="165"/>
      <c r="W231" s="165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25">
      <c r="A232" s="9"/>
      <c r="B232" s="165"/>
      <c r="C232" s="165"/>
      <c r="D232" s="165"/>
      <c r="E232" s="165"/>
      <c r="F232" s="165"/>
      <c r="G232" s="165"/>
      <c r="H232" s="165"/>
      <c r="I232" s="165"/>
      <c r="J232" s="165"/>
      <c r="K232" s="165"/>
      <c r="L232" s="165"/>
      <c r="M232" s="165"/>
      <c r="N232" s="165"/>
      <c r="O232" s="165"/>
      <c r="P232" s="165"/>
      <c r="Q232" s="165"/>
      <c r="R232" s="165"/>
      <c r="S232" s="165"/>
      <c r="T232" s="165"/>
      <c r="U232" s="165"/>
      <c r="V232" s="165"/>
      <c r="W232" s="165"/>
      <c r="X232" s="165"/>
      <c r="Y232" s="165"/>
      <c r="Z232" s="165"/>
      <c r="AA232" s="165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25">
      <c r="A233" s="9"/>
      <c r="B233" s="165"/>
      <c r="C233" s="165"/>
      <c r="D233" s="165"/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25">
      <c r="A234" s="9"/>
      <c r="B234" s="165"/>
      <c r="C234" s="165"/>
      <c r="D234" s="165"/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165"/>
      <c r="P234" s="165"/>
      <c r="Q234" s="165"/>
      <c r="R234" s="165"/>
      <c r="S234" s="165"/>
      <c r="T234" s="165"/>
      <c r="U234" s="165"/>
      <c r="V234" s="165"/>
      <c r="W234" s="165"/>
      <c r="X234" s="165"/>
      <c r="Y234" s="165"/>
      <c r="Z234" s="165"/>
      <c r="AA234" s="165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25">
      <c r="A235" s="9"/>
      <c r="B235" s="165"/>
      <c r="C235" s="165"/>
      <c r="D235" s="165"/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  <c r="T235" s="165"/>
      <c r="U235" s="165"/>
      <c r="V235" s="165"/>
      <c r="W235" s="165"/>
      <c r="X235" s="165"/>
      <c r="Y235" s="165"/>
      <c r="Z235" s="165"/>
      <c r="AA235" s="165"/>
      <c r="AB235" s="165"/>
      <c r="AC235" s="165"/>
      <c r="AD235" s="165"/>
      <c r="AE235" s="165"/>
      <c r="AF235" s="165"/>
      <c r="AG235" s="165"/>
      <c r="AH235" s="165"/>
      <c r="AI235" s="165"/>
      <c r="AJ235" s="165"/>
      <c r="AK235" s="165"/>
      <c r="AL235" s="165"/>
      <c r="AM235" s="165"/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25">
      <c r="A236" s="9"/>
      <c r="B236" s="165"/>
      <c r="C236" s="165"/>
      <c r="D236" s="165"/>
      <c r="E236" s="165"/>
      <c r="F236" s="165"/>
      <c r="G236" s="165"/>
      <c r="H236" s="165"/>
      <c r="I236" s="165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  <c r="T236" s="165"/>
      <c r="U236" s="165"/>
      <c r="V236" s="165"/>
      <c r="W236" s="165"/>
      <c r="X236" s="165"/>
      <c r="Y236" s="165"/>
      <c r="Z236" s="165"/>
      <c r="AA236" s="165"/>
      <c r="AB236" s="165"/>
      <c r="AC236" s="165"/>
      <c r="AD236" s="165"/>
      <c r="AE236" s="165"/>
      <c r="AF236" s="165"/>
      <c r="AG236" s="165"/>
      <c r="AH236" s="165"/>
      <c r="AI236" s="165"/>
      <c r="AJ236" s="165"/>
      <c r="AK236" s="165"/>
      <c r="AL236" s="165"/>
      <c r="AM236" s="165"/>
      <c r="AN236" s="165"/>
      <c r="AO236" s="165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5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25">
      <c r="A237" s="9"/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  <c r="Z237" s="165"/>
      <c r="AA237" s="165"/>
      <c r="AB237" s="165"/>
      <c r="AC237" s="165"/>
      <c r="AD237" s="165"/>
      <c r="AE237" s="165"/>
      <c r="AF237" s="165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25">
      <c r="A238" s="9"/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  <c r="T238" s="165"/>
      <c r="U238" s="165"/>
      <c r="V238" s="165"/>
      <c r="W238" s="165"/>
      <c r="X238" s="165"/>
      <c r="Y238" s="165"/>
      <c r="Z238" s="165"/>
      <c r="AA238" s="165"/>
      <c r="AB238" s="165"/>
      <c r="AC238" s="165"/>
      <c r="AD238" s="165"/>
      <c r="AE238" s="165"/>
      <c r="AF238" s="165"/>
      <c r="AG238" s="165"/>
      <c r="AH238" s="165"/>
      <c r="AI238" s="165"/>
      <c r="AJ238" s="165"/>
      <c r="AK238" s="165"/>
      <c r="AL238" s="165"/>
      <c r="AM238" s="165"/>
      <c r="AN238" s="165"/>
      <c r="AO238" s="165"/>
      <c r="AP238" s="165"/>
      <c r="AQ238" s="165"/>
      <c r="AR238" s="165"/>
      <c r="AS238" s="165"/>
      <c r="AT238" s="165"/>
      <c r="AU238" s="165"/>
      <c r="AV238" s="165"/>
      <c r="AW238" s="165"/>
      <c r="AX238" s="165"/>
      <c r="AY238" s="165"/>
      <c r="AZ238" s="165"/>
      <c r="BA238" s="165"/>
      <c r="BB238" s="165"/>
      <c r="BC238" s="165"/>
      <c r="BD238" s="165"/>
      <c r="BE238" s="165"/>
      <c r="BF238" s="165"/>
      <c r="BG238" s="165"/>
      <c r="BH238" s="165"/>
      <c r="BI238" s="165"/>
      <c r="BJ238" s="165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25">
      <c r="A239" s="9"/>
      <c r="B239" s="165"/>
      <c r="C239" s="165"/>
      <c r="D239" s="165"/>
      <c r="E239" s="165"/>
      <c r="F239" s="165"/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165"/>
      <c r="R239" s="165"/>
      <c r="S239" s="165"/>
      <c r="T239" s="165"/>
      <c r="U239" s="165"/>
      <c r="V239" s="165"/>
      <c r="W239" s="165"/>
      <c r="X239" s="165"/>
      <c r="Y239" s="165"/>
      <c r="Z239" s="165"/>
      <c r="AA239" s="165"/>
      <c r="AB239" s="165"/>
      <c r="AC239" s="165"/>
      <c r="AD239" s="165"/>
      <c r="AE239" s="165"/>
      <c r="AF239" s="165"/>
      <c r="AG239" s="165"/>
      <c r="AH239" s="165"/>
      <c r="AI239" s="165"/>
      <c r="AJ239" s="165"/>
      <c r="AK239" s="165"/>
      <c r="AL239" s="165"/>
      <c r="AM239" s="165"/>
      <c r="AN239" s="165"/>
      <c r="AO239" s="165"/>
      <c r="AP239" s="165"/>
      <c r="AQ239" s="165"/>
      <c r="AR239" s="165"/>
      <c r="AS239" s="165"/>
      <c r="AT239" s="165"/>
      <c r="AU239" s="165"/>
      <c r="AV239" s="165"/>
      <c r="AW239" s="165"/>
      <c r="AX239" s="165"/>
      <c r="AY239" s="165"/>
      <c r="AZ239" s="165"/>
      <c r="BA239" s="165"/>
      <c r="BB239" s="165"/>
      <c r="BC239" s="165"/>
      <c r="BD239" s="165"/>
      <c r="BE239" s="165"/>
      <c r="BF239" s="165"/>
      <c r="BG239" s="165"/>
      <c r="BH239" s="165"/>
      <c r="BI239" s="165"/>
      <c r="BJ239" s="165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25">
      <c r="A240" s="9"/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65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25">
      <c r="A241" s="9"/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5"/>
      <c r="BN241" s="165"/>
      <c r="BO241" s="165"/>
      <c r="BP241" s="165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25">
      <c r="A242" s="9"/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25">
      <c r="A243" s="9"/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25">
      <c r="A244" s="9"/>
      <c r="B244" s="165"/>
      <c r="C244" s="165"/>
      <c r="D244" s="165"/>
      <c r="E244" s="165"/>
      <c r="F244" s="165"/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25">
      <c r="A245" s="9"/>
      <c r="B245" s="165"/>
      <c r="C245" s="165"/>
      <c r="D245" s="165"/>
      <c r="E245" s="165"/>
      <c r="F245" s="165"/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1" t="s">
        <v>22</v>
      </c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1" t="s">
        <v>23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1" t="s">
        <v>24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1" t="s">
        <v>20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1" t="s">
        <v>21</v>
      </c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25">
      <c r="A253" s="9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25">
      <c r="A254" s="9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25">
      <c r="A255" s="9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25">
      <c r="A256" s="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25">
      <c r="A257" s="9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25">
      <c r="A258" s="9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25">
      <c r="A259" s="9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25">
      <c r="A260" s="9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25">
      <c r="A261" s="9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25">
      <c r="A262" s="9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25">
      <c r="A263" s="9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25">
      <c r="A264" s="9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25">
      <c r="A265" s="9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25">
      <c r="A266" s="9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25">
      <c r="A267" s="9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1" t="s">
        <v>28</v>
      </c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1" t="s">
        <v>64</v>
      </c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1" t="s">
        <v>29</v>
      </c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1" t="s">
        <v>65</v>
      </c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1" t="s">
        <v>66</v>
      </c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hidden="1" x14ac:dyDescent="0.25">
      <c r="A275" s="9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25">
      <c r="A276" s="9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25">
      <c r="A277" s="9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25">
      <c r="A278" s="9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25">
      <c r="A279" s="9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25">
      <c r="A280" s="9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25">
      <c r="A281" s="9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25">
      <c r="A282" s="9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25">
      <c r="A283" s="9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25">
      <c r="A284" s="9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25">
      <c r="A285" s="9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25">
      <c r="A286" s="9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25">
      <c r="A287" s="9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25">
      <c r="A288" s="9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25">
      <c r="A289" s="9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1" t="s">
        <v>30</v>
      </c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1" t="s">
        <v>31</v>
      </c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1" t="s">
        <v>32</v>
      </c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hidden="1" x14ac:dyDescent="0.25">
      <c r="A295" s="9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25">
      <c r="A296" s="9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25">
      <c r="A297" s="9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25">
      <c r="A298" s="9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25">
      <c r="A299" s="9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25">
      <c r="A300" s="9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25">
      <c r="A301" s="9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25">
      <c r="A302" s="9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25">
      <c r="A303" s="9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25">
      <c r="A304" s="9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25">
      <c r="A305" s="9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25">
      <c r="A306" s="9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25">
      <c r="A307" s="9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25">
      <c r="A308" s="9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25">
      <c r="A309" s="9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25">
      <c r="A310" s="9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25">
      <c r="A311" s="9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1" t="s">
        <v>61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1" t="s">
        <v>62</v>
      </c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61"/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1" t="s">
        <v>63</v>
      </c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180" t="s">
        <v>26</v>
      </c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1" t="s">
        <v>25</v>
      </c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1" t="s">
        <v>27</v>
      </c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hidden="1" x14ac:dyDescent="0.25">
      <c r="A320" s="9"/>
      <c r="B320" s="165"/>
      <c r="C320" s="165"/>
      <c r="D320" s="165"/>
      <c r="E320" s="165"/>
      <c r="F320" s="165"/>
      <c r="G320" s="165"/>
      <c r="H320" s="165"/>
      <c r="I320" s="165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5"/>
      <c r="BN320" s="165"/>
      <c r="BO320" s="165"/>
      <c r="BP320" s="165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25">
      <c r="A321" s="9"/>
      <c r="B321" s="165"/>
      <c r="C321" s="165"/>
      <c r="D321" s="165"/>
      <c r="E321" s="165"/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  <c r="T321" s="165"/>
      <c r="U321" s="165"/>
      <c r="V321" s="165"/>
      <c r="W321" s="165"/>
      <c r="X321" s="165"/>
      <c r="Y321" s="165"/>
      <c r="Z321" s="165"/>
      <c r="AA321" s="165"/>
      <c r="AB321" s="165"/>
      <c r="AC321" s="165"/>
      <c r="AD321" s="165"/>
      <c r="AE321" s="165"/>
      <c r="AF321" s="165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5"/>
      <c r="BN321" s="165"/>
      <c r="BO321" s="165"/>
      <c r="BP321" s="165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25">
      <c r="A322" s="9"/>
      <c r="B322" s="165"/>
      <c r="C322" s="165"/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  <c r="S322" s="165"/>
      <c r="T322" s="165"/>
      <c r="U322" s="165"/>
      <c r="V322" s="165"/>
      <c r="W322" s="165"/>
      <c r="X322" s="165"/>
      <c r="Y322" s="165"/>
      <c r="Z322" s="165"/>
      <c r="AA322" s="165"/>
      <c r="AB322" s="165"/>
      <c r="AC322" s="165"/>
      <c r="AD322" s="165"/>
      <c r="AE322" s="165"/>
      <c r="AF322" s="165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5"/>
      <c r="BN322" s="165"/>
      <c r="BO322" s="165"/>
      <c r="BP322" s="165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25">
      <c r="A323" s="9"/>
      <c r="B323" s="165"/>
      <c r="C323" s="165"/>
      <c r="D323" s="165"/>
      <c r="E323" s="165"/>
      <c r="F323" s="165"/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165"/>
      <c r="R323" s="165"/>
      <c r="S323" s="165"/>
      <c r="T323" s="165"/>
      <c r="U323" s="165"/>
      <c r="V323" s="165"/>
      <c r="W323" s="165"/>
      <c r="X323" s="165"/>
      <c r="Y323" s="165"/>
      <c r="Z323" s="165"/>
      <c r="AA323" s="165"/>
      <c r="AB323" s="165"/>
      <c r="AC323" s="165"/>
      <c r="AD323" s="165"/>
      <c r="AE323" s="165"/>
      <c r="AF323" s="165"/>
      <c r="AG323" s="165"/>
      <c r="AH323" s="165"/>
      <c r="AI323" s="165"/>
      <c r="AJ323" s="165"/>
      <c r="AK323" s="165"/>
      <c r="AL323" s="165"/>
      <c r="AM323" s="165"/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5"/>
      <c r="BN323" s="165"/>
      <c r="BO323" s="165"/>
      <c r="BP323" s="165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25">
      <c r="A324" s="9"/>
      <c r="B324" s="165"/>
      <c r="C324" s="165"/>
      <c r="D324" s="165"/>
      <c r="E324" s="165"/>
      <c r="F324" s="165"/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5"/>
      <c r="S324" s="165"/>
      <c r="T324" s="165"/>
      <c r="U324" s="165"/>
      <c r="V324" s="165"/>
      <c r="W324" s="165"/>
      <c r="X324" s="165"/>
      <c r="Y324" s="165"/>
      <c r="Z324" s="165"/>
      <c r="AA324" s="165"/>
      <c r="AB324" s="165"/>
      <c r="AC324" s="165"/>
      <c r="AD324" s="165"/>
      <c r="AE324" s="165"/>
      <c r="AF324" s="165"/>
      <c r="AG324" s="165"/>
      <c r="AH324" s="165"/>
      <c r="AI324" s="165"/>
      <c r="AJ324" s="165"/>
      <c r="AK324" s="165"/>
      <c r="AL324" s="165"/>
      <c r="AM324" s="165"/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25">
      <c r="A325" s="9"/>
      <c r="B325" s="165"/>
      <c r="C325" s="165"/>
      <c r="D325" s="165"/>
      <c r="E325" s="165"/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  <c r="T325" s="165"/>
      <c r="U325" s="165"/>
      <c r="V325" s="165"/>
      <c r="W325" s="165"/>
      <c r="X325" s="165"/>
      <c r="Y325" s="165"/>
      <c r="Z325" s="165"/>
      <c r="AA325" s="165"/>
      <c r="AB325" s="165"/>
      <c r="AC325" s="165"/>
      <c r="AD325" s="165"/>
      <c r="AE325" s="165"/>
      <c r="AF325" s="165"/>
      <c r="AG325" s="165"/>
      <c r="AH325" s="165"/>
      <c r="AI325" s="165"/>
      <c r="AJ325" s="165"/>
      <c r="AK325" s="165"/>
      <c r="AL325" s="165"/>
      <c r="AM325" s="165"/>
      <c r="AN325" s="165"/>
      <c r="AO325" s="165"/>
      <c r="AP325" s="165"/>
      <c r="AQ325" s="165"/>
      <c r="AR325" s="165"/>
      <c r="AS325" s="165"/>
      <c r="AT325" s="165"/>
      <c r="AU325" s="165"/>
      <c r="AV325" s="165"/>
      <c r="AW325" s="165"/>
      <c r="AX325" s="165"/>
      <c r="AY325" s="165"/>
      <c r="AZ325" s="165"/>
      <c r="BA325" s="165"/>
      <c r="BB325" s="165"/>
      <c r="BC325" s="165"/>
      <c r="BD325" s="165"/>
      <c r="BE325" s="165"/>
      <c r="BF325" s="165"/>
      <c r="BG325" s="165"/>
      <c r="BH325" s="165"/>
      <c r="BI325" s="165"/>
      <c r="BJ325" s="165"/>
      <c r="BK325" s="165"/>
      <c r="BL325" s="165"/>
      <c r="BM325" s="165"/>
      <c r="BN325" s="165"/>
      <c r="BO325" s="165"/>
      <c r="BP325" s="165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25">
      <c r="A326" s="9"/>
      <c r="B326" s="165"/>
      <c r="C326" s="165"/>
      <c r="D326" s="165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  <c r="T326" s="165"/>
      <c r="U326" s="165"/>
      <c r="V326" s="165"/>
      <c r="W326" s="165"/>
      <c r="X326" s="165"/>
      <c r="Y326" s="165"/>
      <c r="Z326" s="165"/>
      <c r="AA326" s="165"/>
      <c r="AB326" s="165"/>
      <c r="AC326" s="165"/>
      <c r="AD326" s="165"/>
      <c r="AE326" s="165"/>
      <c r="AF326" s="165"/>
      <c r="AG326" s="165"/>
      <c r="AH326" s="165"/>
      <c r="AI326" s="165"/>
      <c r="AJ326" s="165"/>
      <c r="AK326" s="165"/>
      <c r="AL326" s="165"/>
      <c r="AM326" s="165"/>
      <c r="AN326" s="165"/>
      <c r="AO326" s="165"/>
      <c r="AP326" s="165"/>
      <c r="AQ326" s="165"/>
      <c r="AR326" s="165"/>
      <c r="AS326" s="165"/>
      <c r="AT326" s="165"/>
      <c r="AU326" s="165"/>
      <c r="AV326" s="165"/>
      <c r="AW326" s="165"/>
      <c r="AX326" s="165"/>
      <c r="AY326" s="165"/>
      <c r="AZ326" s="165"/>
      <c r="BA326" s="165"/>
      <c r="BB326" s="165"/>
      <c r="BC326" s="165"/>
      <c r="BD326" s="165"/>
      <c r="BE326" s="165"/>
      <c r="BF326" s="165"/>
      <c r="BG326" s="165"/>
      <c r="BH326" s="165"/>
      <c r="BI326" s="165"/>
      <c r="BJ326" s="165"/>
      <c r="BK326" s="165"/>
      <c r="BL326" s="165"/>
      <c r="BM326" s="165"/>
      <c r="BN326" s="165"/>
      <c r="BO326" s="165"/>
      <c r="BP326" s="165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25">
      <c r="A327" s="9"/>
      <c r="B327" s="165"/>
      <c r="C327" s="165"/>
      <c r="D327" s="165"/>
      <c r="E327" s="165"/>
      <c r="F327" s="165"/>
      <c r="G327" s="165"/>
      <c r="H327" s="165"/>
      <c r="I327" s="165"/>
      <c r="J327" s="165"/>
      <c r="K327" s="165"/>
      <c r="L327" s="165"/>
      <c r="M327" s="165"/>
      <c r="N327" s="165"/>
      <c r="O327" s="165"/>
      <c r="P327" s="165"/>
      <c r="Q327" s="165"/>
      <c r="R327" s="165"/>
      <c r="S327" s="165"/>
      <c r="T327" s="165"/>
      <c r="U327" s="165"/>
      <c r="V327" s="165"/>
      <c r="W327" s="165"/>
      <c r="X327" s="165"/>
      <c r="Y327" s="165"/>
      <c r="Z327" s="165"/>
      <c r="AA327" s="165"/>
      <c r="AB327" s="165"/>
      <c r="AC327" s="165"/>
      <c r="AD327" s="165"/>
      <c r="AE327" s="165"/>
      <c r="AF327" s="165"/>
      <c r="AG327" s="165"/>
      <c r="AH327" s="165"/>
      <c r="AI327" s="165"/>
      <c r="AJ327" s="165"/>
      <c r="AK327" s="165"/>
      <c r="AL327" s="165"/>
      <c r="AM327" s="165"/>
      <c r="AN327" s="165"/>
      <c r="AO327" s="165"/>
      <c r="AP327" s="165"/>
      <c r="AQ327" s="165"/>
      <c r="AR327" s="165"/>
      <c r="AS327" s="165"/>
      <c r="AT327" s="165"/>
      <c r="AU327" s="165"/>
      <c r="AV327" s="165"/>
      <c r="AW327" s="165"/>
      <c r="AX327" s="165"/>
      <c r="AY327" s="165"/>
      <c r="AZ327" s="165"/>
      <c r="BA327" s="165"/>
      <c r="BB327" s="165"/>
      <c r="BC327" s="165"/>
      <c r="BD327" s="165"/>
      <c r="BE327" s="165"/>
      <c r="BF327" s="165"/>
      <c r="BG327" s="165"/>
      <c r="BH327" s="165"/>
      <c r="BI327" s="165"/>
      <c r="BJ327" s="165"/>
      <c r="BK327" s="165"/>
      <c r="BL327" s="165"/>
      <c r="BM327" s="165"/>
      <c r="BN327" s="165"/>
      <c r="BO327" s="165"/>
      <c r="BP327" s="165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25">
      <c r="A328" s="9"/>
      <c r="B328" s="165"/>
      <c r="C328" s="165"/>
      <c r="D328" s="165"/>
      <c r="E328" s="165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  <c r="T328" s="165"/>
      <c r="U328" s="165"/>
      <c r="V328" s="165"/>
      <c r="W328" s="165"/>
      <c r="X328" s="165"/>
      <c r="Y328" s="165"/>
      <c r="Z328" s="165"/>
      <c r="AA328" s="165"/>
      <c r="AB328" s="165"/>
      <c r="AC328" s="165"/>
      <c r="AD328" s="165"/>
      <c r="AE328" s="165"/>
      <c r="AF328" s="165"/>
      <c r="AG328" s="165"/>
      <c r="AH328" s="165"/>
      <c r="AI328" s="165"/>
      <c r="AJ328" s="165"/>
      <c r="AK328" s="165"/>
      <c r="AL328" s="165"/>
      <c r="AM328" s="165"/>
      <c r="AN328" s="165"/>
      <c r="AO328" s="165"/>
      <c r="AP328" s="165"/>
      <c r="AQ328" s="165"/>
      <c r="AR328" s="165"/>
      <c r="AS328" s="165"/>
      <c r="AT328" s="165"/>
      <c r="AU328" s="165"/>
      <c r="AV328" s="165"/>
      <c r="AW328" s="165"/>
      <c r="AX328" s="165"/>
      <c r="AY328" s="165"/>
      <c r="AZ328" s="165"/>
      <c r="BA328" s="165"/>
      <c r="BB328" s="165"/>
      <c r="BC328" s="165"/>
      <c r="BD328" s="165"/>
      <c r="BE328" s="165"/>
      <c r="BF328" s="165"/>
      <c r="BG328" s="165"/>
      <c r="BH328" s="165"/>
      <c r="BI328" s="165"/>
      <c r="BJ328" s="165"/>
      <c r="BK328" s="165"/>
      <c r="BL328" s="165"/>
      <c r="BM328" s="165"/>
      <c r="BN328" s="165"/>
      <c r="BO328" s="165"/>
      <c r="BP328" s="165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25">
      <c r="A329" s="9"/>
      <c r="B329" s="165"/>
      <c r="C329" s="165"/>
      <c r="D329" s="165"/>
      <c r="E329" s="165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  <c r="T329" s="165"/>
      <c r="U329" s="165"/>
      <c r="V329" s="165"/>
      <c r="W329" s="165"/>
      <c r="X329" s="165"/>
      <c r="Y329" s="165"/>
      <c r="Z329" s="165"/>
      <c r="AA329" s="165"/>
      <c r="AB329" s="165"/>
      <c r="AC329" s="165"/>
      <c r="AD329" s="165"/>
      <c r="AE329" s="165"/>
      <c r="AF329" s="165"/>
      <c r="AG329" s="165"/>
      <c r="AH329" s="165"/>
      <c r="AI329" s="165"/>
      <c r="AJ329" s="165"/>
      <c r="AK329" s="165"/>
      <c r="AL329" s="165"/>
      <c r="AM329" s="165"/>
      <c r="AN329" s="165"/>
      <c r="AO329" s="165"/>
      <c r="AP329" s="165"/>
      <c r="AQ329" s="165"/>
      <c r="AR329" s="165"/>
      <c r="AS329" s="165"/>
      <c r="AT329" s="165"/>
      <c r="AU329" s="165"/>
      <c r="AV329" s="165"/>
      <c r="AW329" s="165"/>
      <c r="AX329" s="165"/>
      <c r="AY329" s="165"/>
      <c r="AZ329" s="165"/>
      <c r="BA329" s="165"/>
      <c r="BB329" s="165"/>
      <c r="BC329" s="165"/>
      <c r="BD329" s="165"/>
      <c r="BE329" s="165"/>
      <c r="BF329" s="165"/>
      <c r="BG329" s="165"/>
      <c r="BH329" s="165"/>
      <c r="BI329" s="165"/>
      <c r="BJ329" s="165"/>
      <c r="BK329" s="165"/>
      <c r="BL329" s="165"/>
      <c r="BM329" s="165"/>
      <c r="BN329" s="165"/>
      <c r="BO329" s="165"/>
      <c r="BP329" s="165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25">
      <c r="A330" s="9"/>
      <c r="B330" s="165"/>
      <c r="C330" s="165"/>
      <c r="D330" s="165"/>
      <c r="E330" s="165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5"/>
      <c r="BN330" s="165"/>
      <c r="BO330" s="165"/>
      <c r="BP330" s="165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25">
      <c r="A331" s="9"/>
      <c r="B331" s="165"/>
      <c r="C331" s="165"/>
      <c r="D331" s="165"/>
      <c r="E331" s="165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5"/>
      <c r="BN331" s="165"/>
      <c r="BO331" s="165"/>
      <c r="BP331" s="165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25">
      <c r="A332" s="9"/>
      <c r="B332" s="165"/>
      <c r="C332" s="165"/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5"/>
      <c r="BN332" s="165"/>
      <c r="BO332" s="165"/>
      <c r="BP332" s="165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25">
      <c r="A333" s="9"/>
      <c r="B333" s="165"/>
      <c r="C333" s="165"/>
      <c r="D333" s="165"/>
      <c r="E333" s="165"/>
      <c r="F333" s="165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5"/>
      <c r="BN333" s="165"/>
      <c r="BO333" s="165"/>
      <c r="BP333" s="165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25">
      <c r="A335" s="9"/>
      <c r="B335" s="50" t="s">
        <v>82</v>
      </c>
      <c r="C335" s="181" t="s">
        <v>94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1"/>
      <c r="AX335" s="181"/>
      <c r="AY335" s="181"/>
      <c r="AZ335" s="181"/>
      <c r="BA335" s="181"/>
      <c r="BB335" s="181"/>
      <c r="BC335" s="181"/>
      <c r="BD335" s="181"/>
      <c r="BE335" s="181"/>
      <c r="BF335" s="181"/>
      <c r="BG335" s="181"/>
      <c r="BH335" s="181"/>
      <c r="BI335" s="181"/>
      <c r="BJ335" s="181"/>
      <c r="BK335" s="181"/>
      <c r="BL335" s="181"/>
      <c r="BM335" s="181"/>
      <c r="BN335" s="181"/>
      <c r="BO335" s="181"/>
      <c r="BP335" s="181"/>
      <c r="BQ335" s="181"/>
      <c r="BR335" s="181"/>
      <c r="BS335" s="181"/>
      <c r="BT335" s="181"/>
      <c r="BU335" s="181"/>
      <c r="BV335" s="181"/>
      <c r="BW335" s="181"/>
      <c r="BX335" s="181"/>
      <c r="BY335" s="181"/>
      <c r="BZ335" s="181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25">
      <c r="A337" s="9"/>
      <c r="B337" s="2" t="s">
        <v>95</v>
      </c>
      <c r="AE337" s="91" t="s">
        <v>199</v>
      </c>
      <c r="AF337" s="91"/>
      <c r="AG337" s="91"/>
      <c r="AH337" s="91"/>
      <c r="AI337" s="91"/>
      <c r="AJ337" s="91"/>
      <c r="AK337" s="91"/>
      <c r="AL337" s="91"/>
      <c r="AM337" s="91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25">
      <c r="A340" s="9"/>
      <c r="B340" s="177" t="s">
        <v>97</v>
      </c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9"/>
      <c r="AS340" s="113" t="s">
        <v>98</v>
      </c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/>
      <c r="BX340" s="114"/>
      <c r="BY340" s="114"/>
      <c r="BZ340" s="115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25">
      <c r="A341" s="9"/>
      <c r="B341" s="166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7"/>
      <c r="AK341" s="167"/>
      <c r="AL341" s="167"/>
      <c r="AM341" s="167"/>
      <c r="AN341" s="167"/>
      <c r="AO341" s="167"/>
      <c r="AP341" s="167"/>
      <c r="AQ341" s="167"/>
      <c r="AR341" s="168"/>
      <c r="AS341" s="166"/>
      <c r="AT341" s="167"/>
      <c r="AU341" s="167"/>
      <c r="AV341" s="167"/>
      <c r="AW341" s="167"/>
      <c r="AX341" s="167"/>
      <c r="AY341" s="167"/>
      <c r="AZ341" s="167"/>
      <c r="BA341" s="167"/>
      <c r="BB341" s="167"/>
      <c r="BC341" s="167"/>
      <c r="BD341" s="167"/>
      <c r="BE341" s="167"/>
      <c r="BF341" s="167"/>
      <c r="BG341" s="167"/>
      <c r="BH341" s="167"/>
      <c r="BI341" s="167"/>
      <c r="BJ341" s="167"/>
      <c r="BK341" s="167"/>
      <c r="BL341" s="167"/>
      <c r="BM341" s="167"/>
      <c r="BN341" s="167"/>
      <c r="BO341" s="167"/>
      <c r="BP341" s="167"/>
      <c r="BQ341" s="167"/>
      <c r="BR341" s="167"/>
      <c r="BS341" s="167"/>
      <c r="BT341" s="167"/>
      <c r="BU341" s="167"/>
      <c r="BV341" s="167"/>
      <c r="BW341" s="167"/>
      <c r="BX341" s="167"/>
      <c r="BY341" s="167"/>
      <c r="BZ341" s="169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25">
      <c r="A342" s="9"/>
      <c r="B342" s="73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5"/>
      <c r="AS342" s="73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25">
      <c r="A343" s="9"/>
      <c r="B343" s="73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5"/>
      <c r="AS343" s="73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25">
      <c r="A344" s="9"/>
      <c r="B344" s="73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5"/>
      <c r="AS344" s="73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25">
      <c r="A345" s="9"/>
      <c r="B345" s="73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5"/>
      <c r="AS345" s="73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25">
      <c r="A346" s="9"/>
      <c r="B346" s="73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5"/>
      <c r="AS346" s="73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25">
      <c r="A347" s="9"/>
      <c r="B347" s="73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5"/>
      <c r="AS347" s="73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25">
      <c r="A348" s="9"/>
      <c r="B348" s="73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5"/>
      <c r="AS348" s="73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25">
      <c r="A349" s="9"/>
      <c r="B349" s="73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5"/>
      <c r="AS349" s="73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25">
      <c r="A350" s="9"/>
      <c r="B350" s="95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8"/>
      <c r="AS350" s="95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  <c r="BH350" s="96"/>
      <c r="BI350" s="96"/>
      <c r="BJ350" s="96"/>
      <c r="BK350" s="96"/>
      <c r="BL350" s="96"/>
      <c r="BM350" s="96"/>
      <c r="BN350" s="96"/>
      <c r="BO350" s="96"/>
      <c r="BP350" s="96"/>
      <c r="BQ350" s="96"/>
      <c r="BR350" s="96"/>
      <c r="BS350" s="96"/>
      <c r="BT350" s="96"/>
      <c r="BU350" s="96"/>
      <c r="BV350" s="96"/>
      <c r="BW350" s="96"/>
      <c r="BX350" s="96"/>
      <c r="BY350" s="96"/>
      <c r="BZ350" s="97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99" t="s">
        <v>34</v>
      </c>
      <c r="K356" s="99"/>
      <c r="L356" s="99"/>
      <c r="M356" s="99"/>
      <c r="N356" s="99"/>
      <c r="O356" s="99"/>
      <c r="P356" s="99"/>
      <c r="Q356" s="99"/>
      <c r="R356" s="99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1" t="s">
        <v>207</v>
      </c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24"/>
      <c r="CB358" s="35" t="str">
        <f t="shared" si="55"/>
        <v>Riadok bude vidieť.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x14ac:dyDescent="0.25">
      <c r="A359" s="9"/>
      <c r="B359" s="61" t="s">
        <v>208</v>
      </c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24"/>
      <c r="CB359" s="35" t="str">
        <f t="shared" si="55"/>
        <v>Riadok bude vidieť.</v>
      </c>
      <c r="CC359" s="29" t="s">
        <v>78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61" t="s">
        <v>209</v>
      </c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hidden="1" x14ac:dyDescent="0.25">
      <c r="A361" s="9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hidden="1" x14ac:dyDescent="0.25">
      <c r="A362" s="9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hidden="1" x14ac:dyDescent="0.25">
      <c r="A363" s="9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hidden="1" x14ac:dyDescent="0.25">
      <c r="A364" s="9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hidden="1" x14ac:dyDescent="0.25">
      <c r="A365" s="9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hidden="1" x14ac:dyDescent="0.25">
      <c r="A366" s="9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hidden="1" x14ac:dyDescent="0.25">
      <c r="A367" s="9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hidden="1" x14ac:dyDescent="0.25">
      <c r="A368" s="9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hidden="1" x14ac:dyDescent="0.25">
      <c r="A369" s="9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hidden="1" x14ac:dyDescent="0.25">
      <c r="A370" s="9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hidden="1" x14ac:dyDescent="0.25">
      <c r="A371" s="9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25">
      <c r="A372" s="9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25">
      <c r="A373" s="9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25">
      <c r="A374" s="9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25">
      <c r="A375" s="9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25">
      <c r="A376" s="9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25">
      <c r="A377" s="9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hidden="1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hidden="1" x14ac:dyDescent="0.25">
      <c r="A379" s="9"/>
      <c r="B379" s="2" t="s">
        <v>182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hidden="1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hidden="1" x14ac:dyDescent="0.25">
      <c r="A381" s="9"/>
      <c r="B381" s="377" t="s">
        <v>35</v>
      </c>
      <c r="C381" s="377"/>
      <c r="D381" s="377"/>
      <c r="E381" s="377"/>
      <c r="F381" s="377"/>
      <c r="G381" s="377"/>
      <c r="H381" s="377"/>
      <c r="I381" s="377"/>
      <c r="J381" s="377"/>
      <c r="K381" s="377"/>
      <c r="L381" s="377"/>
      <c r="M381" s="377"/>
      <c r="N381" s="377"/>
      <c r="O381" s="377"/>
      <c r="P381" s="377"/>
      <c r="Q381" s="377"/>
      <c r="R381" s="377"/>
      <c r="S381" s="377"/>
      <c r="T381" s="377"/>
      <c r="U381" s="377"/>
      <c r="V381" s="377"/>
      <c r="W381" s="377"/>
      <c r="X381" s="377"/>
      <c r="Y381" s="377"/>
      <c r="Z381" s="377"/>
      <c r="AA381" s="377"/>
      <c r="AB381" s="107" t="s">
        <v>99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hidden="1" x14ac:dyDescent="0.25">
      <c r="A382" s="9"/>
      <c r="B382" s="377"/>
      <c r="C382" s="377"/>
      <c r="D382" s="377"/>
      <c r="E382" s="377"/>
      <c r="F382" s="377"/>
      <c r="G382" s="377"/>
      <c r="H382" s="377"/>
      <c r="I382" s="377"/>
      <c r="J382" s="377"/>
      <c r="K382" s="377"/>
      <c r="L382" s="377"/>
      <c r="M382" s="377"/>
      <c r="N382" s="377"/>
      <c r="O382" s="377"/>
      <c r="P382" s="377"/>
      <c r="Q382" s="377"/>
      <c r="R382" s="377"/>
      <c r="S382" s="377"/>
      <c r="T382" s="377"/>
      <c r="U382" s="377"/>
      <c r="V382" s="377"/>
      <c r="W382" s="377"/>
      <c r="X382" s="377"/>
      <c r="Y382" s="377"/>
      <c r="Z382" s="377"/>
      <c r="AA382" s="377"/>
      <c r="AB382" s="110">
        <f>+AJ38</f>
        <v>2024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hidden="1" x14ac:dyDescent="0.25">
      <c r="A383" s="9"/>
      <c r="B383" s="375" t="s">
        <v>39</v>
      </c>
      <c r="C383" s="375"/>
      <c r="D383" s="375"/>
      <c r="E383" s="375"/>
      <c r="F383" s="375"/>
      <c r="G383" s="375"/>
      <c r="H383" s="375"/>
      <c r="I383" s="375"/>
      <c r="J383" s="375"/>
      <c r="K383" s="375"/>
      <c r="L383" s="375"/>
      <c r="M383" s="375"/>
      <c r="N383" s="375"/>
      <c r="O383" s="375"/>
      <c r="P383" s="375"/>
      <c r="Q383" s="375"/>
      <c r="R383" s="375"/>
      <c r="S383" s="375"/>
      <c r="T383" s="375"/>
      <c r="U383" s="375"/>
      <c r="V383" s="375"/>
      <c r="W383" s="375"/>
      <c r="X383" s="375"/>
      <c r="Y383" s="375"/>
      <c r="Z383" s="375"/>
      <c r="AA383" s="376"/>
      <c r="AB383" s="119">
        <f>+SUM(AB384:BA385)</f>
        <v>0</v>
      </c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120"/>
      <c r="AS383" s="120"/>
      <c r="AT383" s="120"/>
      <c r="AU383" s="120"/>
      <c r="AV383" s="120"/>
      <c r="AW383" s="120"/>
      <c r="AX383" s="120"/>
      <c r="AY383" s="120"/>
      <c r="AZ383" s="120"/>
      <c r="BA383" s="120"/>
      <c r="BB383" s="120"/>
      <c r="BC383" s="120"/>
      <c r="BD383" s="120"/>
      <c r="BE383" s="120"/>
      <c r="BF383" s="120"/>
      <c r="BG383" s="120"/>
      <c r="BH383" s="120"/>
      <c r="BI383" s="120"/>
      <c r="BJ383" s="120"/>
      <c r="BK383" s="120"/>
      <c r="BL383" s="120"/>
      <c r="BM383" s="120"/>
      <c r="BN383" s="120"/>
      <c r="BO383" s="120"/>
      <c r="BP383" s="120"/>
      <c r="BQ383" s="120"/>
      <c r="BR383" s="120"/>
      <c r="BS383" s="120"/>
      <c r="BT383" s="120"/>
      <c r="BU383" s="120"/>
      <c r="BV383" s="120"/>
      <c r="BW383" s="120"/>
      <c r="BX383" s="120"/>
      <c r="BY383" s="120"/>
      <c r="BZ383" s="121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hidden="1" customHeight="1" x14ac:dyDescent="0.25">
      <c r="A384" s="9"/>
      <c r="B384" s="122" t="s">
        <v>92</v>
      </c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4"/>
      <c r="AB384" s="116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  <c r="AV384" s="117"/>
      <c r="AW384" s="117"/>
      <c r="AX384" s="117"/>
      <c r="AY384" s="117"/>
      <c r="AZ384" s="117"/>
      <c r="BA384" s="117"/>
      <c r="BB384" s="117"/>
      <c r="BC384" s="117"/>
      <c r="BD384" s="117"/>
      <c r="BE384" s="117"/>
      <c r="BF384" s="117"/>
      <c r="BG384" s="117"/>
      <c r="BH384" s="117"/>
      <c r="BI384" s="117"/>
      <c r="BJ384" s="117"/>
      <c r="BK384" s="117"/>
      <c r="BL384" s="117"/>
      <c r="BM384" s="117"/>
      <c r="BN384" s="117"/>
      <c r="BO384" s="117"/>
      <c r="BP384" s="117"/>
      <c r="BQ384" s="117"/>
      <c r="BR384" s="117"/>
      <c r="BS384" s="117"/>
      <c r="BT384" s="117"/>
      <c r="BU384" s="117"/>
      <c r="BV384" s="117"/>
      <c r="BW384" s="117"/>
      <c r="BX384" s="117"/>
      <c r="BY384" s="117"/>
      <c r="BZ384" s="118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hidden="1" customHeight="1" x14ac:dyDescent="0.25">
      <c r="A385" s="9"/>
      <c r="B385" s="103" t="s">
        <v>38</v>
      </c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5"/>
      <c r="AB385" s="66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8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hidden="1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25">
      <c r="A387" s="9"/>
      <c r="B387" s="2" t="s">
        <v>36</v>
      </c>
      <c r="J387" s="99" t="s">
        <v>158</v>
      </c>
      <c r="K387" s="99"/>
      <c r="L387" s="99"/>
      <c r="M387" s="99"/>
      <c r="N387" s="99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25">
      <c r="A390" s="9"/>
      <c r="B390" s="378" t="s">
        <v>37</v>
      </c>
      <c r="C390" s="379"/>
      <c r="D390" s="379"/>
      <c r="E390" s="379"/>
      <c r="F390" s="379"/>
      <c r="G390" s="379"/>
      <c r="H390" s="379"/>
      <c r="I390" s="379"/>
      <c r="J390" s="379"/>
      <c r="K390" s="379"/>
      <c r="L390" s="379"/>
      <c r="M390" s="379"/>
      <c r="N390" s="379"/>
      <c r="O390" s="379"/>
      <c r="P390" s="379"/>
      <c r="Q390" s="379"/>
      <c r="R390" s="379"/>
      <c r="S390" s="379"/>
      <c r="T390" s="379"/>
      <c r="U390" s="379"/>
      <c r="V390" s="379"/>
      <c r="W390" s="379"/>
      <c r="X390" s="379"/>
      <c r="Y390" s="379"/>
      <c r="Z390" s="379"/>
      <c r="AA390" s="379"/>
      <c r="AB390" s="380"/>
      <c r="AC390" s="384">
        <f>+AJ38</f>
        <v>2024</v>
      </c>
      <c r="AD390" s="385"/>
      <c r="AE390" s="385"/>
      <c r="AF390" s="385"/>
      <c r="AG390" s="385"/>
      <c r="AH390" s="385"/>
      <c r="AI390" s="385"/>
      <c r="AJ390" s="385"/>
      <c r="AK390" s="385"/>
      <c r="AL390" s="385"/>
      <c r="AM390" s="385"/>
      <c r="AN390" s="385"/>
      <c r="AO390" s="385"/>
      <c r="AP390" s="385"/>
      <c r="AQ390" s="385"/>
      <c r="AR390" s="385"/>
      <c r="AS390" s="385"/>
      <c r="AT390" s="385"/>
      <c r="AU390" s="385"/>
      <c r="AV390" s="385"/>
      <c r="AW390" s="385"/>
      <c r="AX390" s="385"/>
      <c r="AY390" s="385"/>
      <c r="AZ390" s="385"/>
      <c r="BA390" s="385"/>
      <c r="BB390" s="385"/>
      <c r="BC390" s="385"/>
      <c r="BD390" s="385"/>
      <c r="BE390" s="385"/>
      <c r="BF390" s="385"/>
      <c r="BG390" s="385"/>
      <c r="BH390" s="385"/>
      <c r="BI390" s="385"/>
      <c r="BJ390" s="385"/>
      <c r="BK390" s="385"/>
      <c r="BL390" s="385"/>
      <c r="BM390" s="385"/>
      <c r="BN390" s="385"/>
      <c r="BO390" s="385"/>
      <c r="BP390" s="385"/>
      <c r="BQ390" s="385"/>
      <c r="BR390" s="385"/>
      <c r="BS390" s="385"/>
      <c r="BT390" s="385"/>
      <c r="BU390" s="385"/>
      <c r="BV390" s="385"/>
      <c r="BW390" s="385"/>
      <c r="BX390" s="385"/>
      <c r="BY390" s="385"/>
      <c r="BZ390" s="386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25">
      <c r="A391" s="9"/>
      <c r="B391" s="381"/>
      <c r="C391" s="382"/>
      <c r="D391" s="382"/>
      <c r="E391" s="382"/>
      <c r="F391" s="382"/>
      <c r="G391" s="382"/>
      <c r="H391" s="382"/>
      <c r="I391" s="382"/>
      <c r="J391" s="382"/>
      <c r="K391" s="382"/>
      <c r="L391" s="382"/>
      <c r="M391" s="382"/>
      <c r="N391" s="382"/>
      <c r="O391" s="382"/>
      <c r="P391" s="382"/>
      <c r="Q391" s="382"/>
      <c r="R391" s="382"/>
      <c r="S391" s="382"/>
      <c r="T391" s="382"/>
      <c r="U391" s="382"/>
      <c r="V391" s="382"/>
      <c r="W391" s="382"/>
      <c r="X391" s="382"/>
      <c r="Y391" s="382"/>
      <c r="Z391" s="382"/>
      <c r="AA391" s="382"/>
      <c r="AB391" s="383"/>
      <c r="AC391" s="387" t="s">
        <v>91</v>
      </c>
      <c r="AD391" s="388"/>
      <c r="AE391" s="388"/>
      <c r="AF391" s="388"/>
      <c r="AG391" s="388"/>
      <c r="AH391" s="388"/>
      <c r="AI391" s="388"/>
      <c r="AJ391" s="388"/>
      <c r="AK391" s="388"/>
      <c r="AL391" s="388"/>
      <c r="AM391" s="388"/>
      <c r="AN391" s="388"/>
      <c r="AO391" s="388"/>
      <c r="AP391" s="388"/>
      <c r="AQ391" s="388"/>
      <c r="AR391" s="388"/>
      <c r="AS391" s="388"/>
      <c r="AT391" s="388"/>
      <c r="AU391" s="388"/>
      <c r="AV391" s="388"/>
      <c r="AW391" s="388"/>
      <c r="AX391" s="388"/>
      <c r="AY391" s="388"/>
      <c r="AZ391" s="388"/>
      <c r="BA391" s="388"/>
      <c r="BB391" s="389"/>
      <c r="BC391" s="365" t="s">
        <v>103</v>
      </c>
      <c r="BD391" s="366"/>
      <c r="BE391" s="366"/>
      <c r="BF391" s="366"/>
      <c r="BG391" s="366"/>
      <c r="BH391" s="366"/>
      <c r="BI391" s="366"/>
      <c r="BJ391" s="366"/>
      <c r="BK391" s="366"/>
      <c r="BL391" s="366"/>
      <c r="BM391" s="366"/>
      <c r="BN391" s="366"/>
      <c r="BO391" s="366"/>
      <c r="BP391" s="366"/>
      <c r="BQ391" s="366"/>
      <c r="BR391" s="366"/>
      <c r="BS391" s="366"/>
      <c r="BT391" s="366"/>
      <c r="BU391" s="366"/>
      <c r="BV391" s="366"/>
      <c r="BW391" s="366"/>
      <c r="BX391" s="366"/>
      <c r="BY391" s="366"/>
      <c r="BZ391" s="367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25">
      <c r="A392" s="9"/>
      <c r="B392" s="362" t="s">
        <v>101</v>
      </c>
      <c r="C392" s="363"/>
      <c r="D392" s="363"/>
      <c r="E392" s="363"/>
      <c r="F392" s="363"/>
      <c r="G392" s="363"/>
      <c r="H392" s="363"/>
      <c r="I392" s="363"/>
      <c r="J392" s="363"/>
      <c r="K392" s="363"/>
      <c r="L392" s="363"/>
      <c r="M392" s="363"/>
      <c r="N392" s="363"/>
      <c r="O392" s="363"/>
      <c r="P392" s="363"/>
      <c r="Q392" s="363"/>
      <c r="R392" s="363"/>
      <c r="S392" s="363"/>
      <c r="T392" s="363"/>
      <c r="U392" s="363"/>
      <c r="V392" s="363"/>
      <c r="W392" s="363"/>
      <c r="X392" s="363"/>
      <c r="Y392" s="363"/>
      <c r="Z392" s="363"/>
      <c r="AA392" s="363"/>
      <c r="AB392" s="364"/>
      <c r="AC392" s="116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  <c r="AV392" s="117"/>
      <c r="AW392" s="117"/>
      <c r="AX392" s="117"/>
      <c r="AY392" s="117"/>
      <c r="AZ392" s="117"/>
      <c r="BA392" s="117"/>
      <c r="BB392" s="118"/>
      <c r="BC392" s="116"/>
      <c r="BD392" s="117"/>
      <c r="BE392" s="117"/>
      <c r="BF392" s="117"/>
      <c r="BG392" s="117"/>
      <c r="BH392" s="117"/>
      <c r="BI392" s="117"/>
      <c r="BJ392" s="117"/>
      <c r="BK392" s="117"/>
      <c r="BL392" s="117"/>
      <c r="BM392" s="117"/>
      <c r="BN392" s="117"/>
      <c r="BO392" s="117"/>
      <c r="BP392" s="117"/>
      <c r="BQ392" s="117"/>
      <c r="BR392" s="117"/>
      <c r="BS392" s="117"/>
      <c r="BT392" s="117"/>
      <c r="BU392" s="117"/>
      <c r="BV392" s="117"/>
      <c r="BW392" s="117"/>
      <c r="BX392" s="117"/>
      <c r="BY392" s="117"/>
      <c r="BZ392" s="118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25">
      <c r="A393" s="9"/>
      <c r="B393" s="400" t="s">
        <v>102</v>
      </c>
      <c r="C393" s="401"/>
      <c r="D393" s="401"/>
      <c r="E393" s="401"/>
      <c r="F393" s="401"/>
      <c r="G393" s="401"/>
      <c r="H393" s="401"/>
      <c r="I393" s="401"/>
      <c r="J393" s="401"/>
      <c r="K393" s="401"/>
      <c r="L393" s="401"/>
      <c r="M393" s="401"/>
      <c r="N393" s="401"/>
      <c r="O393" s="401"/>
      <c r="P393" s="401"/>
      <c r="Q393" s="401"/>
      <c r="R393" s="401"/>
      <c r="S393" s="401"/>
      <c r="T393" s="401"/>
      <c r="U393" s="401"/>
      <c r="V393" s="401"/>
      <c r="W393" s="401"/>
      <c r="X393" s="401"/>
      <c r="Y393" s="401"/>
      <c r="Z393" s="401"/>
      <c r="AA393" s="401"/>
      <c r="AB393" s="402"/>
      <c r="AC393" s="397" t="s">
        <v>1</v>
      </c>
      <c r="AD393" s="398"/>
      <c r="AE393" s="398"/>
      <c r="AF393" s="398"/>
      <c r="AG393" s="398"/>
      <c r="AH393" s="398"/>
      <c r="AI393" s="398"/>
      <c r="AJ393" s="398"/>
      <c r="AK393" s="398"/>
      <c r="AL393" s="398"/>
      <c r="AM393" s="398"/>
      <c r="AN393" s="398"/>
      <c r="AO393" s="398"/>
      <c r="AP393" s="398"/>
      <c r="AQ393" s="398"/>
      <c r="AR393" s="398"/>
      <c r="AS393" s="398"/>
      <c r="AT393" s="398"/>
      <c r="AU393" s="398"/>
      <c r="AV393" s="398"/>
      <c r="AW393" s="398"/>
      <c r="AX393" s="398"/>
      <c r="AY393" s="398"/>
      <c r="AZ393" s="398"/>
      <c r="BA393" s="398"/>
      <c r="BB393" s="399"/>
      <c r="BC393" s="66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8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25">
      <c r="A397" s="9"/>
      <c r="B397" s="2" t="s">
        <v>36</v>
      </c>
      <c r="J397" s="99" t="s">
        <v>196</v>
      </c>
      <c r="K397" s="99"/>
      <c r="L397" s="99"/>
      <c r="M397" s="99"/>
      <c r="N397" s="99"/>
      <c r="O397" s="99"/>
      <c r="P397" s="99"/>
      <c r="Q397" s="99"/>
      <c r="R397" s="99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25">
      <c r="A399" s="9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25">
      <c r="A400" s="9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25">
      <c r="A401" s="9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25">
      <c r="A402" s="9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25">
      <c r="A403" s="9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25">
      <c r="A404" s="9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25">
      <c r="A405" s="9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25">
      <c r="A406" s="9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25">
      <c r="A407" s="9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25">
      <c r="A408" s="9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25">
      <c r="A409" s="9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25">
      <c r="A410" s="9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25">
      <c r="A411" s="9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25">
      <c r="A412" s="9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25">
      <c r="A413" s="9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25">
      <c r="A414" s="9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25">
      <c r="A415" s="9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25">
      <c r="A416" s="9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25">
      <c r="A417" s="9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25">
      <c r="A418" s="9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25">
      <c r="A422" s="9"/>
      <c r="B422" s="369" t="s">
        <v>125</v>
      </c>
      <c r="C422" s="370"/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70"/>
      <c r="O422" s="370"/>
      <c r="P422" s="370"/>
      <c r="Q422" s="370"/>
      <c r="R422" s="370"/>
      <c r="S422" s="370"/>
      <c r="T422" s="370"/>
      <c r="U422" s="370"/>
      <c r="V422" s="370"/>
      <c r="W422" s="370"/>
      <c r="X422" s="370"/>
      <c r="Y422" s="370"/>
      <c r="Z422" s="370"/>
      <c r="AA422" s="370"/>
      <c r="AB422" s="370"/>
      <c r="AC422" s="370"/>
      <c r="AD422" s="370"/>
      <c r="AE422" s="370"/>
      <c r="AF422" s="370"/>
      <c r="AG422" s="370"/>
      <c r="AH422" s="370"/>
      <c r="AI422" s="370"/>
      <c r="AJ422" s="370"/>
      <c r="AK422" s="370"/>
      <c r="AL422" s="371"/>
      <c r="AM422" s="100" t="s">
        <v>126</v>
      </c>
      <c r="AN422" s="101"/>
      <c r="AO422" s="101"/>
      <c r="AP422" s="101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101"/>
      <c r="BE422" s="101"/>
      <c r="BF422" s="102"/>
      <c r="BG422" s="106" t="s">
        <v>127</v>
      </c>
      <c r="BH422" s="101"/>
      <c r="BI422" s="101"/>
      <c r="BJ422" s="101"/>
      <c r="BK422" s="101"/>
      <c r="BL422" s="101"/>
      <c r="BM422" s="101"/>
      <c r="BN422" s="101"/>
      <c r="BO422" s="101"/>
      <c r="BP422" s="101"/>
      <c r="BQ422" s="101"/>
      <c r="BR422" s="101"/>
      <c r="BS422" s="101"/>
      <c r="BT422" s="101"/>
      <c r="BU422" s="101"/>
      <c r="BV422" s="101"/>
      <c r="BW422" s="101"/>
      <c r="BX422" s="101"/>
      <c r="BY422" s="101"/>
      <c r="BZ422" s="102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25">
      <c r="A423" s="9"/>
      <c r="B423" s="372"/>
      <c r="C423" s="373"/>
      <c r="D423" s="373"/>
      <c r="E423" s="373"/>
      <c r="F423" s="373"/>
      <c r="G423" s="373"/>
      <c r="H423" s="373"/>
      <c r="I423" s="373"/>
      <c r="J423" s="373"/>
      <c r="K423" s="373"/>
      <c r="L423" s="373"/>
      <c r="M423" s="373"/>
      <c r="N423" s="373"/>
      <c r="O423" s="373"/>
      <c r="P423" s="373"/>
      <c r="Q423" s="373"/>
      <c r="R423" s="373"/>
      <c r="S423" s="373"/>
      <c r="T423" s="373"/>
      <c r="U423" s="373"/>
      <c r="V423" s="373"/>
      <c r="W423" s="373"/>
      <c r="X423" s="373"/>
      <c r="Y423" s="373"/>
      <c r="Z423" s="373"/>
      <c r="AA423" s="373"/>
      <c r="AB423" s="373"/>
      <c r="AC423" s="373"/>
      <c r="AD423" s="373"/>
      <c r="AE423" s="373"/>
      <c r="AF423" s="373"/>
      <c r="AG423" s="373"/>
      <c r="AH423" s="373"/>
      <c r="AI423" s="373"/>
      <c r="AJ423" s="373"/>
      <c r="AK423" s="373"/>
      <c r="AL423" s="374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7"/>
      <c r="BH423" s="64"/>
      <c r="BI423" s="64"/>
      <c r="BJ423" s="64"/>
      <c r="BK423" s="64"/>
      <c r="BL423" s="64"/>
      <c r="BM423" s="64"/>
      <c r="BN423" s="64"/>
      <c r="BO423" s="64"/>
      <c r="BP423" s="64"/>
      <c r="BQ423" s="64"/>
      <c r="BR423" s="64"/>
      <c r="BS423" s="64"/>
      <c r="BT423" s="64"/>
      <c r="BU423" s="64"/>
      <c r="BV423" s="64"/>
      <c r="BW423" s="64"/>
      <c r="BX423" s="64"/>
      <c r="BY423" s="64"/>
      <c r="BZ423" s="65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25">
      <c r="A424" s="9"/>
      <c r="B424" s="359"/>
      <c r="C424" s="360"/>
      <c r="D424" s="360"/>
      <c r="E424" s="360"/>
      <c r="F424" s="360"/>
      <c r="G424" s="360"/>
      <c r="H424" s="360"/>
      <c r="I424" s="360"/>
      <c r="J424" s="360"/>
      <c r="K424" s="360"/>
      <c r="L424" s="360"/>
      <c r="M424" s="360"/>
      <c r="N424" s="360"/>
      <c r="O424" s="360"/>
      <c r="P424" s="360"/>
      <c r="Q424" s="360"/>
      <c r="R424" s="360"/>
      <c r="S424" s="360"/>
      <c r="T424" s="360"/>
      <c r="U424" s="360"/>
      <c r="V424" s="360"/>
      <c r="W424" s="360"/>
      <c r="X424" s="360"/>
      <c r="Y424" s="360"/>
      <c r="Z424" s="360"/>
      <c r="AA424" s="360"/>
      <c r="AB424" s="360"/>
      <c r="AC424" s="360"/>
      <c r="AD424" s="360"/>
      <c r="AE424" s="360"/>
      <c r="AF424" s="360"/>
      <c r="AG424" s="360"/>
      <c r="AH424" s="360"/>
      <c r="AI424" s="360"/>
      <c r="AJ424" s="360"/>
      <c r="AK424" s="360"/>
      <c r="AL424" s="361"/>
      <c r="AM424" s="226"/>
      <c r="AN424" s="227"/>
      <c r="AO424" s="227"/>
      <c r="AP424" s="227"/>
      <c r="AQ424" s="227"/>
      <c r="AR424" s="227"/>
      <c r="AS424" s="227"/>
      <c r="AT424" s="227"/>
      <c r="AU424" s="227"/>
      <c r="AV424" s="227"/>
      <c r="AW424" s="227"/>
      <c r="AX424" s="227"/>
      <c r="AY424" s="227"/>
      <c r="AZ424" s="227"/>
      <c r="BA424" s="227"/>
      <c r="BB424" s="227"/>
      <c r="BC424" s="227"/>
      <c r="BD424" s="227"/>
      <c r="BE424" s="227"/>
      <c r="BF424" s="228"/>
      <c r="BG424" s="62"/>
      <c r="BH424" s="63"/>
      <c r="BI424" s="63"/>
      <c r="BJ424" s="63"/>
      <c r="BK424" s="63"/>
      <c r="BL424" s="63"/>
      <c r="BM424" s="63"/>
      <c r="BN424" s="63"/>
      <c r="BO424" s="63"/>
      <c r="BP424" s="63"/>
      <c r="BQ424" s="63"/>
      <c r="BR424" s="63"/>
      <c r="BS424" s="63"/>
      <c r="BT424" s="63"/>
      <c r="BU424" s="63"/>
      <c r="BV424" s="63"/>
      <c r="BW424" s="63"/>
      <c r="BX424" s="63"/>
      <c r="BY424" s="63"/>
      <c r="BZ424" s="69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25">
      <c r="A425" s="9"/>
      <c r="B425" s="359"/>
      <c r="C425" s="360"/>
      <c r="D425" s="360"/>
      <c r="E425" s="360"/>
      <c r="F425" s="360"/>
      <c r="G425" s="360"/>
      <c r="H425" s="360"/>
      <c r="I425" s="360"/>
      <c r="J425" s="360"/>
      <c r="K425" s="360"/>
      <c r="L425" s="360"/>
      <c r="M425" s="360"/>
      <c r="N425" s="360"/>
      <c r="O425" s="360"/>
      <c r="P425" s="360"/>
      <c r="Q425" s="360"/>
      <c r="R425" s="360"/>
      <c r="S425" s="360"/>
      <c r="T425" s="360"/>
      <c r="U425" s="360"/>
      <c r="V425" s="360"/>
      <c r="W425" s="360"/>
      <c r="X425" s="360"/>
      <c r="Y425" s="360"/>
      <c r="Z425" s="360"/>
      <c r="AA425" s="360"/>
      <c r="AB425" s="360"/>
      <c r="AC425" s="360"/>
      <c r="AD425" s="360"/>
      <c r="AE425" s="360"/>
      <c r="AF425" s="360"/>
      <c r="AG425" s="360"/>
      <c r="AH425" s="360"/>
      <c r="AI425" s="360"/>
      <c r="AJ425" s="360"/>
      <c r="AK425" s="360"/>
      <c r="AL425" s="361"/>
      <c r="AM425" s="226"/>
      <c r="AN425" s="227"/>
      <c r="AO425" s="227"/>
      <c r="AP425" s="227"/>
      <c r="AQ425" s="227"/>
      <c r="AR425" s="227"/>
      <c r="AS425" s="227"/>
      <c r="AT425" s="227"/>
      <c r="AU425" s="227"/>
      <c r="AV425" s="227"/>
      <c r="AW425" s="227"/>
      <c r="AX425" s="227"/>
      <c r="AY425" s="227"/>
      <c r="AZ425" s="227"/>
      <c r="BA425" s="227"/>
      <c r="BB425" s="227"/>
      <c r="BC425" s="227"/>
      <c r="BD425" s="227"/>
      <c r="BE425" s="227"/>
      <c r="BF425" s="228"/>
      <c r="BG425" s="62"/>
      <c r="BH425" s="63"/>
      <c r="BI425" s="63"/>
      <c r="BJ425" s="63"/>
      <c r="BK425" s="63"/>
      <c r="BL425" s="63"/>
      <c r="BM425" s="63"/>
      <c r="BN425" s="63"/>
      <c r="BO425" s="63"/>
      <c r="BP425" s="63"/>
      <c r="BQ425" s="63"/>
      <c r="BR425" s="63"/>
      <c r="BS425" s="63"/>
      <c r="BT425" s="63"/>
      <c r="BU425" s="63"/>
      <c r="BV425" s="63"/>
      <c r="BW425" s="63"/>
      <c r="BX425" s="63"/>
      <c r="BY425" s="63"/>
      <c r="BZ425" s="69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25">
      <c r="A426" s="9"/>
      <c r="B426" s="359"/>
      <c r="C426" s="360"/>
      <c r="D426" s="360"/>
      <c r="E426" s="360"/>
      <c r="F426" s="360"/>
      <c r="G426" s="360"/>
      <c r="H426" s="360"/>
      <c r="I426" s="360"/>
      <c r="J426" s="360"/>
      <c r="K426" s="360"/>
      <c r="L426" s="360"/>
      <c r="M426" s="360"/>
      <c r="N426" s="360"/>
      <c r="O426" s="360"/>
      <c r="P426" s="360"/>
      <c r="Q426" s="360"/>
      <c r="R426" s="360"/>
      <c r="S426" s="360"/>
      <c r="T426" s="360"/>
      <c r="U426" s="360"/>
      <c r="V426" s="360"/>
      <c r="W426" s="360"/>
      <c r="X426" s="360"/>
      <c r="Y426" s="360"/>
      <c r="Z426" s="360"/>
      <c r="AA426" s="360"/>
      <c r="AB426" s="360"/>
      <c r="AC426" s="360"/>
      <c r="AD426" s="360"/>
      <c r="AE426" s="360"/>
      <c r="AF426" s="360"/>
      <c r="AG426" s="360"/>
      <c r="AH426" s="360"/>
      <c r="AI426" s="360"/>
      <c r="AJ426" s="360"/>
      <c r="AK426" s="360"/>
      <c r="AL426" s="361"/>
      <c r="AM426" s="226"/>
      <c r="AN426" s="227"/>
      <c r="AO426" s="227"/>
      <c r="AP426" s="227"/>
      <c r="AQ426" s="227"/>
      <c r="AR426" s="227"/>
      <c r="AS426" s="227"/>
      <c r="AT426" s="227"/>
      <c r="AU426" s="227"/>
      <c r="AV426" s="227"/>
      <c r="AW426" s="227"/>
      <c r="AX426" s="227"/>
      <c r="AY426" s="227"/>
      <c r="AZ426" s="227"/>
      <c r="BA426" s="227"/>
      <c r="BB426" s="227"/>
      <c r="BC426" s="227"/>
      <c r="BD426" s="227"/>
      <c r="BE426" s="227"/>
      <c r="BF426" s="228"/>
      <c r="BG426" s="62"/>
      <c r="BH426" s="63"/>
      <c r="BI426" s="63"/>
      <c r="BJ426" s="63"/>
      <c r="BK426" s="63"/>
      <c r="BL426" s="63"/>
      <c r="BM426" s="63"/>
      <c r="BN426" s="63"/>
      <c r="BO426" s="63"/>
      <c r="BP426" s="63"/>
      <c r="BQ426" s="63"/>
      <c r="BR426" s="63"/>
      <c r="BS426" s="63"/>
      <c r="BT426" s="63"/>
      <c r="BU426" s="63"/>
      <c r="BV426" s="63"/>
      <c r="BW426" s="63"/>
      <c r="BX426" s="63"/>
      <c r="BY426" s="63"/>
      <c r="BZ426" s="69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25">
      <c r="A427" s="9"/>
      <c r="B427" s="359"/>
      <c r="C427" s="360"/>
      <c r="D427" s="360"/>
      <c r="E427" s="360"/>
      <c r="F427" s="360"/>
      <c r="G427" s="360"/>
      <c r="H427" s="360"/>
      <c r="I427" s="360"/>
      <c r="J427" s="360"/>
      <c r="K427" s="360"/>
      <c r="L427" s="360"/>
      <c r="M427" s="360"/>
      <c r="N427" s="360"/>
      <c r="O427" s="360"/>
      <c r="P427" s="360"/>
      <c r="Q427" s="360"/>
      <c r="R427" s="360"/>
      <c r="S427" s="360"/>
      <c r="T427" s="360"/>
      <c r="U427" s="360"/>
      <c r="V427" s="360"/>
      <c r="W427" s="360"/>
      <c r="X427" s="360"/>
      <c r="Y427" s="360"/>
      <c r="Z427" s="360"/>
      <c r="AA427" s="360"/>
      <c r="AB427" s="360"/>
      <c r="AC427" s="360"/>
      <c r="AD427" s="360"/>
      <c r="AE427" s="360"/>
      <c r="AF427" s="360"/>
      <c r="AG427" s="360"/>
      <c r="AH427" s="360"/>
      <c r="AI427" s="360"/>
      <c r="AJ427" s="360"/>
      <c r="AK427" s="360"/>
      <c r="AL427" s="361"/>
      <c r="AM427" s="226"/>
      <c r="AN427" s="227"/>
      <c r="AO427" s="227"/>
      <c r="AP427" s="227"/>
      <c r="AQ427" s="227"/>
      <c r="AR427" s="227"/>
      <c r="AS427" s="227"/>
      <c r="AT427" s="227"/>
      <c r="AU427" s="227"/>
      <c r="AV427" s="227"/>
      <c r="AW427" s="227"/>
      <c r="AX427" s="227"/>
      <c r="AY427" s="227"/>
      <c r="AZ427" s="227"/>
      <c r="BA427" s="227"/>
      <c r="BB427" s="227"/>
      <c r="BC427" s="227"/>
      <c r="BD427" s="227"/>
      <c r="BE427" s="227"/>
      <c r="BF427" s="228"/>
      <c r="BG427" s="62"/>
      <c r="BH427" s="63"/>
      <c r="BI427" s="63"/>
      <c r="BJ427" s="63"/>
      <c r="BK427" s="63"/>
      <c r="BL427" s="63"/>
      <c r="BM427" s="63"/>
      <c r="BN427" s="63"/>
      <c r="BO427" s="63"/>
      <c r="BP427" s="63"/>
      <c r="BQ427" s="63"/>
      <c r="BR427" s="63"/>
      <c r="BS427" s="63"/>
      <c r="BT427" s="63"/>
      <c r="BU427" s="63"/>
      <c r="BV427" s="63"/>
      <c r="BW427" s="63"/>
      <c r="BX427" s="63"/>
      <c r="BY427" s="63"/>
      <c r="BZ427" s="69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25">
      <c r="A428" s="9"/>
      <c r="B428" s="359"/>
      <c r="C428" s="360"/>
      <c r="D428" s="360"/>
      <c r="E428" s="360"/>
      <c r="F428" s="360"/>
      <c r="G428" s="360"/>
      <c r="H428" s="360"/>
      <c r="I428" s="360"/>
      <c r="J428" s="360"/>
      <c r="K428" s="360"/>
      <c r="L428" s="360"/>
      <c r="M428" s="360"/>
      <c r="N428" s="360"/>
      <c r="O428" s="360"/>
      <c r="P428" s="360"/>
      <c r="Q428" s="360"/>
      <c r="R428" s="360"/>
      <c r="S428" s="360"/>
      <c r="T428" s="360"/>
      <c r="U428" s="360"/>
      <c r="V428" s="360"/>
      <c r="W428" s="360"/>
      <c r="X428" s="360"/>
      <c r="Y428" s="360"/>
      <c r="Z428" s="360"/>
      <c r="AA428" s="360"/>
      <c r="AB428" s="360"/>
      <c r="AC428" s="360"/>
      <c r="AD428" s="360"/>
      <c r="AE428" s="360"/>
      <c r="AF428" s="360"/>
      <c r="AG428" s="360"/>
      <c r="AH428" s="360"/>
      <c r="AI428" s="360"/>
      <c r="AJ428" s="360"/>
      <c r="AK428" s="360"/>
      <c r="AL428" s="361"/>
      <c r="AM428" s="226"/>
      <c r="AN428" s="227"/>
      <c r="AO428" s="227"/>
      <c r="AP428" s="227"/>
      <c r="AQ428" s="227"/>
      <c r="AR428" s="227"/>
      <c r="AS428" s="227"/>
      <c r="AT428" s="227"/>
      <c r="AU428" s="227"/>
      <c r="AV428" s="227"/>
      <c r="AW428" s="227"/>
      <c r="AX428" s="227"/>
      <c r="AY428" s="227"/>
      <c r="AZ428" s="227"/>
      <c r="BA428" s="227"/>
      <c r="BB428" s="227"/>
      <c r="BC428" s="227"/>
      <c r="BD428" s="227"/>
      <c r="BE428" s="227"/>
      <c r="BF428" s="228"/>
      <c r="BG428" s="62"/>
      <c r="BH428" s="63"/>
      <c r="BI428" s="63"/>
      <c r="BJ428" s="63"/>
      <c r="BK428" s="63"/>
      <c r="BL428" s="63"/>
      <c r="BM428" s="63"/>
      <c r="BN428" s="63"/>
      <c r="BO428" s="63"/>
      <c r="BP428" s="63"/>
      <c r="BQ428" s="63"/>
      <c r="BR428" s="63"/>
      <c r="BS428" s="63"/>
      <c r="BT428" s="63"/>
      <c r="BU428" s="63"/>
      <c r="BV428" s="63"/>
      <c r="BW428" s="63"/>
      <c r="BX428" s="63"/>
      <c r="BY428" s="63"/>
      <c r="BZ428" s="69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25">
      <c r="A429" s="9"/>
      <c r="B429" s="359"/>
      <c r="C429" s="360"/>
      <c r="D429" s="360"/>
      <c r="E429" s="360"/>
      <c r="F429" s="360"/>
      <c r="G429" s="360"/>
      <c r="H429" s="360"/>
      <c r="I429" s="360"/>
      <c r="J429" s="360"/>
      <c r="K429" s="360"/>
      <c r="L429" s="360"/>
      <c r="M429" s="360"/>
      <c r="N429" s="360"/>
      <c r="O429" s="360"/>
      <c r="P429" s="360"/>
      <c r="Q429" s="360"/>
      <c r="R429" s="360"/>
      <c r="S429" s="360"/>
      <c r="T429" s="360"/>
      <c r="U429" s="360"/>
      <c r="V429" s="360"/>
      <c r="W429" s="360"/>
      <c r="X429" s="360"/>
      <c r="Y429" s="360"/>
      <c r="Z429" s="360"/>
      <c r="AA429" s="360"/>
      <c r="AB429" s="360"/>
      <c r="AC429" s="360"/>
      <c r="AD429" s="360"/>
      <c r="AE429" s="360"/>
      <c r="AF429" s="360"/>
      <c r="AG429" s="360"/>
      <c r="AH429" s="360"/>
      <c r="AI429" s="360"/>
      <c r="AJ429" s="360"/>
      <c r="AK429" s="360"/>
      <c r="AL429" s="361"/>
      <c r="AM429" s="226"/>
      <c r="AN429" s="227"/>
      <c r="AO429" s="227"/>
      <c r="AP429" s="227"/>
      <c r="AQ429" s="227"/>
      <c r="AR429" s="227"/>
      <c r="AS429" s="227"/>
      <c r="AT429" s="227"/>
      <c r="AU429" s="227"/>
      <c r="AV429" s="227"/>
      <c r="AW429" s="227"/>
      <c r="AX429" s="227"/>
      <c r="AY429" s="227"/>
      <c r="AZ429" s="227"/>
      <c r="BA429" s="227"/>
      <c r="BB429" s="227"/>
      <c r="BC429" s="227"/>
      <c r="BD429" s="227"/>
      <c r="BE429" s="227"/>
      <c r="BF429" s="228"/>
      <c r="BG429" s="62"/>
      <c r="BH429" s="63"/>
      <c r="BI429" s="63"/>
      <c r="BJ429" s="63"/>
      <c r="BK429" s="63"/>
      <c r="BL429" s="63"/>
      <c r="BM429" s="63"/>
      <c r="BN429" s="63"/>
      <c r="BO429" s="63"/>
      <c r="BP429" s="63"/>
      <c r="BQ429" s="63"/>
      <c r="BR429" s="63"/>
      <c r="BS429" s="63"/>
      <c r="BT429" s="63"/>
      <c r="BU429" s="63"/>
      <c r="BV429" s="63"/>
      <c r="BW429" s="63"/>
      <c r="BX429" s="63"/>
      <c r="BY429" s="63"/>
      <c r="BZ429" s="69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25">
      <c r="A430" s="9"/>
      <c r="B430" s="359"/>
      <c r="C430" s="360"/>
      <c r="D430" s="360"/>
      <c r="E430" s="360"/>
      <c r="F430" s="360"/>
      <c r="G430" s="360"/>
      <c r="H430" s="360"/>
      <c r="I430" s="360"/>
      <c r="J430" s="360"/>
      <c r="K430" s="360"/>
      <c r="L430" s="360"/>
      <c r="M430" s="360"/>
      <c r="N430" s="360"/>
      <c r="O430" s="360"/>
      <c r="P430" s="360"/>
      <c r="Q430" s="360"/>
      <c r="R430" s="360"/>
      <c r="S430" s="360"/>
      <c r="T430" s="360"/>
      <c r="U430" s="360"/>
      <c r="V430" s="360"/>
      <c r="W430" s="360"/>
      <c r="X430" s="360"/>
      <c r="Y430" s="360"/>
      <c r="Z430" s="360"/>
      <c r="AA430" s="360"/>
      <c r="AB430" s="360"/>
      <c r="AC430" s="360"/>
      <c r="AD430" s="360"/>
      <c r="AE430" s="360"/>
      <c r="AF430" s="360"/>
      <c r="AG430" s="360"/>
      <c r="AH430" s="360"/>
      <c r="AI430" s="360"/>
      <c r="AJ430" s="360"/>
      <c r="AK430" s="360"/>
      <c r="AL430" s="361"/>
      <c r="AM430" s="226"/>
      <c r="AN430" s="227"/>
      <c r="AO430" s="227"/>
      <c r="AP430" s="227"/>
      <c r="AQ430" s="227"/>
      <c r="AR430" s="227"/>
      <c r="AS430" s="227"/>
      <c r="AT430" s="227"/>
      <c r="AU430" s="227"/>
      <c r="AV430" s="227"/>
      <c r="AW430" s="227"/>
      <c r="AX430" s="227"/>
      <c r="AY430" s="227"/>
      <c r="AZ430" s="227"/>
      <c r="BA430" s="227"/>
      <c r="BB430" s="227"/>
      <c r="BC430" s="227"/>
      <c r="BD430" s="227"/>
      <c r="BE430" s="227"/>
      <c r="BF430" s="228"/>
      <c r="BG430" s="62"/>
      <c r="BH430" s="63"/>
      <c r="BI430" s="63"/>
      <c r="BJ430" s="63"/>
      <c r="BK430" s="63"/>
      <c r="BL430" s="63"/>
      <c r="BM430" s="63"/>
      <c r="BN430" s="63"/>
      <c r="BO430" s="63"/>
      <c r="BP430" s="63"/>
      <c r="BQ430" s="63"/>
      <c r="BR430" s="63"/>
      <c r="BS430" s="63"/>
      <c r="BT430" s="63"/>
      <c r="BU430" s="63"/>
      <c r="BV430" s="63"/>
      <c r="BW430" s="63"/>
      <c r="BX430" s="63"/>
      <c r="BY430" s="63"/>
      <c r="BZ430" s="69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25">
      <c r="A431" s="9"/>
      <c r="B431" s="359"/>
      <c r="C431" s="360"/>
      <c r="D431" s="360"/>
      <c r="E431" s="360"/>
      <c r="F431" s="360"/>
      <c r="G431" s="360"/>
      <c r="H431" s="360"/>
      <c r="I431" s="360"/>
      <c r="J431" s="360"/>
      <c r="K431" s="360"/>
      <c r="L431" s="360"/>
      <c r="M431" s="360"/>
      <c r="N431" s="360"/>
      <c r="O431" s="360"/>
      <c r="P431" s="360"/>
      <c r="Q431" s="360"/>
      <c r="R431" s="360"/>
      <c r="S431" s="360"/>
      <c r="T431" s="360"/>
      <c r="U431" s="360"/>
      <c r="V431" s="360"/>
      <c r="W431" s="360"/>
      <c r="X431" s="360"/>
      <c r="Y431" s="360"/>
      <c r="Z431" s="360"/>
      <c r="AA431" s="360"/>
      <c r="AB431" s="360"/>
      <c r="AC431" s="360"/>
      <c r="AD431" s="360"/>
      <c r="AE431" s="360"/>
      <c r="AF431" s="360"/>
      <c r="AG431" s="360"/>
      <c r="AH431" s="360"/>
      <c r="AI431" s="360"/>
      <c r="AJ431" s="360"/>
      <c r="AK431" s="360"/>
      <c r="AL431" s="361"/>
      <c r="AM431" s="226"/>
      <c r="AN431" s="227"/>
      <c r="AO431" s="227"/>
      <c r="AP431" s="227"/>
      <c r="AQ431" s="227"/>
      <c r="AR431" s="227"/>
      <c r="AS431" s="227"/>
      <c r="AT431" s="227"/>
      <c r="AU431" s="227"/>
      <c r="AV431" s="227"/>
      <c r="AW431" s="227"/>
      <c r="AX431" s="227"/>
      <c r="AY431" s="227"/>
      <c r="AZ431" s="227"/>
      <c r="BA431" s="227"/>
      <c r="BB431" s="227"/>
      <c r="BC431" s="227"/>
      <c r="BD431" s="227"/>
      <c r="BE431" s="227"/>
      <c r="BF431" s="228"/>
      <c r="BG431" s="62"/>
      <c r="BH431" s="63"/>
      <c r="BI431" s="63"/>
      <c r="BJ431" s="63"/>
      <c r="BK431" s="63"/>
      <c r="BL431" s="63"/>
      <c r="BM431" s="63"/>
      <c r="BN431" s="63"/>
      <c r="BO431" s="63"/>
      <c r="BP431" s="63"/>
      <c r="BQ431" s="63"/>
      <c r="BR431" s="63"/>
      <c r="BS431" s="63"/>
      <c r="BT431" s="63"/>
      <c r="BU431" s="63"/>
      <c r="BV431" s="63"/>
      <c r="BW431" s="63"/>
      <c r="BX431" s="63"/>
      <c r="BY431" s="63"/>
      <c r="BZ431" s="69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25">
      <c r="A432" s="9"/>
      <c r="B432" s="356"/>
      <c r="C432" s="357"/>
      <c r="D432" s="357"/>
      <c r="E432" s="357"/>
      <c r="F432" s="357"/>
      <c r="G432" s="357"/>
      <c r="H432" s="357"/>
      <c r="I432" s="357"/>
      <c r="J432" s="357"/>
      <c r="K432" s="357"/>
      <c r="L432" s="357"/>
      <c r="M432" s="357"/>
      <c r="N432" s="357"/>
      <c r="O432" s="357"/>
      <c r="P432" s="357"/>
      <c r="Q432" s="357"/>
      <c r="R432" s="357"/>
      <c r="S432" s="357"/>
      <c r="T432" s="357"/>
      <c r="U432" s="357"/>
      <c r="V432" s="357"/>
      <c r="W432" s="357"/>
      <c r="X432" s="357"/>
      <c r="Y432" s="357"/>
      <c r="Z432" s="357"/>
      <c r="AA432" s="357"/>
      <c r="AB432" s="357"/>
      <c r="AC432" s="357"/>
      <c r="AD432" s="357"/>
      <c r="AE432" s="357"/>
      <c r="AF432" s="357"/>
      <c r="AG432" s="357"/>
      <c r="AH432" s="357"/>
      <c r="AI432" s="357"/>
      <c r="AJ432" s="357"/>
      <c r="AK432" s="357"/>
      <c r="AL432" s="358"/>
      <c r="AM432" s="353"/>
      <c r="AN432" s="354"/>
      <c r="AO432" s="354"/>
      <c r="AP432" s="354"/>
      <c r="AQ432" s="354"/>
      <c r="AR432" s="354"/>
      <c r="AS432" s="354"/>
      <c r="AT432" s="354"/>
      <c r="AU432" s="354"/>
      <c r="AV432" s="354"/>
      <c r="AW432" s="354"/>
      <c r="AX432" s="354"/>
      <c r="AY432" s="354"/>
      <c r="AZ432" s="354"/>
      <c r="BA432" s="354"/>
      <c r="BB432" s="354"/>
      <c r="BC432" s="354"/>
      <c r="BD432" s="354"/>
      <c r="BE432" s="354"/>
      <c r="BF432" s="355"/>
      <c r="BG432" s="251"/>
      <c r="BH432" s="252"/>
      <c r="BI432" s="252"/>
      <c r="BJ432" s="252"/>
      <c r="BK432" s="252"/>
      <c r="BL432" s="252"/>
      <c r="BM432" s="252"/>
      <c r="BN432" s="252"/>
      <c r="BO432" s="252"/>
      <c r="BP432" s="252"/>
      <c r="BQ432" s="252"/>
      <c r="BR432" s="252"/>
      <c r="BS432" s="252"/>
      <c r="BT432" s="252"/>
      <c r="BU432" s="252"/>
      <c r="BV432" s="252"/>
      <c r="BW432" s="252"/>
      <c r="BX432" s="252"/>
      <c r="BY432" s="252"/>
      <c r="BZ432" s="253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hidden="1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hidden="1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hidden="1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hidden="1" x14ac:dyDescent="0.25">
      <c r="A436" s="9"/>
      <c r="B436" s="2" t="s">
        <v>36</v>
      </c>
      <c r="J436" s="99" t="s">
        <v>197</v>
      </c>
      <c r="K436" s="99"/>
      <c r="L436" s="99"/>
      <c r="M436" s="99"/>
      <c r="N436" s="99"/>
      <c r="O436" s="99"/>
      <c r="P436" s="99"/>
      <c r="Q436" s="99"/>
      <c r="R436" s="99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hidden="1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hidden="1" x14ac:dyDescent="0.25">
      <c r="A438" s="9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hidden="1" x14ac:dyDescent="0.25">
      <c r="A439" s="9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hidden="1" x14ac:dyDescent="0.25">
      <c r="A440" s="9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25">
      <c r="A441" s="9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25">
      <c r="A442" s="9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25">
      <c r="A443" s="9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25">
      <c r="A444" s="9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25">
      <c r="A445" s="9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25">
      <c r="A446" s="9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25">
      <c r="A447" s="9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25">
      <c r="A448" s="9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25">
      <c r="A449" s="9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25">
      <c r="A450" s="9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25">
      <c r="A451" s="9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25">
      <c r="A452" s="9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25">
      <c r="A453" s="9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25">
      <c r="A454" s="9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25">
      <c r="A455" s="9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25">
      <c r="A456" s="9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25">
      <c r="A457" s="9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hidden="1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25">
      <c r="A461" s="9"/>
      <c r="B461" s="350" t="s">
        <v>134</v>
      </c>
      <c r="C461" s="351"/>
      <c r="D461" s="351"/>
      <c r="E461" s="351"/>
      <c r="F461" s="351"/>
      <c r="G461" s="351"/>
      <c r="H461" s="351"/>
      <c r="I461" s="351"/>
      <c r="J461" s="351"/>
      <c r="K461" s="351"/>
      <c r="L461" s="351"/>
      <c r="M461" s="351"/>
      <c r="N461" s="351"/>
      <c r="O461" s="351"/>
      <c r="P461" s="351"/>
      <c r="Q461" s="351"/>
      <c r="R461" s="351"/>
      <c r="S461" s="351"/>
      <c r="T461" s="351"/>
      <c r="U461" s="351"/>
      <c r="V461" s="351"/>
      <c r="W461" s="351"/>
      <c r="X461" s="351"/>
      <c r="Y461" s="351"/>
      <c r="Z461" s="351"/>
      <c r="AA461" s="351"/>
      <c r="AB461" s="351"/>
      <c r="AC461" s="351"/>
      <c r="AD461" s="351"/>
      <c r="AE461" s="351"/>
      <c r="AF461" s="351"/>
      <c r="AG461" s="351"/>
      <c r="AH461" s="351"/>
      <c r="AI461" s="351"/>
      <c r="AJ461" s="351"/>
      <c r="AK461" s="351"/>
      <c r="AL461" s="351"/>
      <c r="AM461" s="351"/>
      <c r="AN461" s="351"/>
      <c r="AO461" s="351"/>
      <c r="AP461" s="351"/>
      <c r="AQ461" s="351"/>
      <c r="AR461" s="351"/>
      <c r="AS461" s="351"/>
      <c r="AT461" s="351"/>
      <c r="AU461" s="351"/>
      <c r="AV461" s="351"/>
      <c r="AW461" s="351"/>
      <c r="AX461" s="351"/>
      <c r="AY461" s="351"/>
      <c r="AZ461" s="351"/>
      <c r="BA461" s="351"/>
      <c r="BB461" s="351"/>
      <c r="BC461" s="351"/>
      <c r="BD461" s="351"/>
      <c r="BE461" s="351"/>
      <c r="BF461" s="351"/>
      <c r="BG461" s="351"/>
      <c r="BH461" s="351"/>
      <c r="BI461" s="351"/>
      <c r="BJ461" s="351"/>
      <c r="BK461" s="351"/>
      <c r="BL461" s="351"/>
      <c r="BM461" s="351"/>
      <c r="BN461" s="351"/>
      <c r="BO461" s="351"/>
      <c r="BP461" s="351"/>
      <c r="BQ461" s="351"/>
      <c r="BR461" s="351"/>
      <c r="BS461" s="351"/>
      <c r="BT461" s="351"/>
      <c r="BU461" s="351"/>
      <c r="BV461" s="351"/>
      <c r="BW461" s="351"/>
      <c r="BX461" s="351"/>
      <c r="BY461" s="351"/>
      <c r="BZ461" s="352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25">
      <c r="A462" s="9"/>
      <c r="B462" s="347" t="s">
        <v>130</v>
      </c>
      <c r="C462" s="133"/>
      <c r="D462" s="133"/>
      <c r="E462" s="133"/>
      <c r="F462" s="133"/>
      <c r="G462" s="133"/>
      <c r="H462" s="133"/>
      <c r="I462" s="133"/>
      <c r="J462" s="133"/>
      <c r="K462" s="133"/>
      <c r="L462" s="133"/>
      <c r="M462" s="133"/>
      <c r="N462" s="133"/>
      <c r="O462" s="133"/>
      <c r="P462" s="133"/>
      <c r="Q462" s="133" t="s">
        <v>129</v>
      </c>
      <c r="R462" s="133"/>
      <c r="S462" s="133"/>
      <c r="T462" s="133"/>
      <c r="U462" s="133"/>
      <c r="V462" s="133"/>
      <c r="W462" s="133"/>
      <c r="X462" s="133"/>
      <c r="Y462" s="133"/>
      <c r="Z462" s="133"/>
      <c r="AA462" s="133"/>
      <c r="AB462" s="133"/>
      <c r="AC462" s="133"/>
      <c r="AD462" s="133"/>
      <c r="AE462" s="133"/>
      <c r="AF462" s="131" t="s">
        <v>131</v>
      </c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 t="s">
        <v>132</v>
      </c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348" t="s">
        <v>133</v>
      </c>
      <c r="BP462" s="348"/>
      <c r="BQ462" s="348"/>
      <c r="BR462" s="348"/>
      <c r="BS462" s="348"/>
      <c r="BT462" s="348"/>
      <c r="BU462" s="348"/>
      <c r="BV462" s="348"/>
      <c r="BW462" s="348"/>
      <c r="BX462" s="348"/>
      <c r="BY462" s="348"/>
      <c r="BZ462" s="349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25">
      <c r="A463" s="9"/>
      <c r="B463" s="341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342"/>
      <c r="R463" s="342"/>
      <c r="S463" s="342"/>
      <c r="T463" s="342"/>
      <c r="U463" s="342"/>
      <c r="V463" s="342"/>
      <c r="W463" s="342"/>
      <c r="X463" s="342"/>
      <c r="Y463" s="342"/>
      <c r="Z463" s="342"/>
      <c r="AA463" s="342"/>
      <c r="AB463" s="342"/>
      <c r="AC463" s="342"/>
      <c r="AD463" s="342"/>
      <c r="AE463" s="342"/>
      <c r="AF463" s="343" t="str">
        <f t="shared" ref="AF463:AF472" si="76">+IF(B463="","",ROUND(B463*Q463,2))</f>
        <v/>
      </c>
      <c r="AG463" s="343"/>
      <c r="AH463" s="343"/>
      <c r="AI463" s="343"/>
      <c r="AJ463" s="343"/>
      <c r="AK463" s="343"/>
      <c r="AL463" s="343"/>
      <c r="AM463" s="343"/>
      <c r="AN463" s="343"/>
      <c r="AO463" s="343"/>
      <c r="AP463" s="343"/>
      <c r="AQ463" s="343"/>
      <c r="AR463" s="343"/>
      <c r="AS463" s="343"/>
      <c r="AT463" s="343"/>
      <c r="AU463" s="343"/>
      <c r="AV463" s="343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9" t="str">
        <f t="shared" ref="BO463:BO472" si="77">+IF(AF463="","",IF(AW463="","",IF(ROUND(AF463/AW463,4)&gt;100%,"chyba",ROUND(AF463/AW463,4))))</f>
        <v/>
      </c>
      <c r="BP463" s="129"/>
      <c r="BQ463" s="129"/>
      <c r="BR463" s="129"/>
      <c r="BS463" s="129"/>
      <c r="BT463" s="129"/>
      <c r="BU463" s="129"/>
      <c r="BV463" s="129"/>
      <c r="BW463" s="129"/>
      <c r="BX463" s="129"/>
      <c r="BY463" s="129"/>
      <c r="BZ463" s="130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25">
      <c r="A464" s="9"/>
      <c r="B464" s="341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342"/>
      <c r="R464" s="342"/>
      <c r="S464" s="342"/>
      <c r="T464" s="342"/>
      <c r="U464" s="342"/>
      <c r="V464" s="342"/>
      <c r="W464" s="342"/>
      <c r="X464" s="342"/>
      <c r="Y464" s="342"/>
      <c r="Z464" s="342"/>
      <c r="AA464" s="342"/>
      <c r="AB464" s="342"/>
      <c r="AC464" s="342"/>
      <c r="AD464" s="342"/>
      <c r="AE464" s="342"/>
      <c r="AF464" s="343" t="str">
        <f t="shared" si="76"/>
        <v/>
      </c>
      <c r="AG464" s="343"/>
      <c r="AH464" s="343"/>
      <c r="AI464" s="343"/>
      <c r="AJ464" s="343"/>
      <c r="AK464" s="343"/>
      <c r="AL464" s="343"/>
      <c r="AM464" s="343"/>
      <c r="AN464" s="343"/>
      <c r="AO464" s="343"/>
      <c r="AP464" s="343"/>
      <c r="AQ464" s="343"/>
      <c r="AR464" s="343"/>
      <c r="AS464" s="343"/>
      <c r="AT464" s="343"/>
      <c r="AU464" s="343"/>
      <c r="AV464" s="343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28"/>
      <c r="BN464" s="128"/>
      <c r="BO464" s="129" t="str">
        <f t="shared" si="77"/>
        <v/>
      </c>
      <c r="BP464" s="129"/>
      <c r="BQ464" s="129"/>
      <c r="BR464" s="129"/>
      <c r="BS464" s="129"/>
      <c r="BT464" s="129"/>
      <c r="BU464" s="129"/>
      <c r="BV464" s="129"/>
      <c r="BW464" s="129"/>
      <c r="BX464" s="129"/>
      <c r="BY464" s="129"/>
      <c r="BZ464" s="130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25">
      <c r="A465" s="9"/>
      <c r="B465" s="341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342"/>
      <c r="R465" s="342"/>
      <c r="S465" s="342"/>
      <c r="T465" s="342"/>
      <c r="U465" s="342"/>
      <c r="V465" s="342"/>
      <c r="W465" s="342"/>
      <c r="X465" s="342"/>
      <c r="Y465" s="342"/>
      <c r="Z465" s="342"/>
      <c r="AA465" s="342"/>
      <c r="AB465" s="342"/>
      <c r="AC465" s="342"/>
      <c r="AD465" s="342"/>
      <c r="AE465" s="342"/>
      <c r="AF465" s="343" t="str">
        <f t="shared" si="76"/>
        <v/>
      </c>
      <c r="AG465" s="343"/>
      <c r="AH465" s="343"/>
      <c r="AI465" s="343"/>
      <c r="AJ465" s="343"/>
      <c r="AK465" s="343"/>
      <c r="AL465" s="343"/>
      <c r="AM465" s="343"/>
      <c r="AN465" s="343"/>
      <c r="AO465" s="343"/>
      <c r="AP465" s="343"/>
      <c r="AQ465" s="343"/>
      <c r="AR465" s="343"/>
      <c r="AS465" s="343"/>
      <c r="AT465" s="343"/>
      <c r="AU465" s="343"/>
      <c r="AV465" s="343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28"/>
      <c r="BN465" s="128"/>
      <c r="BO465" s="129" t="str">
        <f t="shared" si="77"/>
        <v/>
      </c>
      <c r="BP465" s="129"/>
      <c r="BQ465" s="129"/>
      <c r="BR465" s="129"/>
      <c r="BS465" s="129"/>
      <c r="BT465" s="129"/>
      <c r="BU465" s="129"/>
      <c r="BV465" s="129"/>
      <c r="BW465" s="129"/>
      <c r="BX465" s="129"/>
      <c r="BY465" s="129"/>
      <c r="BZ465" s="130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25">
      <c r="A466" s="9"/>
      <c r="B466" s="341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342"/>
      <c r="R466" s="342"/>
      <c r="S466" s="342"/>
      <c r="T466" s="342"/>
      <c r="U466" s="342"/>
      <c r="V466" s="342"/>
      <c r="W466" s="342"/>
      <c r="X466" s="342"/>
      <c r="Y466" s="342"/>
      <c r="Z466" s="342"/>
      <c r="AA466" s="342"/>
      <c r="AB466" s="342"/>
      <c r="AC466" s="342"/>
      <c r="AD466" s="342"/>
      <c r="AE466" s="342"/>
      <c r="AF466" s="343" t="str">
        <f t="shared" si="76"/>
        <v/>
      </c>
      <c r="AG466" s="343"/>
      <c r="AH466" s="343"/>
      <c r="AI466" s="343"/>
      <c r="AJ466" s="343"/>
      <c r="AK466" s="343"/>
      <c r="AL466" s="343"/>
      <c r="AM466" s="343"/>
      <c r="AN466" s="343"/>
      <c r="AO466" s="343"/>
      <c r="AP466" s="343"/>
      <c r="AQ466" s="343"/>
      <c r="AR466" s="343"/>
      <c r="AS466" s="343"/>
      <c r="AT466" s="343"/>
      <c r="AU466" s="343"/>
      <c r="AV466" s="343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28"/>
      <c r="BN466" s="128"/>
      <c r="BO466" s="129" t="str">
        <f t="shared" si="77"/>
        <v/>
      </c>
      <c r="BP466" s="129"/>
      <c r="BQ466" s="129"/>
      <c r="BR466" s="129"/>
      <c r="BS466" s="129"/>
      <c r="BT466" s="129"/>
      <c r="BU466" s="129"/>
      <c r="BV466" s="129"/>
      <c r="BW466" s="129"/>
      <c r="BX466" s="129"/>
      <c r="BY466" s="129"/>
      <c r="BZ466" s="130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25">
      <c r="A467" s="9"/>
      <c r="B467" s="341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342"/>
      <c r="R467" s="342"/>
      <c r="S467" s="342"/>
      <c r="T467" s="342"/>
      <c r="U467" s="342"/>
      <c r="V467" s="342"/>
      <c r="W467" s="342"/>
      <c r="X467" s="342"/>
      <c r="Y467" s="342"/>
      <c r="Z467" s="342"/>
      <c r="AA467" s="342"/>
      <c r="AB467" s="342"/>
      <c r="AC467" s="342"/>
      <c r="AD467" s="342"/>
      <c r="AE467" s="342"/>
      <c r="AF467" s="343" t="str">
        <f t="shared" si="76"/>
        <v/>
      </c>
      <c r="AG467" s="343"/>
      <c r="AH467" s="343"/>
      <c r="AI467" s="343"/>
      <c r="AJ467" s="343"/>
      <c r="AK467" s="343"/>
      <c r="AL467" s="343"/>
      <c r="AM467" s="343"/>
      <c r="AN467" s="343"/>
      <c r="AO467" s="343"/>
      <c r="AP467" s="343"/>
      <c r="AQ467" s="343"/>
      <c r="AR467" s="343"/>
      <c r="AS467" s="343"/>
      <c r="AT467" s="343"/>
      <c r="AU467" s="343"/>
      <c r="AV467" s="343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28"/>
      <c r="BN467" s="128"/>
      <c r="BO467" s="129" t="str">
        <f t="shared" si="77"/>
        <v/>
      </c>
      <c r="BP467" s="129"/>
      <c r="BQ467" s="129"/>
      <c r="BR467" s="129"/>
      <c r="BS467" s="129"/>
      <c r="BT467" s="129"/>
      <c r="BU467" s="129"/>
      <c r="BV467" s="129"/>
      <c r="BW467" s="129"/>
      <c r="BX467" s="129"/>
      <c r="BY467" s="129"/>
      <c r="BZ467" s="130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25">
      <c r="A468" s="9"/>
      <c r="B468" s="341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342"/>
      <c r="R468" s="342"/>
      <c r="S468" s="342"/>
      <c r="T468" s="342"/>
      <c r="U468" s="342"/>
      <c r="V468" s="342"/>
      <c r="W468" s="342"/>
      <c r="X468" s="342"/>
      <c r="Y468" s="342"/>
      <c r="Z468" s="342"/>
      <c r="AA468" s="342"/>
      <c r="AB468" s="342"/>
      <c r="AC468" s="342"/>
      <c r="AD468" s="342"/>
      <c r="AE468" s="342"/>
      <c r="AF468" s="343" t="str">
        <f t="shared" si="76"/>
        <v/>
      </c>
      <c r="AG468" s="343"/>
      <c r="AH468" s="343"/>
      <c r="AI468" s="343"/>
      <c r="AJ468" s="343"/>
      <c r="AK468" s="343"/>
      <c r="AL468" s="343"/>
      <c r="AM468" s="343"/>
      <c r="AN468" s="343"/>
      <c r="AO468" s="343"/>
      <c r="AP468" s="343"/>
      <c r="AQ468" s="343"/>
      <c r="AR468" s="343"/>
      <c r="AS468" s="343"/>
      <c r="AT468" s="343"/>
      <c r="AU468" s="343"/>
      <c r="AV468" s="343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28"/>
      <c r="BN468" s="128"/>
      <c r="BO468" s="129" t="str">
        <f t="shared" si="77"/>
        <v/>
      </c>
      <c r="BP468" s="129"/>
      <c r="BQ468" s="129"/>
      <c r="BR468" s="129"/>
      <c r="BS468" s="129"/>
      <c r="BT468" s="129"/>
      <c r="BU468" s="129"/>
      <c r="BV468" s="129"/>
      <c r="BW468" s="129"/>
      <c r="BX468" s="129"/>
      <c r="BY468" s="129"/>
      <c r="BZ468" s="130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25">
      <c r="A469" s="9"/>
      <c r="B469" s="341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342"/>
      <c r="R469" s="342"/>
      <c r="S469" s="342"/>
      <c r="T469" s="342"/>
      <c r="U469" s="342"/>
      <c r="V469" s="342"/>
      <c r="W469" s="342"/>
      <c r="X469" s="342"/>
      <c r="Y469" s="342"/>
      <c r="Z469" s="342"/>
      <c r="AA469" s="342"/>
      <c r="AB469" s="342"/>
      <c r="AC469" s="342"/>
      <c r="AD469" s="342"/>
      <c r="AE469" s="342"/>
      <c r="AF469" s="343" t="str">
        <f t="shared" si="76"/>
        <v/>
      </c>
      <c r="AG469" s="343"/>
      <c r="AH469" s="343"/>
      <c r="AI469" s="343"/>
      <c r="AJ469" s="343"/>
      <c r="AK469" s="343"/>
      <c r="AL469" s="343"/>
      <c r="AM469" s="343"/>
      <c r="AN469" s="343"/>
      <c r="AO469" s="343"/>
      <c r="AP469" s="343"/>
      <c r="AQ469" s="343"/>
      <c r="AR469" s="343"/>
      <c r="AS469" s="343"/>
      <c r="AT469" s="343"/>
      <c r="AU469" s="343"/>
      <c r="AV469" s="343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28"/>
      <c r="BN469" s="128"/>
      <c r="BO469" s="129" t="str">
        <f t="shared" si="77"/>
        <v/>
      </c>
      <c r="BP469" s="129"/>
      <c r="BQ469" s="129"/>
      <c r="BR469" s="129"/>
      <c r="BS469" s="129"/>
      <c r="BT469" s="129"/>
      <c r="BU469" s="129"/>
      <c r="BV469" s="129"/>
      <c r="BW469" s="129"/>
      <c r="BX469" s="129"/>
      <c r="BY469" s="129"/>
      <c r="BZ469" s="130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25">
      <c r="A470" s="9"/>
      <c r="B470" s="341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342"/>
      <c r="R470" s="342"/>
      <c r="S470" s="342"/>
      <c r="T470" s="342"/>
      <c r="U470" s="342"/>
      <c r="V470" s="342"/>
      <c r="W470" s="342"/>
      <c r="X470" s="342"/>
      <c r="Y470" s="342"/>
      <c r="Z470" s="342"/>
      <c r="AA470" s="342"/>
      <c r="AB470" s="342"/>
      <c r="AC470" s="342"/>
      <c r="AD470" s="342"/>
      <c r="AE470" s="342"/>
      <c r="AF470" s="343" t="str">
        <f t="shared" si="76"/>
        <v/>
      </c>
      <c r="AG470" s="343"/>
      <c r="AH470" s="343"/>
      <c r="AI470" s="343"/>
      <c r="AJ470" s="343"/>
      <c r="AK470" s="343"/>
      <c r="AL470" s="343"/>
      <c r="AM470" s="343"/>
      <c r="AN470" s="343"/>
      <c r="AO470" s="343"/>
      <c r="AP470" s="343"/>
      <c r="AQ470" s="343"/>
      <c r="AR470" s="343"/>
      <c r="AS470" s="343"/>
      <c r="AT470" s="343"/>
      <c r="AU470" s="343"/>
      <c r="AV470" s="343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28"/>
      <c r="BN470" s="128"/>
      <c r="BO470" s="129" t="str">
        <f t="shared" si="77"/>
        <v/>
      </c>
      <c r="BP470" s="129"/>
      <c r="BQ470" s="129"/>
      <c r="BR470" s="129"/>
      <c r="BS470" s="129"/>
      <c r="BT470" s="129"/>
      <c r="BU470" s="129"/>
      <c r="BV470" s="129"/>
      <c r="BW470" s="129"/>
      <c r="BX470" s="129"/>
      <c r="BY470" s="129"/>
      <c r="BZ470" s="130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25">
      <c r="A471" s="9"/>
      <c r="B471" s="341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342"/>
      <c r="R471" s="342"/>
      <c r="S471" s="342"/>
      <c r="T471" s="342"/>
      <c r="U471" s="342"/>
      <c r="V471" s="342"/>
      <c r="W471" s="342"/>
      <c r="X471" s="342"/>
      <c r="Y471" s="342"/>
      <c r="Z471" s="342"/>
      <c r="AA471" s="342"/>
      <c r="AB471" s="342"/>
      <c r="AC471" s="342"/>
      <c r="AD471" s="342"/>
      <c r="AE471" s="342"/>
      <c r="AF471" s="343" t="str">
        <f t="shared" si="76"/>
        <v/>
      </c>
      <c r="AG471" s="343"/>
      <c r="AH471" s="343"/>
      <c r="AI471" s="343"/>
      <c r="AJ471" s="343"/>
      <c r="AK471" s="343"/>
      <c r="AL471" s="343"/>
      <c r="AM471" s="343"/>
      <c r="AN471" s="343"/>
      <c r="AO471" s="343"/>
      <c r="AP471" s="343"/>
      <c r="AQ471" s="343"/>
      <c r="AR471" s="343"/>
      <c r="AS471" s="343"/>
      <c r="AT471" s="343"/>
      <c r="AU471" s="343"/>
      <c r="AV471" s="343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28"/>
      <c r="BN471" s="128"/>
      <c r="BO471" s="129" t="str">
        <f t="shared" si="77"/>
        <v/>
      </c>
      <c r="BP471" s="129"/>
      <c r="BQ471" s="129"/>
      <c r="BR471" s="129"/>
      <c r="BS471" s="129"/>
      <c r="BT471" s="129"/>
      <c r="BU471" s="129"/>
      <c r="BV471" s="129"/>
      <c r="BW471" s="129"/>
      <c r="BX471" s="129"/>
      <c r="BY471" s="129"/>
      <c r="BZ471" s="130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25">
      <c r="A472" s="9"/>
      <c r="B472" s="344"/>
      <c r="C472" s="252"/>
      <c r="D472" s="252"/>
      <c r="E472" s="252"/>
      <c r="F472" s="252"/>
      <c r="G472" s="252"/>
      <c r="H472" s="252"/>
      <c r="I472" s="252"/>
      <c r="J472" s="252"/>
      <c r="K472" s="252"/>
      <c r="L472" s="252"/>
      <c r="M472" s="252"/>
      <c r="N472" s="252"/>
      <c r="O472" s="252"/>
      <c r="P472" s="252"/>
      <c r="Q472" s="345"/>
      <c r="R472" s="345"/>
      <c r="S472" s="345"/>
      <c r="T472" s="345"/>
      <c r="U472" s="345"/>
      <c r="V472" s="345"/>
      <c r="W472" s="345"/>
      <c r="X472" s="345"/>
      <c r="Y472" s="345"/>
      <c r="Z472" s="345"/>
      <c r="AA472" s="345"/>
      <c r="AB472" s="345"/>
      <c r="AC472" s="345"/>
      <c r="AD472" s="345"/>
      <c r="AE472" s="345"/>
      <c r="AF472" s="346" t="str">
        <f t="shared" si="76"/>
        <v/>
      </c>
      <c r="AG472" s="346"/>
      <c r="AH472" s="346"/>
      <c r="AI472" s="346"/>
      <c r="AJ472" s="346"/>
      <c r="AK472" s="346"/>
      <c r="AL472" s="346"/>
      <c r="AM472" s="346"/>
      <c r="AN472" s="346"/>
      <c r="AO472" s="346"/>
      <c r="AP472" s="346"/>
      <c r="AQ472" s="346"/>
      <c r="AR472" s="346"/>
      <c r="AS472" s="346"/>
      <c r="AT472" s="346"/>
      <c r="AU472" s="346"/>
      <c r="AV472" s="346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25">
      <c r="A473" s="9"/>
      <c r="B473" s="350" t="s">
        <v>135</v>
      </c>
      <c r="C473" s="351"/>
      <c r="D473" s="351"/>
      <c r="E473" s="351"/>
      <c r="F473" s="351"/>
      <c r="G473" s="351"/>
      <c r="H473" s="351"/>
      <c r="I473" s="351"/>
      <c r="J473" s="351"/>
      <c r="K473" s="351"/>
      <c r="L473" s="351"/>
      <c r="M473" s="351"/>
      <c r="N473" s="351"/>
      <c r="O473" s="351"/>
      <c r="P473" s="351"/>
      <c r="Q473" s="351"/>
      <c r="R473" s="351"/>
      <c r="S473" s="351"/>
      <c r="T473" s="351"/>
      <c r="U473" s="351"/>
      <c r="V473" s="351"/>
      <c r="W473" s="351"/>
      <c r="X473" s="351"/>
      <c r="Y473" s="351"/>
      <c r="Z473" s="351"/>
      <c r="AA473" s="351"/>
      <c r="AB473" s="351"/>
      <c r="AC473" s="351"/>
      <c r="AD473" s="351"/>
      <c r="AE473" s="351"/>
      <c r="AF473" s="351"/>
      <c r="AG473" s="351"/>
      <c r="AH473" s="351"/>
      <c r="AI473" s="351"/>
      <c r="AJ473" s="351"/>
      <c r="AK473" s="351"/>
      <c r="AL473" s="351"/>
      <c r="AM473" s="351"/>
      <c r="AN473" s="351"/>
      <c r="AO473" s="351"/>
      <c r="AP473" s="351"/>
      <c r="AQ473" s="351"/>
      <c r="AR473" s="351"/>
      <c r="AS473" s="351"/>
      <c r="AT473" s="351"/>
      <c r="AU473" s="351"/>
      <c r="AV473" s="351"/>
      <c r="AW473" s="351"/>
      <c r="AX473" s="351"/>
      <c r="AY473" s="351"/>
      <c r="AZ473" s="351"/>
      <c r="BA473" s="351"/>
      <c r="BB473" s="351"/>
      <c r="BC473" s="351"/>
      <c r="BD473" s="351"/>
      <c r="BE473" s="351"/>
      <c r="BF473" s="351"/>
      <c r="BG473" s="351"/>
      <c r="BH473" s="351"/>
      <c r="BI473" s="351"/>
      <c r="BJ473" s="351"/>
      <c r="BK473" s="351"/>
      <c r="BL473" s="351"/>
      <c r="BM473" s="351"/>
      <c r="BN473" s="351"/>
      <c r="BO473" s="351"/>
      <c r="BP473" s="351"/>
      <c r="BQ473" s="351"/>
      <c r="BR473" s="351"/>
      <c r="BS473" s="351"/>
      <c r="BT473" s="351"/>
      <c r="BU473" s="351"/>
      <c r="BV473" s="351"/>
      <c r="BW473" s="351"/>
      <c r="BX473" s="351"/>
      <c r="BY473" s="351"/>
      <c r="BZ473" s="352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25">
      <c r="A474" s="9"/>
      <c r="B474" s="347" t="s">
        <v>130</v>
      </c>
      <c r="C474" s="133"/>
      <c r="D474" s="133"/>
      <c r="E474" s="133"/>
      <c r="F474" s="133"/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 t="s">
        <v>129</v>
      </c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33"/>
      <c r="AD474" s="133"/>
      <c r="AE474" s="133"/>
      <c r="AF474" s="131" t="s">
        <v>131</v>
      </c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 t="s">
        <v>132</v>
      </c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348" t="s">
        <v>133</v>
      </c>
      <c r="BP474" s="348"/>
      <c r="BQ474" s="348"/>
      <c r="BR474" s="348"/>
      <c r="BS474" s="348"/>
      <c r="BT474" s="348"/>
      <c r="BU474" s="348"/>
      <c r="BV474" s="348"/>
      <c r="BW474" s="348"/>
      <c r="BX474" s="348"/>
      <c r="BY474" s="348"/>
      <c r="BZ474" s="349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25">
      <c r="A475" s="9"/>
      <c r="B475" s="341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342"/>
      <c r="R475" s="342"/>
      <c r="S475" s="342"/>
      <c r="T475" s="342"/>
      <c r="U475" s="342"/>
      <c r="V475" s="342"/>
      <c r="W475" s="342"/>
      <c r="X475" s="342"/>
      <c r="Y475" s="342"/>
      <c r="Z475" s="342"/>
      <c r="AA475" s="342"/>
      <c r="AB475" s="342"/>
      <c r="AC475" s="342"/>
      <c r="AD475" s="342"/>
      <c r="AE475" s="342"/>
      <c r="AF475" s="343" t="str">
        <f t="shared" ref="AF475:AF484" si="81">+IF(B475="","",ROUND(B475*Q475,2))</f>
        <v/>
      </c>
      <c r="AG475" s="343"/>
      <c r="AH475" s="343"/>
      <c r="AI475" s="343"/>
      <c r="AJ475" s="343"/>
      <c r="AK475" s="343"/>
      <c r="AL475" s="343"/>
      <c r="AM475" s="343"/>
      <c r="AN475" s="343"/>
      <c r="AO475" s="343"/>
      <c r="AP475" s="343"/>
      <c r="AQ475" s="343"/>
      <c r="AR475" s="343"/>
      <c r="AS475" s="343"/>
      <c r="AT475" s="343"/>
      <c r="AU475" s="343"/>
      <c r="AV475" s="343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28"/>
      <c r="BN475" s="128"/>
      <c r="BO475" s="129" t="str">
        <f t="shared" ref="BO475:BO484" si="82">+IF(AF475="","",IF(AW475="","",IF(ROUND(AF475/AW475,4)&gt;100%,"chyba",ROUND(AF475/AW475,4))))</f>
        <v/>
      </c>
      <c r="BP475" s="129"/>
      <c r="BQ475" s="129"/>
      <c r="BR475" s="129"/>
      <c r="BS475" s="129"/>
      <c r="BT475" s="129"/>
      <c r="BU475" s="129"/>
      <c r="BV475" s="129"/>
      <c r="BW475" s="129"/>
      <c r="BX475" s="129"/>
      <c r="BY475" s="129"/>
      <c r="BZ475" s="130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25">
      <c r="A476" s="9"/>
      <c r="B476" s="341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342"/>
      <c r="R476" s="342"/>
      <c r="S476" s="342"/>
      <c r="T476" s="342"/>
      <c r="U476" s="342"/>
      <c r="V476" s="342"/>
      <c r="W476" s="342"/>
      <c r="X476" s="342"/>
      <c r="Y476" s="342"/>
      <c r="Z476" s="342"/>
      <c r="AA476" s="342"/>
      <c r="AB476" s="342"/>
      <c r="AC476" s="342"/>
      <c r="AD476" s="342"/>
      <c r="AE476" s="342"/>
      <c r="AF476" s="343" t="str">
        <f t="shared" si="81"/>
        <v/>
      </c>
      <c r="AG476" s="343"/>
      <c r="AH476" s="343"/>
      <c r="AI476" s="343"/>
      <c r="AJ476" s="343"/>
      <c r="AK476" s="343"/>
      <c r="AL476" s="343"/>
      <c r="AM476" s="343"/>
      <c r="AN476" s="343"/>
      <c r="AO476" s="343"/>
      <c r="AP476" s="343"/>
      <c r="AQ476" s="343"/>
      <c r="AR476" s="343"/>
      <c r="AS476" s="343"/>
      <c r="AT476" s="343"/>
      <c r="AU476" s="343"/>
      <c r="AV476" s="343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28"/>
      <c r="BN476" s="128"/>
      <c r="BO476" s="129" t="str">
        <f t="shared" si="82"/>
        <v/>
      </c>
      <c r="BP476" s="129"/>
      <c r="BQ476" s="129"/>
      <c r="BR476" s="129"/>
      <c r="BS476" s="129"/>
      <c r="BT476" s="129"/>
      <c r="BU476" s="129"/>
      <c r="BV476" s="129"/>
      <c r="BW476" s="129"/>
      <c r="BX476" s="129"/>
      <c r="BY476" s="129"/>
      <c r="BZ476" s="130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25">
      <c r="A477" s="9"/>
      <c r="B477" s="341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342"/>
      <c r="R477" s="342"/>
      <c r="S477" s="342"/>
      <c r="T477" s="342"/>
      <c r="U477" s="342"/>
      <c r="V477" s="342"/>
      <c r="W477" s="342"/>
      <c r="X477" s="342"/>
      <c r="Y477" s="342"/>
      <c r="Z477" s="342"/>
      <c r="AA477" s="342"/>
      <c r="AB477" s="342"/>
      <c r="AC477" s="342"/>
      <c r="AD477" s="342"/>
      <c r="AE477" s="342"/>
      <c r="AF477" s="343" t="str">
        <f t="shared" si="81"/>
        <v/>
      </c>
      <c r="AG477" s="343"/>
      <c r="AH477" s="343"/>
      <c r="AI477" s="343"/>
      <c r="AJ477" s="343"/>
      <c r="AK477" s="343"/>
      <c r="AL477" s="343"/>
      <c r="AM477" s="343"/>
      <c r="AN477" s="343"/>
      <c r="AO477" s="343"/>
      <c r="AP477" s="343"/>
      <c r="AQ477" s="343"/>
      <c r="AR477" s="343"/>
      <c r="AS477" s="343"/>
      <c r="AT477" s="343"/>
      <c r="AU477" s="343"/>
      <c r="AV477" s="343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28"/>
      <c r="BN477" s="128"/>
      <c r="BO477" s="129" t="str">
        <f t="shared" si="82"/>
        <v/>
      </c>
      <c r="BP477" s="129"/>
      <c r="BQ477" s="129"/>
      <c r="BR477" s="129"/>
      <c r="BS477" s="129"/>
      <c r="BT477" s="129"/>
      <c r="BU477" s="129"/>
      <c r="BV477" s="129"/>
      <c r="BW477" s="129"/>
      <c r="BX477" s="129"/>
      <c r="BY477" s="129"/>
      <c r="BZ477" s="130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25">
      <c r="A478" s="9"/>
      <c r="B478" s="341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342"/>
      <c r="R478" s="342"/>
      <c r="S478" s="342"/>
      <c r="T478" s="342"/>
      <c r="U478" s="342"/>
      <c r="V478" s="342"/>
      <c r="W478" s="342"/>
      <c r="X478" s="342"/>
      <c r="Y478" s="342"/>
      <c r="Z478" s="342"/>
      <c r="AA478" s="342"/>
      <c r="AB478" s="342"/>
      <c r="AC478" s="342"/>
      <c r="AD478" s="342"/>
      <c r="AE478" s="342"/>
      <c r="AF478" s="343" t="str">
        <f t="shared" si="81"/>
        <v/>
      </c>
      <c r="AG478" s="343"/>
      <c r="AH478" s="343"/>
      <c r="AI478" s="343"/>
      <c r="AJ478" s="343"/>
      <c r="AK478" s="343"/>
      <c r="AL478" s="343"/>
      <c r="AM478" s="343"/>
      <c r="AN478" s="343"/>
      <c r="AO478" s="343"/>
      <c r="AP478" s="343"/>
      <c r="AQ478" s="343"/>
      <c r="AR478" s="343"/>
      <c r="AS478" s="343"/>
      <c r="AT478" s="343"/>
      <c r="AU478" s="343"/>
      <c r="AV478" s="343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28"/>
      <c r="BN478" s="128"/>
      <c r="BO478" s="129" t="str">
        <f t="shared" si="82"/>
        <v/>
      </c>
      <c r="BP478" s="129"/>
      <c r="BQ478" s="129"/>
      <c r="BR478" s="129"/>
      <c r="BS478" s="129"/>
      <c r="BT478" s="129"/>
      <c r="BU478" s="129"/>
      <c r="BV478" s="129"/>
      <c r="BW478" s="129"/>
      <c r="BX478" s="129"/>
      <c r="BY478" s="129"/>
      <c r="BZ478" s="130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25">
      <c r="A479" s="9"/>
      <c r="B479" s="341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342"/>
      <c r="R479" s="342"/>
      <c r="S479" s="342"/>
      <c r="T479" s="342"/>
      <c r="U479" s="342"/>
      <c r="V479" s="342"/>
      <c r="W479" s="342"/>
      <c r="X479" s="342"/>
      <c r="Y479" s="342"/>
      <c r="Z479" s="342"/>
      <c r="AA479" s="342"/>
      <c r="AB479" s="342"/>
      <c r="AC479" s="342"/>
      <c r="AD479" s="342"/>
      <c r="AE479" s="342"/>
      <c r="AF479" s="343" t="str">
        <f t="shared" si="81"/>
        <v/>
      </c>
      <c r="AG479" s="343"/>
      <c r="AH479" s="343"/>
      <c r="AI479" s="343"/>
      <c r="AJ479" s="343"/>
      <c r="AK479" s="343"/>
      <c r="AL479" s="343"/>
      <c r="AM479" s="343"/>
      <c r="AN479" s="343"/>
      <c r="AO479" s="343"/>
      <c r="AP479" s="343"/>
      <c r="AQ479" s="343"/>
      <c r="AR479" s="343"/>
      <c r="AS479" s="343"/>
      <c r="AT479" s="343"/>
      <c r="AU479" s="343"/>
      <c r="AV479" s="343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28"/>
      <c r="BN479" s="128"/>
      <c r="BO479" s="129" t="str">
        <f t="shared" si="82"/>
        <v/>
      </c>
      <c r="BP479" s="129"/>
      <c r="BQ479" s="129"/>
      <c r="BR479" s="129"/>
      <c r="BS479" s="129"/>
      <c r="BT479" s="129"/>
      <c r="BU479" s="129"/>
      <c r="BV479" s="129"/>
      <c r="BW479" s="129"/>
      <c r="BX479" s="129"/>
      <c r="BY479" s="129"/>
      <c r="BZ479" s="130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25">
      <c r="A480" s="9"/>
      <c r="B480" s="341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342"/>
      <c r="R480" s="342"/>
      <c r="S480" s="342"/>
      <c r="T480" s="342"/>
      <c r="U480" s="342"/>
      <c r="V480" s="342"/>
      <c r="W480" s="342"/>
      <c r="X480" s="342"/>
      <c r="Y480" s="342"/>
      <c r="Z480" s="342"/>
      <c r="AA480" s="342"/>
      <c r="AB480" s="342"/>
      <c r="AC480" s="342"/>
      <c r="AD480" s="342"/>
      <c r="AE480" s="342"/>
      <c r="AF480" s="343" t="str">
        <f t="shared" si="81"/>
        <v/>
      </c>
      <c r="AG480" s="343"/>
      <c r="AH480" s="343"/>
      <c r="AI480" s="343"/>
      <c r="AJ480" s="343"/>
      <c r="AK480" s="343"/>
      <c r="AL480" s="343"/>
      <c r="AM480" s="343"/>
      <c r="AN480" s="343"/>
      <c r="AO480" s="343"/>
      <c r="AP480" s="343"/>
      <c r="AQ480" s="343"/>
      <c r="AR480" s="343"/>
      <c r="AS480" s="343"/>
      <c r="AT480" s="343"/>
      <c r="AU480" s="343"/>
      <c r="AV480" s="343"/>
      <c r="AW480" s="128"/>
      <c r="AX480" s="128"/>
      <c r="AY480" s="128"/>
      <c r="AZ480" s="128"/>
      <c r="BA480" s="128"/>
      <c r="BB480" s="128"/>
      <c r="BC480" s="128"/>
      <c r="BD480" s="128"/>
      <c r="BE480" s="128"/>
      <c r="BF480" s="128"/>
      <c r="BG480" s="128"/>
      <c r="BH480" s="128"/>
      <c r="BI480" s="128"/>
      <c r="BJ480" s="128"/>
      <c r="BK480" s="128"/>
      <c r="BL480" s="128"/>
      <c r="BM480" s="128"/>
      <c r="BN480" s="128"/>
      <c r="BO480" s="129" t="str">
        <f t="shared" si="82"/>
        <v/>
      </c>
      <c r="BP480" s="129"/>
      <c r="BQ480" s="129"/>
      <c r="BR480" s="129"/>
      <c r="BS480" s="129"/>
      <c r="BT480" s="129"/>
      <c r="BU480" s="129"/>
      <c r="BV480" s="129"/>
      <c r="BW480" s="129"/>
      <c r="BX480" s="129"/>
      <c r="BY480" s="129"/>
      <c r="BZ480" s="130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25">
      <c r="A481" s="9"/>
      <c r="B481" s="341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342"/>
      <c r="R481" s="342"/>
      <c r="S481" s="342"/>
      <c r="T481" s="342"/>
      <c r="U481" s="342"/>
      <c r="V481" s="342"/>
      <c r="W481" s="342"/>
      <c r="X481" s="342"/>
      <c r="Y481" s="342"/>
      <c r="Z481" s="342"/>
      <c r="AA481" s="342"/>
      <c r="AB481" s="342"/>
      <c r="AC481" s="342"/>
      <c r="AD481" s="342"/>
      <c r="AE481" s="342"/>
      <c r="AF481" s="343" t="str">
        <f t="shared" si="81"/>
        <v/>
      </c>
      <c r="AG481" s="343"/>
      <c r="AH481" s="343"/>
      <c r="AI481" s="343"/>
      <c r="AJ481" s="343"/>
      <c r="AK481" s="343"/>
      <c r="AL481" s="343"/>
      <c r="AM481" s="343"/>
      <c r="AN481" s="343"/>
      <c r="AO481" s="343"/>
      <c r="AP481" s="343"/>
      <c r="AQ481" s="343"/>
      <c r="AR481" s="343"/>
      <c r="AS481" s="343"/>
      <c r="AT481" s="343"/>
      <c r="AU481" s="343"/>
      <c r="AV481" s="343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28"/>
      <c r="BN481" s="128"/>
      <c r="BO481" s="129" t="str">
        <f t="shared" si="82"/>
        <v/>
      </c>
      <c r="BP481" s="129"/>
      <c r="BQ481" s="129"/>
      <c r="BR481" s="129"/>
      <c r="BS481" s="129"/>
      <c r="BT481" s="129"/>
      <c r="BU481" s="129"/>
      <c r="BV481" s="129"/>
      <c r="BW481" s="129"/>
      <c r="BX481" s="129"/>
      <c r="BY481" s="129"/>
      <c r="BZ481" s="130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25">
      <c r="A482" s="9"/>
      <c r="B482" s="341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342"/>
      <c r="R482" s="342"/>
      <c r="S482" s="342"/>
      <c r="T482" s="342"/>
      <c r="U482" s="342"/>
      <c r="V482" s="342"/>
      <c r="W482" s="342"/>
      <c r="X482" s="342"/>
      <c r="Y482" s="342"/>
      <c r="Z482" s="342"/>
      <c r="AA482" s="342"/>
      <c r="AB482" s="342"/>
      <c r="AC482" s="342"/>
      <c r="AD482" s="342"/>
      <c r="AE482" s="342"/>
      <c r="AF482" s="343" t="str">
        <f t="shared" si="81"/>
        <v/>
      </c>
      <c r="AG482" s="343"/>
      <c r="AH482" s="343"/>
      <c r="AI482" s="343"/>
      <c r="AJ482" s="343"/>
      <c r="AK482" s="343"/>
      <c r="AL482" s="343"/>
      <c r="AM482" s="343"/>
      <c r="AN482" s="343"/>
      <c r="AO482" s="343"/>
      <c r="AP482" s="343"/>
      <c r="AQ482" s="343"/>
      <c r="AR482" s="343"/>
      <c r="AS482" s="343"/>
      <c r="AT482" s="343"/>
      <c r="AU482" s="343"/>
      <c r="AV482" s="343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28"/>
      <c r="BN482" s="128"/>
      <c r="BO482" s="129" t="str">
        <f t="shared" si="82"/>
        <v/>
      </c>
      <c r="BP482" s="129"/>
      <c r="BQ482" s="129"/>
      <c r="BR482" s="129"/>
      <c r="BS482" s="129"/>
      <c r="BT482" s="129"/>
      <c r="BU482" s="129"/>
      <c r="BV482" s="129"/>
      <c r="BW482" s="129"/>
      <c r="BX482" s="129"/>
      <c r="BY482" s="129"/>
      <c r="BZ482" s="130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25">
      <c r="A483" s="9"/>
      <c r="B483" s="341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342"/>
      <c r="R483" s="342"/>
      <c r="S483" s="342"/>
      <c r="T483" s="342"/>
      <c r="U483" s="342"/>
      <c r="V483" s="342"/>
      <c r="W483" s="342"/>
      <c r="X483" s="342"/>
      <c r="Y483" s="342"/>
      <c r="Z483" s="342"/>
      <c r="AA483" s="342"/>
      <c r="AB483" s="342"/>
      <c r="AC483" s="342"/>
      <c r="AD483" s="342"/>
      <c r="AE483" s="342"/>
      <c r="AF483" s="343" t="str">
        <f t="shared" si="81"/>
        <v/>
      </c>
      <c r="AG483" s="343"/>
      <c r="AH483" s="343"/>
      <c r="AI483" s="343"/>
      <c r="AJ483" s="343"/>
      <c r="AK483" s="343"/>
      <c r="AL483" s="343"/>
      <c r="AM483" s="343"/>
      <c r="AN483" s="343"/>
      <c r="AO483" s="343"/>
      <c r="AP483" s="343"/>
      <c r="AQ483" s="343"/>
      <c r="AR483" s="343"/>
      <c r="AS483" s="343"/>
      <c r="AT483" s="343"/>
      <c r="AU483" s="343"/>
      <c r="AV483" s="343"/>
      <c r="AW483" s="128"/>
      <c r="AX483" s="128"/>
      <c r="AY483" s="128"/>
      <c r="AZ483" s="128"/>
      <c r="BA483" s="128"/>
      <c r="BB483" s="128"/>
      <c r="BC483" s="128"/>
      <c r="BD483" s="128"/>
      <c r="BE483" s="128"/>
      <c r="BF483" s="128"/>
      <c r="BG483" s="128"/>
      <c r="BH483" s="128"/>
      <c r="BI483" s="128"/>
      <c r="BJ483" s="128"/>
      <c r="BK483" s="128"/>
      <c r="BL483" s="128"/>
      <c r="BM483" s="128"/>
      <c r="BN483" s="128"/>
      <c r="BO483" s="129" t="str">
        <f t="shared" si="82"/>
        <v/>
      </c>
      <c r="BP483" s="129"/>
      <c r="BQ483" s="129"/>
      <c r="BR483" s="129"/>
      <c r="BS483" s="129"/>
      <c r="BT483" s="129"/>
      <c r="BU483" s="129"/>
      <c r="BV483" s="129"/>
      <c r="BW483" s="129"/>
      <c r="BX483" s="129"/>
      <c r="BY483" s="129"/>
      <c r="BZ483" s="130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25">
      <c r="A484" s="9"/>
      <c r="B484" s="344"/>
      <c r="C484" s="252"/>
      <c r="D484" s="252"/>
      <c r="E484" s="252"/>
      <c r="F484" s="252"/>
      <c r="G484" s="252"/>
      <c r="H484" s="252"/>
      <c r="I484" s="252"/>
      <c r="J484" s="252"/>
      <c r="K484" s="252"/>
      <c r="L484" s="252"/>
      <c r="M484" s="252"/>
      <c r="N484" s="252"/>
      <c r="O484" s="252"/>
      <c r="P484" s="252"/>
      <c r="Q484" s="345"/>
      <c r="R484" s="345"/>
      <c r="S484" s="345"/>
      <c r="T484" s="345"/>
      <c r="U484" s="345"/>
      <c r="V484" s="345"/>
      <c r="W484" s="345"/>
      <c r="X484" s="345"/>
      <c r="Y484" s="345"/>
      <c r="Z484" s="345"/>
      <c r="AA484" s="345"/>
      <c r="AB484" s="345"/>
      <c r="AC484" s="345"/>
      <c r="AD484" s="345"/>
      <c r="AE484" s="345"/>
      <c r="AF484" s="346" t="str">
        <f t="shared" si="81"/>
        <v/>
      </c>
      <c r="AG484" s="346"/>
      <c r="AH484" s="346"/>
      <c r="AI484" s="346"/>
      <c r="AJ484" s="346"/>
      <c r="AK484" s="346"/>
      <c r="AL484" s="346"/>
      <c r="AM484" s="346"/>
      <c r="AN484" s="346"/>
      <c r="AO484" s="346"/>
      <c r="AP484" s="346"/>
      <c r="AQ484" s="346"/>
      <c r="AR484" s="346"/>
      <c r="AS484" s="346"/>
      <c r="AT484" s="346"/>
      <c r="AU484" s="346"/>
      <c r="AV484" s="346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25">
      <c r="A485" s="9"/>
      <c r="B485" s="350" t="s">
        <v>137</v>
      </c>
      <c r="C485" s="351"/>
      <c r="D485" s="351"/>
      <c r="E485" s="351"/>
      <c r="F485" s="351"/>
      <c r="G485" s="351"/>
      <c r="H485" s="351"/>
      <c r="I485" s="351"/>
      <c r="J485" s="351"/>
      <c r="K485" s="351"/>
      <c r="L485" s="351"/>
      <c r="M485" s="351"/>
      <c r="N485" s="351"/>
      <c r="O485" s="351"/>
      <c r="P485" s="351"/>
      <c r="Q485" s="351"/>
      <c r="R485" s="351"/>
      <c r="S485" s="351"/>
      <c r="T485" s="351"/>
      <c r="U485" s="351"/>
      <c r="V485" s="351"/>
      <c r="W485" s="351"/>
      <c r="X485" s="351"/>
      <c r="Y485" s="351"/>
      <c r="Z485" s="351"/>
      <c r="AA485" s="351"/>
      <c r="AB485" s="351"/>
      <c r="AC485" s="351"/>
      <c r="AD485" s="351"/>
      <c r="AE485" s="351"/>
      <c r="AF485" s="351"/>
      <c r="AG485" s="351"/>
      <c r="AH485" s="351"/>
      <c r="AI485" s="351"/>
      <c r="AJ485" s="351"/>
      <c r="AK485" s="351"/>
      <c r="AL485" s="351"/>
      <c r="AM485" s="351"/>
      <c r="AN485" s="351"/>
      <c r="AO485" s="351"/>
      <c r="AP485" s="351"/>
      <c r="AQ485" s="351"/>
      <c r="AR485" s="351"/>
      <c r="AS485" s="351"/>
      <c r="AT485" s="351"/>
      <c r="AU485" s="351"/>
      <c r="AV485" s="351"/>
      <c r="AW485" s="351"/>
      <c r="AX485" s="351"/>
      <c r="AY485" s="351"/>
      <c r="AZ485" s="351"/>
      <c r="BA485" s="351"/>
      <c r="BB485" s="351"/>
      <c r="BC485" s="351"/>
      <c r="BD485" s="351"/>
      <c r="BE485" s="351"/>
      <c r="BF485" s="351"/>
      <c r="BG485" s="351"/>
      <c r="BH485" s="351"/>
      <c r="BI485" s="351"/>
      <c r="BJ485" s="351"/>
      <c r="BK485" s="351"/>
      <c r="BL485" s="351"/>
      <c r="BM485" s="351"/>
      <c r="BN485" s="351"/>
      <c r="BO485" s="351"/>
      <c r="BP485" s="351"/>
      <c r="BQ485" s="351"/>
      <c r="BR485" s="351"/>
      <c r="BS485" s="351"/>
      <c r="BT485" s="351"/>
      <c r="BU485" s="351"/>
      <c r="BV485" s="351"/>
      <c r="BW485" s="351"/>
      <c r="BX485" s="351"/>
      <c r="BY485" s="351"/>
      <c r="BZ485" s="352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25">
      <c r="A486" s="9"/>
      <c r="B486" s="347" t="s">
        <v>130</v>
      </c>
      <c r="C486" s="133"/>
      <c r="D486" s="133"/>
      <c r="E486" s="133"/>
      <c r="F486" s="133"/>
      <c r="G486" s="133"/>
      <c r="H486" s="133"/>
      <c r="I486" s="133"/>
      <c r="J486" s="133"/>
      <c r="K486" s="133"/>
      <c r="L486" s="133"/>
      <c r="M486" s="133" t="s">
        <v>136</v>
      </c>
      <c r="N486" s="133"/>
      <c r="O486" s="133"/>
      <c r="P486" s="133"/>
      <c r="Q486" s="133"/>
      <c r="R486" s="133"/>
      <c r="S486" s="133"/>
      <c r="T486" s="133"/>
      <c r="U486" s="133"/>
      <c r="V486" s="133"/>
      <c r="W486" s="133"/>
      <c r="X486" s="133"/>
      <c r="Y486" s="133"/>
      <c r="Z486" s="133"/>
      <c r="AA486" s="133"/>
      <c r="AB486" s="334" t="s">
        <v>131</v>
      </c>
      <c r="AC486" s="335"/>
      <c r="AD486" s="335"/>
      <c r="AE486" s="335"/>
      <c r="AF486" s="335"/>
      <c r="AG486" s="335"/>
      <c r="AH486" s="335"/>
      <c r="AI486" s="335"/>
      <c r="AJ486" s="335"/>
      <c r="AK486" s="335"/>
      <c r="AL486" s="335"/>
      <c r="AM486" s="335"/>
      <c r="AN486" s="336"/>
      <c r="AO486" s="133" t="s">
        <v>130</v>
      </c>
      <c r="AP486" s="133"/>
      <c r="AQ486" s="133"/>
      <c r="AR486" s="133"/>
      <c r="AS486" s="133"/>
      <c r="AT486" s="133"/>
      <c r="AU486" s="133"/>
      <c r="AV486" s="133"/>
      <c r="AW486" s="133"/>
      <c r="AX486" s="133"/>
      <c r="AY486" s="133"/>
      <c r="AZ486" s="133" t="s">
        <v>138</v>
      </c>
      <c r="BA486" s="133"/>
      <c r="BB486" s="133"/>
      <c r="BC486" s="133"/>
      <c r="BD486" s="133"/>
      <c r="BE486" s="133"/>
      <c r="BF486" s="133"/>
      <c r="BG486" s="133"/>
      <c r="BH486" s="133"/>
      <c r="BI486" s="133"/>
      <c r="BJ486" s="133"/>
      <c r="BK486" s="133"/>
      <c r="BL486" s="133"/>
      <c r="BM486" s="133"/>
      <c r="BN486" s="133"/>
      <c r="BO486" s="131" t="s">
        <v>131</v>
      </c>
      <c r="BP486" s="131"/>
      <c r="BQ486" s="131"/>
      <c r="BR486" s="131"/>
      <c r="BS486" s="131"/>
      <c r="BT486" s="131"/>
      <c r="BU486" s="131"/>
      <c r="BV486" s="131"/>
      <c r="BW486" s="131"/>
      <c r="BX486" s="131"/>
      <c r="BY486" s="131"/>
      <c r="BZ486" s="132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25">
      <c r="A487" s="9"/>
      <c r="B487" s="134"/>
      <c r="C487" s="135"/>
      <c r="D487" s="135"/>
      <c r="E487" s="135"/>
      <c r="F487" s="135"/>
      <c r="G487" s="135"/>
      <c r="H487" s="135"/>
      <c r="I487" s="135"/>
      <c r="J487" s="135"/>
      <c r="K487" s="135"/>
      <c r="L487" s="135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  <c r="AA487" s="136"/>
      <c r="AB487" s="125" t="str">
        <f t="shared" ref="AB487:AB496" si="86">IF(B487="","",ROUND(B487*M487,2))</f>
        <v/>
      </c>
      <c r="AC487" s="126"/>
      <c r="AD487" s="126"/>
      <c r="AE487" s="126"/>
      <c r="AF487" s="126"/>
      <c r="AG487" s="126"/>
      <c r="AH487" s="126"/>
      <c r="AI487" s="126"/>
      <c r="AJ487" s="126"/>
      <c r="AK487" s="126"/>
      <c r="AL487" s="126"/>
      <c r="AM487" s="126"/>
      <c r="AN487" s="127"/>
      <c r="AO487" s="135"/>
      <c r="AP487" s="135"/>
      <c r="AQ487" s="135"/>
      <c r="AR487" s="135"/>
      <c r="AS487" s="135"/>
      <c r="AT487" s="135"/>
      <c r="AU487" s="135"/>
      <c r="AV487" s="135"/>
      <c r="AW487" s="135"/>
      <c r="AX487" s="135"/>
      <c r="AY487" s="135"/>
      <c r="AZ487" s="136"/>
      <c r="BA487" s="136"/>
      <c r="BB487" s="136"/>
      <c r="BC487" s="136"/>
      <c r="BD487" s="136"/>
      <c r="BE487" s="136"/>
      <c r="BF487" s="136"/>
      <c r="BG487" s="136"/>
      <c r="BH487" s="136"/>
      <c r="BI487" s="136"/>
      <c r="BJ487" s="136"/>
      <c r="BK487" s="136"/>
      <c r="BL487" s="136"/>
      <c r="BM487" s="136"/>
      <c r="BN487" s="136"/>
      <c r="BO487" s="255" t="str">
        <f t="shared" ref="BO487:BO496" si="87">IF(AO487="","",ROUND(AO487*AZ487,2))</f>
        <v/>
      </c>
      <c r="BP487" s="255"/>
      <c r="BQ487" s="255"/>
      <c r="BR487" s="255"/>
      <c r="BS487" s="255"/>
      <c r="BT487" s="255"/>
      <c r="BU487" s="255"/>
      <c r="BV487" s="255"/>
      <c r="BW487" s="255"/>
      <c r="BX487" s="255"/>
      <c r="BY487" s="255"/>
      <c r="BZ487" s="256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25">
      <c r="A488" s="9"/>
      <c r="B488" s="134"/>
      <c r="C488" s="135"/>
      <c r="D488" s="135"/>
      <c r="E488" s="135"/>
      <c r="F488" s="135"/>
      <c r="G488" s="135"/>
      <c r="H488" s="135"/>
      <c r="I488" s="135"/>
      <c r="J488" s="135"/>
      <c r="K488" s="135"/>
      <c r="L488" s="135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25" t="str">
        <f t="shared" si="86"/>
        <v/>
      </c>
      <c r="AC488" s="126"/>
      <c r="AD488" s="126"/>
      <c r="AE488" s="126"/>
      <c r="AF488" s="126"/>
      <c r="AG488" s="126"/>
      <c r="AH488" s="126"/>
      <c r="AI488" s="126"/>
      <c r="AJ488" s="126"/>
      <c r="AK488" s="126"/>
      <c r="AL488" s="126"/>
      <c r="AM488" s="126"/>
      <c r="AN488" s="127"/>
      <c r="AO488" s="135"/>
      <c r="AP488" s="135"/>
      <c r="AQ488" s="135"/>
      <c r="AR488" s="135"/>
      <c r="AS488" s="135"/>
      <c r="AT488" s="135"/>
      <c r="AU488" s="135"/>
      <c r="AV488" s="135"/>
      <c r="AW488" s="135"/>
      <c r="AX488" s="135"/>
      <c r="AY488" s="135"/>
      <c r="AZ488" s="136"/>
      <c r="BA488" s="136"/>
      <c r="BB488" s="136"/>
      <c r="BC488" s="136"/>
      <c r="BD488" s="136"/>
      <c r="BE488" s="136"/>
      <c r="BF488" s="136"/>
      <c r="BG488" s="136"/>
      <c r="BH488" s="136"/>
      <c r="BI488" s="136"/>
      <c r="BJ488" s="136"/>
      <c r="BK488" s="136"/>
      <c r="BL488" s="136"/>
      <c r="BM488" s="136"/>
      <c r="BN488" s="136"/>
      <c r="BO488" s="255" t="str">
        <f t="shared" si="87"/>
        <v/>
      </c>
      <c r="BP488" s="255"/>
      <c r="BQ488" s="255"/>
      <c r="BR488" s="255"/>
      <c r="BS488" s="255"/>
      <c r="BT488" s="255"/>
      <c r="BU488" s="255"/>
      <c r="BV488" s="255"/>
      <c r="BW488" s="255"/>
      <c r="BX488" s="255"/>
      <c r="BY488" s="255"/>
      <c r="BZ488" s="256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25">
      <c r="A489" s="9"/>
      <c r="B489" s="134"/>
      <c r="C489" s="135"/>
      <c r="D489" s="135"/>
      <c r="E489" s="135"/>
      <c r="F489" s="135"/>
      <c r="G489" s="135"/>
      <c r="H489" s="135"/>
      <c r="I489" s="135"/>
      <c r="J489" s="135"/>
      <c r="K489" s="135"/>
      <c r="L489" s="135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125" t="str">
        <f t="shared" si="86"/>
        <v/>
      </c>
      <c r="AC489" s="126"/>
      <c r="AD489" s="126"/>
      <c r="AE489" s="126"/>
      <c r="AF489" s="126"/>
      <c r="AG489" s="126"/>
      <c r="AH489" s="126"/>
      <c r="AI489" s="126"/>
      <c r="AJ489" s="126"/>
      <c r="AK489" s="126"/>
      <c r="AL489" s="126"/>
      <c r="AM489" s="126"/>
      <c r="AN489" s="127"/>
      <c r="AO489" s="135"/>
      <c r="AP489" s="135"/>
      <c r="AQ489" s="135"/>
      <c r="AR489" s="135"/>
      <c r="AS489" s="135"/>
      <c r="AT489" s="135"/>
      <c r="AU489" s="135"/>
      <c r="AV489" s="135"/>
      <c r="AW489" s="135"/>
      <c r="AX489" s="135"/>
      <c r="AY489" s="135"/>
      <c r="AZ489" s="136"/>
      <c r="BA489" s="136"/>
      <c r="BB489" s="136"/>
      <c r="BC489" s="136"/>
      <c r="BD489" s="136"/>
      <c r="BE489" s="136"/>
      <c r="BF489" s="136"/>
      <c r="BG489" s="136"/>
      <c r="BH489" s="136"/>
      <c r="BI489" s="136"/>
      <c r="BJ489" s="136"/>
      <c r="BK489" s="136"/>
      <c r="BL489" s="136"/>
      <c r="BM489" s="136"/>
      <c r="BN489" s="136"/>
      <c r="BO489" s="255" t="str">
        <f t="shared" si="87"/>
        <v/>
      </c>
      <c r="BP489" s="255"/>
      <c r="BQ489" s="255"/>
      <c r="BR489" s="255"/>
      <c r="BS489" s="255"/>
      <c r="BT489" s="255"/>
      <c r="BU489" s="255"/>
      <c r="BV489" s="255"/>
      <c r="BW489" s="255"/>
      <c r="BX489" s="255"/>
      <c r="BY489" s="255"/>
      <c r="BZ489" s="256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25">
      <c r="A490" s="9"/>
      <c r="B490" s="134"/>
      <c r="C490" s="135"/>
      <c r="D490" s="135"/>
      <c r="E490" s="135"/>
      <c r="F490" s="135"/>
      <c r="G490" s="135"/>
      <c r="H490" s="135"/>
      <c r="I490" s="135"/>
      <c r="J490" s="135"/>
      <c r="K490" s="135"/>
      <c r="L490" s="135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25" t="str">
        <f t="shared" si="86"/>
        <v/>
      </c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  <c r="AM490" s="126"/>
      <c r="AN490" s="127"/>
      <c r="AO490" s="135"/>
      <c r="AP490" s="135"/>
      <c r="AQ490" s="135"/>
      <c r="AR490" s="135"/>
      <c r="AS490" s="135"/>
      <c r="AT490" s="135"/>
      <c r="AU490" s="135"/>
      <c r="AV490" s="135"/>
      <c r="AW490" s="135"/>
      <c r="AX490" s="135"/>
      <c r="AY490" s="135"/>
      <c r="AZ490" s="136"/>
      <c r="BA490" s="136"/>
      <c r="BB490" s="136"/>
      <c r="BC490" s="136"/>
      <c r="BD490" s="136"/>
      <c r="BE490" s="136"/>
      <c r="BF490" s="136"/>
      <c r="BG490" s="136"/>
      <c r="BH490" s="136"/>
      <c r="BI490" s="136"/>
      <c r="BJ490" s="136"/>
      <c r="BK490" s="136"/>
      <c r="BL490" s="136"/>
      <c r="BM490" s="136"/>
      <c r="BN490" s="136"/>
      <c r="BO490" s="255" t="str">
        <f t="shared" si="87"/>
        <v/>
      </c>
      <c r="BP490" s="255"/>
      <c r="BQ490" s="255"/>
      <c r="BR490" s="255"/>
      <c r="BS490" s="255"/>
      <c r="BT490" s="255"/>
      <c r="BU490" s="255"/>
      <c r="BV490" s="255"/>
      <c r="BW490" s="255"/>
      <c r="BX490" s="255"/>
      <c r="BY490" s="255"/>
      <c r="BZ490" s="256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25">
      <c r="A491" s="9"/>
      <c r="B491" s="134"/>
      <c r="C491" s="135"/>
      <c r="D491" s="135"/>
      <c r="E491" s="135"/>
      <c r="F491" s="135"/>
      <c r="G491" s="135"/>
      <c r="H491" s="135"/>
      <c r="I491" s="135"/>
      <c r="J491" s="135"/>
      <c r="K491" s="135"/>
      <c r="L491" s="135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  <c r="AA491" s="136"/>
      <c r="AB491" s="125" t="str">
        <f t="shared" si="86"/>
        <v/>
      </c>
      <c r="AC491" s="126"/>
      <c r="AD491" s="126"/>
      <c r="AE491" s="126"/>
      <c r="AF491" s="126"/>
      <c r="AG491" s="126"/>
      <c r="AH491" s="126"/>
      <c r="AI491" s="126"/>
      <c r="AJ491" s="126"/>
      <c r="AK491" s="126"/>
      <c r="AL491" s="126"/>
      <c r="AM491" s="126"/>
      <c r="AN491" s="127"/>
      <c r="AO491" s="135"/>
      <c r="AP491" s="135"/>
      <c r="AQ491" s="135"/>
      <c r="AR491" s="135"/>
      <c r="AS491" s="135"/>
      <c r="AT491" s="135"/>
      <c r="AU491" s="135"/>
      <c r="AV491" s="135"/>
      <c r="AW491" s="135"/>
      <c r="AX491" s="135"/>
      <c r="AY491" s="135"/>
      <c r="AZ491" s="136"/>
      <c r="BA491" s="136"/>
      <c r="BB491" s="136"/>
      <c r="BC491" s="136"/>
      <c r="BD491" s="136"/>
      <c r="BE491" s="136"/>
      <c r="BF491" s="136"/>
      <c r="BG491" s="136"/>
      <c r="BH491" s="136"/>
      <c r="BI491" s="136"/>
      <c r="BJ491" s="136"/>
      <c r="BK491" s="136"/>
      <c r="BL491" s="136"/>
      <c r="BM491" s="136"/>
      <c r="BN491" s="136"/>
      <c r="BO491" s="255" t="str">
        <f t="shared" si="87"/>
        <v/>
      </c>
      <c r="BP491" s="255"/>
      <c r="BQ491" s="255"/>
      <c r="BR491" s="255"/>
      <c r="BS491" s="255"/>
      <c r="BT491" s="255"/>
      <c r="BU491" s="255"/>
      <c r="BV491" s="255"/>
      <c r="BW491" s="255"/>
      <c r="BX491" s="255"/>
      <c r="BY491" s="255"/>
      <c r="BZ491" s="256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25">
      <c r="A492" s="9"/>
      <c r="B492" s="134"/>
      <c r="C492" s="135"/>
      <c r="D492" s="135"/>
      <c r="E492" s="135"/>
      <c r="F492" s="135"/>
      <c r="G492" s="135"/>
      <c r="H492" s="135"/>
      <c r="I492" s="135"/>
      <c r="J492" s="135"/>
      <c r="K492" s="135"/>
      <c r="L492" s="135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125" t="str">
        <f t="shared" si="86"/>
        <v/>
      </c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  <c r="AM492" s="126"/>
      <c r="AN492" s="127"/>
      <c r="AO492" s="135"/>
      <c r="AP492" s="135"/>
      <c r="AQ492" s="135"/>
      <c r="AR492" s="135"/>
      <c r="AS492" s="135"/>
      <c r="AT492" s="135"/>
      <c r="AU492" s="135"/>
      <c r="AV492" s="135"/>
      <c r="AW492" s="135"/>
      <c r="AX492" s="135"/>
      <c r="AY492" s="135"/>
      <c r="AZ492" s="136"/>
      <c r="BA492" s="136"/>
      <c r="BB492" s="136"/>
      <c r="BC492" s="136"/>
      <c r="BD492" s="136"/>
      <c r="BE492" s="136"/>
      <c r="BF492" s="136"/>
      <c r="BG492" s="136"/>
      <c r="BH492" s="136"/>
      <c r="BI492" s="136"/>
      <c r="BJ492" s="136"/>
      <c r="BK492" s="136"/>
      <c r="BL492" s="136"/>
      <c r="BM492" s="136"/>
      <c r="BN492" s="136"/>
      <c r="BO492" s="255" t="str">
        <f t="shared" si="87"/>
        <v/>
      </c>
      <c r="BP492" s="255"/>
      <c r="BQ492" s="255"/>
      <c r="BR492" s="255"/>
      <c r="BS492" s="255"/>
      <c r="BT492" s="255"/>
      <c r="BU492" s="255"/>
      <c r="BV492" s="255"/>
      <c r="BW492" s="255"/>
      <c r="BX492" s="255"/>
      <c r="BY492" s="255"/>
      <c r="BZ492" s="256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25">
      <c r="A493" s="9"/>
      <c r="B493" s="134"/>
      <c r="C493" s="135"/>
      <c r="D493" s="135"/>
      <c r="E493" s="135"/>
      <c r="F493" s="135"/>
      <c r="G493" s="135"/>
      <c r="H493" s="135"/>
      <c r="I493" s="135"/>
      <c r="J493" s="135"/>
      <c r="K493" s="135"/>
      <c r="L493" s="135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25" t="str">
        <f t="shared" si="86"/>
        <v/>
      </c>
      <c r="AC493" s="126"/>
      <c r="AD493" s="126"/>
      <c r="AE493" s="126"/>
      <c r="AF493" s="126"/>
      <c r="AG493" s="126"/>
      <c r="AH493" s="126"/>
      <c r="AI493" s="126"/>
      <c r="AJ493" s="126"/>
      <c r="AK493" s="126"/>
      <c r="AL493" s="126"/>
      <c r="AM493" s="126"/>
      <c r="AN493" s="127"/>
      <c r="AO493" s="135"/>
      <c r="AP493" s="135"/>
      <c r="AQ493" s="135"/>
      <c r="AR493" s="135"/>
      <c r="AS493" s="135"/>
      <c r="AT493" s="135"/>
      <c r="AU493" s="135"/>
      <c r="AV493" s="135"/>
      <c r="AW493" s="135"/>
      <c r="AX493" s="135"/>
      <c r="AY493" s="135"/>
      <c r="AZ493" s="136"/>
      <c r="BA493" s="136"/>
      <c r="BB493" s="136"/>
      <c r="BC493" s="136"/>
      <c r="BD493" s="136"/>
      <c r="BE493" s="136"/>
      <c r="BF493" s="136"/>
      <c r="BG493" s="136"/>
      <c r="BH493" s="136"/>
      <c r="BI493" s="136"/>
      <c r="BJ493" s="136"/>
      <c r="BK493" s="136"/>
      <c r="BL493" s="136"/>
      <c r="BM493" s="136"/>
      <c r="BN493" s="136"/>
      <c r="BO493" s="255" t="str">
        <f t="shared" si="87"/>
        <v/>
      </c>
      <c r="BP493" s="255"/>
      <c r="BQ493" s="255"/>
      <c r="BR493" s="255"/>
      <c r="BS493" s="255"/>
      <c r="BT493" s="255"/>
      <c r="BU493" s="255"/>
      <c r="BV493" s="255"/>
      <c r="BW493" s="255"/>
      <c r="BX493" s="255"/>
      <c r="BY493" s="255"/>
      <c r="BZ493" s="256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25">
      <c r="A494" s="9"/>
      <c r="B494" s="134"/>
      <c r="C494" s="135"/>
      <c r="D494" s="135"/>
      <c r="E494" s="135"/>
      <c r="F494" s="135"/>
      <c r="G494" s="135"/>
      <c r="H494" s="135"/>
      <c r="I494" s="135"/>
      <c r="J494" s="135"/>
      <c r="K494" s="135"/>
      <c r="L494" s="135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  <c r="AA494" s="136"/>
      <c r="AB494" s="125" t="str">
        <f t="shared" si="86"/>
        <v/>
      </c>
      <c r="AC494" s="126"/>
      <c r="AD494" s="126"/>
      <c r="AE494" s="126"/>
      <c r="AF494" s="126"/>
      <c r="AG494" s="126"/>
      <c r="AH494" s="126"/>
      <c r="AI494" s="126"/>
      <c r="AJ494" s="126"/>
      <c r="AK494" s="126"/>
      <c r="AL494" s="126"/>
      <c r="AM494" s="126"/>
      <c r="AN494" s="127"/>
      <c r="AO494" s="135"/>
      <c r="AP494" s="135"/>
      <c r="AQ494" s="135"/>
      <c r="AR494" s="135"/>
      <c r="AS494" s="135"/>
      <c r="AT494" s="135"/>
      <c r="AU494" s="135"/>
      <c r="AV494" s="135"/>
      <c r="AW494" s="135"/>
      <c r="AX494" s="135"/>
      <c r="AY494" s="135"/>
      <c r="AZ494" s="136"/>
      <c r="BA494" s="136"/>
      <c r="BB494" s="136"/>
      <c r="BC494" s="136"/>
      <c r="BD494" s="136"/>
      <c r="BE494" s="136"/>
      <c r="BF494" s="136"/>
      <c r="BG494" s="136"/>
      <c r="BH494" s="136"/>
      <c r="BI494" s="136"/>
      <c r="BJ494" s="136"/>
      <c r="BK494" s="136"/>
      <c r="BL494" s="136"/>
      <c r="BM494" s="136"/>
      <c r="BN494" s="136"/>
      <c r="BO494" s="255" t="str">
        <f t="shared" si="87"/>
        <v/>
      </c>
      <c r="BP494" s="255"/>
      <c r="BQ494" s="255"/>
      <c r="BR494" s="255"/>
      <c r="BS494" s="255"/>
      <c r="BT494" s="255"/>
      <c r="BU494" s="255"/>
      <c r="BV494" s="255"/>
      <c r="BW494" s="255"/>
      <c r="BX494" s="255"/>
      <c r="BY494" s="255"/>
      <c r="BZ494" s="256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25">
      <c r="A495" s="9"/>
      <c r="B495" s="134"/>
      <c r="C495" s="135"/>
      <c r="D495" s="135"/>
      <c r="E495" s="135"/>
      <c r="F495" s="135"/>
      <c r="G495" s="135"/>
      <c r="H495" s="135"/>
      <c r="I495" s="135"/>
      <c r="J495" s="135"/>
      <c r="K495" s="135"/>
      <c r="L495" s="135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  <c r="AA495" s="136"/>
      <c r="AB495" s="125" t="str">
        <f t="shared" si="86"/>
        <v/>
      </c>
      <c r="AC495" s="126"/>
      <c r="AD495" s="126"/>
      <c r="AE495" s="126"/>
      <c r="AF495" s="126"/>
      <c r="AG495" s="126"/>
      <c r="AH495" s="126"/>
      <c r="AI495" s="126"/>
      <c r="AJ495" s="126"/>
      <c r="AK495" s="126"/>
      <c r="AL495" s="126"/>
      <c r="AM495" s="126"/>
      <c r="AN495" s="127"/>
      <c r="AO495" s="135"/>
      <c r="AP495" s="135"/>
      <c r="AQ495" s="135"/>
      <c r="AR495" s="135"/>
      <c r="AS495" s="135"/>
      <c r="AT495" s="135"/>
      <c r="AU495" s="135"/>
      <c r="AV495" s="135"/>
      <c r="AW495" s="135"/>
      <c r="AX495" s="135"/>
      <c r="AY495" s="135"/>
      <c r="AZ495" s="136"/>
      <c r="BA495" s="136"/>
      <c r="BB495" s="136"/>
      <c r="BC495" s="136"/>
      <c r="BD495" s="136"/>
      <c r="BE495" s="136"/>
      <c r="BF495" s="136"/>
      <c r="BG495" s="136"/>
      <c r="BH495" s="136"/>
      <c r="BI495" s="136"/>
      <c r="BJ495" s="136"/>
      <c r="BK495" s="136"/>
      <c r="BL495" s="136"/>
      <c r="BM495" s="136"/>
      <c r="BN495" s="136"/>
      <c r="BO495" s="255" t="str">
        <f t="shared" si="87"/>
        <v/>
      </c>
      <c r="BP495" s="255"/>
      <c r="BQ495" s="255"/>
      <c r="BR495" s="255"/>
      <c r="BS495" s="255"/>
      <c r="BT495" s="255"/>
      <c r="BU495" s="255"/>
      <c r="BV495" s="255"/>
      <c r="BW495" s="255"/>
      <c r="BX495" s="255"/>
      <c r="BY495" s="255"/>
      <c r="BZ495" s="256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25">
      <c r="A496" s="9"/>
      <c r="B496" s="277"/>
      <c r="C496" s="278"/>
      <c r="D496" s="278"/>
      <c r="E496" s="278"/>
      <c r="F496" s="278"/>
      <c r="G496" s="278"/>
      <c r="H496" s="278"/>
      <c r="I496" s="278"/>
      <c r="J496" s="278"/>
      <c r="K496" s="278"/>
      <c r="L496" s="278"/>
      <c r="M496" s="274"/>
      <c r="N496" s="274"/>
      <c r="O496" s="274"/>
      <c r="P496" s="274"/>
      <c r="Q496" s="274"/>
      <c r="R496" s="274"/>
      <c r="S496" s="274"/>
      <c r="T496" s="274"/>
      <c r="U496" s="274"/>
      <c r="V496" s="274"/>
      <c r="W496" s="274"/>
      <c r="X496" s="274"/>
      <c r="Y496" s="274"/>
      <c r="Z496" s="274"/>
      <c r="AA496" s="274"/>
      <c r="AB496" s="279" t="str">
        <f t="shared" si="86"/>
        <v/>
      </c>
      <c r="AC496" s="280"/>
      <c r="AD496" s="280"/>
      <c r="AE496" s="280"/>
      <c r="AF496" s="280"/>
      <c r="AG496" s="280"/>
      <c r="AH496" s="280"/>
      <c r="AI496" s="280"/>
      <c r="AJ496" s="280"/>
      <c r="AK496" s="280"/>
      <c r="AL496" s="280"/>
      <c r="AM496" s="280"/>
      <c r="AN496" s="281"/>
      <c r="AO496" s="278"/>
      <c r="AP496" s="278"/>
      <c r="AQ496" s="278"/>
      <c r="AR496" s="278"/>
      <c r="AS496" s="278"/>
      <c r="AT496" s="278"/>
      <c r="AU496" s="278"/>
      <c r="AV496" s="278"/>
      <c r="AW496" s="278"/>
      <c r="AX496" s="278"/>
      <c r="AY496" s="278"/>
      <c r="AZ496" s="274"/>
      <c r="BA496" s="274"/>
      <c r="BB496" s="274"/>
      <c r="BC496" s="274"/>
      <c r="BD496" s="274"/>
      <c r="BE496" s="274"/>
      <c r="BF496" s="274"/>
      <c r="BG496" s="274"/>
      <c r="BH496" s="274"/>
      <c r="BI496" s="274"/>
      <c r="BJ496" s="274"/>
      <c r="BK496" s="274"/>
      <c r="BL496" s="274"/>
      <c r="BM496" s="274"/>
      <c r="BN496" s="274"/>
      <c r="BO496" s="275" t="str">
        <f t="shared" si="87"/>
        <v/>
      </c>
      <c r="BP496" s="275"/>
      <c r="BQ496" s="275"/>
      <c r="BR496" s="275"/>
      <c r="BS496" s="275"/>
      <c r="BT496" s="275"/>
      <c r="BU496" s="275"/>
      <c r="BV496" s="275"/>
      <c r="BW496" s="275"/>
      <c r="BX496" s="275"/>
      <c r="BY496" s="275"/>
      <c r="BZ496" s="276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25">
      <c r="A497" s="9"/>
      <c r="B497" s="338" t="s">
        <v>139</v>
      </c>
      <c r="C497" s="339"/>
      <c r="D497" s="339"/>
      <c r="E497" s="339"/>
      <c r="F497" s="339"/>
      <c r="G497" s="339"/>
      <c r="H497" s="339"/>
      <c r="I497" s="339"/>
      <c r="J497" s="339"/>
      <c r="K497" s="339"/>
      <c r="L497" s="339"/>
      <c r="M497" s="339"/>
      <c r="N497" s="339"/>
      <c r="O497" s="339"/>
      <c r="P497" s="339"/>
      <c r="Q497" s="339"/>
      <c r="R497" s="339"/>
      <c r="S497" s="339"/>
      <c r="T497" s="339"/>
      <c r="U497" s="339"/>
      <c r="V497" s="339"/>
      <c r="W497" s="339"/>
      <c r="X497" s="339"/>
      <c r="Y497" s="339"/>
      <c r="Z497" s="339"/>
      <c r="AA497" s="339"/>
      <c r="AB497" s="339"/>
      <c r="AC497" s="339"/>
      <c r="AD497" s="339"/>
      <c r="AE497" s="339"/>
      <c r="AF497" s="339"/>
      <c r="AG497" s="339"/>
      <c r="AH497" s="339"/>
      <c r="AI497" s="339"/>
      <c r="AJ497" s="339"/>
      <c r="AK497" s="339"/>
      <c r="AL497" s="339"/>
      <c r="AM497" s="339"/>
      <c r="AN497" s="339"/>
      <c r="AO497" s="339"/>
      <c r="AP497" s="339"/>
      <c r="AQ497" s="339"/>
      <c r="AR497" s="339"/>
      <c r="AS497" s="339"/>
      <c r="AT497" s="339"/>
      <c r="AU497" s="339"/>
      <c r="AV497" s="339"/>
      <c r="AW497" s="339"/>
      <c r="AX497" s="339"/>
      <c r="AY497" s="339"/>
      <c r="AZ497" s="339"/>
      <c r="BA497" s="339"/>
      <c r="BB497" s="339"/>
      <c r="BC497" s="339"/>
      <c r="BD497" s="339"/>
      <c r="BE497" s="339"/>
      <c r="BF497" s="339"/>
      <c r="BG497" s="339"/>
      <c r="BH497" s="339"/>
      <c r="BI497" s="339"/>
      <c r="BJ497" s="339"/>
      <c r="BK497" s="339"/>
      <c r="BL497" s="339"/>
      <c r="BM497" s="339"/>
      <c r="BN497" s="339"/>
      <c r="BO497" s="339"/>
      <c r="BP497" s="339"/>
      <c r="BQ497" s="339"/>
      <c r="BR497" s="339"/>
      <c r="BS497" s="339"/>
      <c r="BT497" s="339"/>
      <c r="BU497" s="339"/>
      <c r="BV497" s="339"/>
      <c r="BW497" s="339"/>
      <c r="BX497" s="339"/>
      <c r="BY497" s="339"/>
      <c r="BZ497" s="340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25">
      <c r="A498" s="9"/>
      <c r="B498" s="331" t="s">
        <v>130</v>
      </c>
      <c r="C498" s="332"/>
      <c r="D498" s="332"/>
      <c r="E498" s="332"/>
      <c r="F498" s="332"/>
      <c r="G498" s="332"/>
      <c r="H498" s="332"/>
      <c r="I498" s="332"/>
      <c r="J498" s="332"/>
      <c r="K498" s="332"/>
      <c r="L498" s="332"/>
      <c r="M498" s="333" t="s">
        <v>129</v>
      </c>
      <c r="N498" s="332"/>
      <c r="O498" s="332"/>
      <c r="P498" s="332"/>
      <c r="Q498" s="332"/>
      <c r="R498" s="332"/>
      <c r="S498" s="332"/>
      <c r="T498" s="332"/>
      <c r="U498" s="332"/>
      <c r="V498" s="332"/>
      <c r="W498" s="332"/>
      <c r="X498" s="332" t="s">
        <v>140</v>
      </c>
      <c r="Y498" s="332"/>
      <c r="Z498" s="332"/>
      <c r="AA498" s="332"/>
      <c r="AB498" s="332"/>
      <c r="AC498" s="332"/>
      <c r="AD498" s="332"/>
      <c r="AE498" s="332"/>
      <c r="AF498" s="332"/>
      <c r="AG498" s="332"/>
      <c r="AH498" s="332"/>
      <c r="AI498" s="332"/>
      <c r="AJ498" s="337"/>
      <c r="AK498" s="334" t="s">
        <v>131</v>
      </c>
      <c r="AL498" s="335"/>
      <c r="AM498" s="335"/>
      <c r="AN498" s="335"/>
      <c r="AO498" s="335"/>
      <c r="AP498" s="335"/>
      <c r="AQ498" s="335"/>
      <c r="AR498" s="335"/>
      <c r="AS498" s="335"/>
      <c r="AT498" s="335"/>
      <c r="AU498" s="335"/>
      <c r="AV498" s="336"/>
      <c r="AW498" s="131" t="s">
        <v>132</v>
      </c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348" t="s">
        <v>133</v>
      </c>
      <c r="BP498" s="348"/>
      <c r="BQ498" s="348"/>
      <c r="BR498" s="348"/>
      <c r="BS498" s="348"/>
      <c r="BT498" s="348"/>
      <c r="BU498" s="348"/>
      <c r="BV498" s="348"/>
      <c r="BW498" s="348"/>
      <c r="BX498" s="348"/>
      <c r="BY498" s="348"/>
      <c r="BZ498" s="349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25">
      <c r="A499" s="9"/>
      <c r="B499" s="134"/>
      <c r="C499" s="135"/>
      <c r="D499" s="135"/>
      <c r="E499" s="135"/>
      <c r="F499" s="135"/>
      <c r="G499" s="135"/>
      <c r="H499" s="135"/>
      <c r="I499" s="135"/>
      <c r="J499" s="135"/>
      <c r="K499" s="135"/>
      <c r="L499" s="135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7"/>
      <c r="Y499" s="137"/>
      <c r="Z499" s="137"/>
      <c r="AA499" s="137"/>
      <c r="AB499" s="137"/>
      <c r="AC499" s="137"/>
      <c r="AD499" s="137"/>
      <c r="AE499" s="137"/>
      <c r="AF499" s="137"/>
      <c r="AG499" s="137"/>
      <c r="AH499" s="137"/>
      <c r="AI499" s="137"/>
      <c r="AJ499" s="137"/>
      <c r="AK499" s="255" t="str">
        <f t="shared" ref="AK499:AK508" si="89">IF(B499*M499=0,"",B499*M499)</f>
        <v/>
      </c>
      <c r="AL499" s="255"/>
      <c r="AM499" s="255"/>
      <c r="AN499" s="255"/>
      <c r="AO499" s="255"/>
      <c r="AP499" s="255"/>
      <c r="AQ499" s="255"/>
      <c r="AR499" s="255"/>
      <c r="AS499" s="255"/>
      <c r="AT499" s="255"/>
      <c r="AU499" s="255"/>
      <c r="AV499" s="255"/>
      <c r="AW499" s="128"/>
      <c r="AX499" s="128"/>
      <c r="AY499" s="128"/>
      <c r="AZ499" s="128"/>
      <c r="BA499" s="128"/>
      <c r="BB499" s="128"/>
      <c r="BC499" s="128"/>
      <c r="BD499" s="128"/>
      <c r="BE499" s="128"/>
      <c r="BF499" s="128"/>
      <c r="BG499" s="128"/>
      <c r="BH499" s="128"/>
      <c r="BI499" s="128"/>
      <c r="BJ499" s="128"/>
      <c r="BK499" s="128"/>
      <c r="BL499" s="128"/>
      <c r="BM499" s="128"/>
      <c r="BN499" s="128"/>
      <c r="BO499" s="129" t="str">
        <f t="shared" ref="BO499:BO508" si="90">+IF(AK499="","",IF(AW499="","",IF(ROUND(AK499/AW499,4)&gt;100%,"chyba",ROUND(AK499/AW499,4))))</f>
        <v/>
      </c>
      <c r="BP499" s="129"/>
      <c r="BQ499" s="129"/>
      <c r="BR499" s="129"/>
      <c r="BS499" s="129"/>
      <c r="BT499" s="129"/>
      <c r="BU499" s="129"/>
      <c r="BV499" s="129"/>
      <c r="BW499" s="129"/>
      <c r="BX499" s="129"/>
      <c r="BY499" s="129"/>
      <c r="BZ499" s="130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25">
      <c r="A500" s="9"/>
      <c r="B500" s="134"/>
      <c r="C500" s="135"/>
      <c r="D500" s="135"/>
      <c r="E500" s="135"/>
      <c r="F500" s="135"/>
      <c r="G500" s="135"/>
      <c r="H500" s="135"/>
      <c r="I500" s="135"/>
      <c r="J500" s="135"/>
      <c r="K500" s="135"/>
      <c r="L500" s="135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7"/>
      <c r="Y500" s="137"/>
      <c r="Z500" s="137"/>
      <c r="AA500" s="137"/>
      <c r="AB500" s="137"/>
      <c r="AC500" s="137"/>
      <c r="AD500" s="137"/>
      <c r="AE500" s="137"/>
      <c r="AF500" s="137"/>
      <c r="AG500" s="137"/>
      <c r="AH500" s="137"/>
      <c r="AI500" s="137"/>
      <c r="AJ500" s="137"/>
      <c r="AK500" s="255" t="str">
        <f t="shared" si="89"/>
        <v/>
      </c>
      <c r="AL500" s="255"/>
      <c r="AM500" s="255"/>
      <c r="AN500" s="255"/>
      <c r="AO500" s="255"/>
      <c r="AP500" s="255"/>
      <c r="AQ500" s="255"/>
      <c r="AR500" s="255"/>
      <c r="AS500" s="255"/>
      <c r="AT500" s="255"/>
      <c r="AU500" s="255"/>
      <c r="AV500" s="255"/>
      <c r="AW500" s="128"/>
      <c r="AX500" s="128"/>
      <c r="AY500" s="128"/>
      <c r="AZ500" s="128"/>
      <c r="BA500" s="128"/>
      <c r="BB500" s="128"/>
      <c r="BC500" s="128"/>
      <c r="BD500" s="128"/>
      <c r="BE500" s="128"/>
      <c r="BF500" s="128"/>
      <c r="BG500" s="128"/>
      <c r="BH500" s="128"/>
      <c r="BI500" s="128"/>
      <c r="BJ500" s="128"/>
      <c r="BK500" s="128"/>
      <c r="BL500" s="128"/>
      <c r="BM500" s="128"/>
      <c r="BN500" s="128"/>
      <c r="BO500" s="129" t="str">
        <f t="shared" si="90"/>
        <v/>
      </c>
      <c r="BP500" s="129"/>
      <c r="BQ500" s="129"/>
      <c r="BR500" s="129"/>
      <c r="BS500" s="129"/>
      <c r="BT500" s="129"/>
      <c r="BU500" s="129"/>
      <c r="BV500" s="129"/>
      <c r="BW500" s="129"/>
      <c r="BX500" s="129"/>
      <c r="BY500" s="129"/>
      <c r="BZ500" s="130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25">
      <c r="A501" s="9"/>
      <c r="B501" s="134"/>
      <c r="C501" s="135"/>
      <c r="D501" s="135"/>
      <c r="E501" s="135"/>
      <c r="F501" s="135"/>
      <c r="G501" s="135"/>
      <c r="H501" s="135"/>
      <c r="I501" s="135"/>
      <c r="J501" s="135"/>
      <c r="K501" s="135"/>
      <c r="L501" s="135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7"/>
      <c r="Y501" s="137"/>
      <c r="Z501" s="137"/>
      <c r="AA501" s="137"/>
      <c r="AB501" s="137"/>
      <c r="AC501" s="137"/>
      <c r="AD501" s="137"/>
      <c r="AE501" s="137"/>
      <c r="AF501" s="137"/>
      <c r="AG501" s="137"/>
      <c r="AH501" s="137"/>
      <c r="AI501" s="137"/>
      <c r="AJ501" s="137"/>
      <c r="AK501" s="255" t="str">
        <f t="shared" si="89"/>
        <v/>
      </c>
      <c r="AL501" s="255"/>
      <c r="AM501" s="255"/>
      <c r="AN501" s="255"/>
      <c r="AO501" s="255"/>
      <c r="AP501" s="255"/>
      <c r="AQ501" s="255"/>
      <c r="AR501" s="255"/>
      <c r="AS501" s="255"/>
      <c r="AT501" s="255"/>
      <c r="AU501" s="255"/>
      <c r="AV501" s="255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28"/>
      <c r="BN501" s="128"/>
      <c r="BO501" s="129" t="str">
        <f t="shared" si="90"/>
        <v/>
      </c>
      <c r="BP501" s="129"/>
      <c r="BQ501" s="129"/>
      <c r="BR501" s="129"/>
      <c r="BS501" s="129"/>
      <c r="BT501" s="129"/>
      <c r="BU501" s="129"/>
      <c r="BV501" s="129"/>
      <c r="BW501" s="129"/>
      <c r="BX501" s="129"/>
      <c r="BY501" s="129"/>
      <c r="BZ501" s="130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25">
      <c r="A502" s="9"/>
      <c r="B502" s="134"/>
      <c r="C502" s="135"/>
      <c r="D502" s="135"/>
      <c r="E502" s="135"/>
      <c r="F502" s="135"/>
      <c r="G502" s="135"/>
      <c r="H502" s="135"/>
      <c r="I502" s="135"/>
      <c r="J502" s="135"/>
      <c r="K502" s="135"/>
      <c r="L502" s="135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7"/>
      <c r="Y502" s="137"/>
      <c r="Z502" s="137"/>
      <c r="AA502" s="137"/>
      <c r="AB502" s="137"/>
      <c r="AC502" s="137"/>
      <c r="AD502" s="137"/>
      <c r="AE502" s="137"/>
      <c r="AF502" s="137"/>
      <c r="AG502" s="137"/>
      <c r="AH502" s="137"/>
      <c r="AI502" s="137"/>
      <c r="AJ502" s="137"/>
      <c r="AK502" s="255" t="str">
        <f t="shared" si="89"/>
        <v/>
      </c>
      <c r="AL502" s="255"/>
      <c r="AM502" s="255"/>
      <c r="AN502" s="255"/>
      <c r="AO502" s="255"/>
      <c r="AP502" s="255"/>
      <c r="AQ502" s="255"/>
      <c r="AR502" s="255"/>
      <c r="AS502" s="255"/>
      <c r="AT502" s="255"/>
      <c r="AU502" s="255"/>
      <c r="AV502" s="255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28"/>
      <c r="BN502" s="128"/>
      <c r="BO502" s="129" t="str">
        <f t="shared" si="90"/>
        <v/>
      </c>
      <c r="BP502" s="129"/>
      <c r="BQ502" s="129"/>
      <c r="BR502" s="129"/>
      <c r="BS502" s="129"/>
      <c r="BT502" s="129"/>
      <c r="BU502" s="129"/>
      <c r="BV502" s="129"/>
      <c r="BW502" s="129"/>
      <c r="BX502" s="129"/>
      <c r="BY502" s="129"/>
      <c r="BZ502" s="130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25">
      <c r="A503" s="9"/>
      <c r="B503" s="134"/>
      <c r="C503" s="135"/>
      <c r="D503" s="135"/>
      <c r="E503" s="135"/>
      <c r="F503" s="135"/>
      <c r="G503" s="135"/>
      <c r="H503" s="135"/>
      <c r="I503" s="135"/>
      <c r="J503" s="135"/>
      <c r="K503" s="135"/>
      <c r="L503" s="135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7"/>
      <c r="Y503" s="137"/>
      <c r="Z503" s="137"/>
      <c r="AA503" s="137"/>
      <c r="AB503" s="137"/>
      <c r="AC503" s="137"/>
      <c r="AD503" s="137"/>
      <c r="AE503" s="137"/>
      <c r="AF503" s="137"/>
      <c r="AG503" s="137"/>
      <c r="AH503" s="137"/>
      <c r="AI503" s="137"/>
      <c r="AJ503" s="137"/>
      <c r="AK503" s="255" t="str">
        <f t="shared" si="89"/>
        <v/>
      </c>
      <c r="AL503" s="255"/>
      <c r="AM503" s="255"/>
      <c r="AN503" s="255"/>
      <c r="AO503" s="255"/>
      <c r="AP503" s="255"/>
      <c r="AQ503" s="255"/>
      <c r="AR503" s="255"/>
      <c r="AS503" s="255"/>
      <c r="AT503" s="255"/>
      <c r="AU503" s="255"/>
      <c r="AV503" s="255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28"/>
      <c r="BN503" s="128"/>
      <c r="BO503" s="129" t="str">
        <f t="shared" si="90"/>
        <v/>
      </c>
      <c r="BP503" s="129"/>
      <c r="BQ503" s="129"/>
      <c r="BR503" s="129"/>
      <c r="BS503" s="129"/>
      <c r="BT503" s="129"/>
      <c r="BU503" s="129"/>
      <c r="BV503" s="129"/>
      <c r="BW503" s="129"/>
      <c r="BX503" s="129"/>
      <c r="BY503" s="129"/>
      <c r="BZ503" s="130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25">
      <c r="A504" s="9"/>
      <c r="B504" s="134"/>
      <c r="C504" s="135"/>
      <c r="D504" s="135"/>
      <c r="E504" s="135"/>
      <c r="F504" s="135"/>
      <c r="G504" s="135"/>
      <c r="H504" s="135"/>
      <c r="I504" s="135"/>
      <c r="J504" s="135"/>
      <c r="K504" s="135"/>
      <c r="L504" s="135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7"/>
      <c r="Y504" s="137"/>
      <c r="Z504" s="137"/>
      <c r="AA504" s="137"/>
      <c r="AB504" s="137"/>
      <c r="AC504" s="137"/>
      <c r="AD504" s="137"/>
      <c r="AE504" s="137"/>
      <c r="AF504" s="137"/>
      <c r="AG504" s="137"/>
      <c r="AH504" s="137"/>
      <c r="AI504" s="137"/>
      <c r="AJ504" s="137"/>
      <c r="AK504" s="255" t="str">
        <f t="shared" si="89"/>
        <v/>
      </c>
      <c r="AL504" s="255"/>
      <c r="AM504" s="255"/>
      <c r="AN504" s="255"/>
      <c r="AO504" s="255"/>
      <c r="AP504" s="255"/>
      <c r="AQ504" s="255"/>
      <c r="AR504" s="255"/>
      <c r="AS504" s="255"/>
      <c r="AT504" s="255"/>
      <c r="AU504" s="255"/>
      <c r="AV504" s="255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28"/>
      <c r="BN504" s="128"/>
      <c r="BO504" s="129" t="str">
        <f t="shared" si="90"/>
        <v/>
      </c>
      <c r="BP504" s="129"/>
      <c r="BQ504" s="129"/>
      <c r="BR504" s="129"/>
      <c r="BS504" s="129"/>
      <c r="BT504" s="129"/>
      <c r="BU504" s="129"/>
      <c r="BV504" s="129"/>
      <c r="BW504" s="129"/>
      <c r="BX504" s="129"/>
      <c r="BY504" s="129"/>
      <c r="BZ504" s="130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25">
      <c r="A505" s="9"/>
      <c r="B505" s="134"/>
      <c r="C505" s="135"/>
      <c r="D505" s="135"/>
      <c r="E505" s="135"/>
      <c r="F505" s="135"/>
      <c r="G505" s="135"/>
      <c r="H505" s="135"/>
      <c r="I505" s="135"/>
      <c r="J505" s="135"/>
      <c r="K505" s="135"/>
      <c r="L505" s="135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7"/>
      <c r="Y505" s="137"/>
      <c r="Z505" s="137"/>
      <c r="AA505" s="137"/>
      <c r="AB505" s="137"/>
      <c r="AC505" s="137"/>
      <c r="AD505" s="137"/>
      <c r="AE505" s="137"/>
      <c r="AF505" s="137"/>
      <c r="AG505" s="137"/>
      <c r="AH505" s="137"/>
      <c r="AI505" s="137"/>
      <c r="AJ505" s="137"/>
      <c r="AK505" s="255" t="str">
        <f t="shared" si="89"/>
        <v/>
      </c>
      <c r="AL505" s="255"/>
      <c r="AM505" s="255"/>
      <c r="AN505" s="255"/>
      <c r="AO505" s="255"/>
      <c r="AP505" s="255"/>
      <c r="AQ505" s="255"/>
      <c r="AR505" s="255"/>
      <c r="AS505" s="255"/>
      <c r="AT505" s="255"/>
      <c r="AU505" s="255"/>
      <c r="AV505" s="255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28"/>
      <c r="BN505" s="128"/>
      <c r="BO505" s="129" t="str">
        <f t="shared" si="90"/>
        <v/>
      </c>
      <c r="BP505" s="129"/>
      <c r="BQ505" s="129"/>
      <c r="BR505" s="129"/>
      <c r="BS505" s="129"/>
      <c r="BT505" s="129"/>
      <c r="BU505" s="129"/>
      <c r="BV505" s="129"/>
      <c r="BW505" s="129"/>
      <c r="BX505" s="129"/>
      <c r="BY505" s="129"/>
      <c r="BZ505" s="130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25">
      <c r="A506" s="9"/>
      <c r="B506" s="134"/>
      <c r="C506" s="135"/>
      <c r="D506" s="135"/>
      <c r="E506" s="135"/>
      <c r="F506" s="135"/>
      <c r="G506" s="135"/>
      <c r="H506" s="135"/>
      <c r="I506" s="135"/>
      <c r="J506" s="135"/>
      <c r="K506" s="135"/>
      <c r="L506" s="135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7"/>
      <c r="Y506" s="137"/>
      <c r="Z506" s="137"/>
      <c r="AA506" s="137"/>
      <c r="AB506" s="137"/>
      <c r="AC506" s="137"/>
      <c r="AD506" s="137"/>
      <c r="AE506" s="137"/>
      <c r="AF506" s="137"/>
      <c r="AG506" s="137"/>
      <c r="AH506" s="137"/>
      <c r="AI506" s="137"/>
      <c r="AJ506" s="137"/>
      <c r="AK506" s="255" t="str">
        <f t="shared" si="89"/>
        <v/>
      </c>
      <c r="AL506" s="255"/>
      <c r="AM506" s="255"/>
      <c r="AN506" s="255"/>
      <c r="AO506" s="255"/>
      <c r="AP506" s="255"/>
      <c r="AQ506" s="255"/>
      <c r="AR506" s="255"/>
      <c r="AS506" s="255"/>
      <c r="AT506" s="255"/>
      <c r="AU506" s="255"/>
      <c r="AV506" s="255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28"/>
      <c r="BN506" s="128"/>
      <c r="BO506" s="129" t="str">
        <f t="shared" si="90"/>
        <v/>
      </c>
      <c r="BP506" s="129"/>
      <c r="BQ506" s="129"/>
      <c r="BR506" s="129"/>
      <c r="BS506" s="129"/>
      <c r="BT506" s="129"/>
      <c r="BU506" s="129"/>
      <c r="BV506" s="129"/>
      <c r="BW506" s="129"/>
      <c r="BX506" s="129"/>
      <c r="BY506" s="129"/>
      <c r="BZ506" s="130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25">
      <c r="A507" s="9"/>
      <c r="B507" s="134"/>
      <c r="C507" s="135"/>
      <c r="D507" s="135"/>
      <c r="E507" s="135"/>
      <c r="F507" s="135"/>
      <c r="G507" s="135"/>
      <c r="H507" s="135"/>
      <c r="I507" s="135"/>
      <c r="J507" s="135"/>
      <c r="K507" s="135"/>
      <c r="L507" s="135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7"/>
      <c r="Y507" s="137"/>
      <c r="Z507" s="137"/>
      <c r="AA507" s="137"/>
      <c r="AB507" s="137"/>
      <c r="AC507" s="137"/>
      <c r="AD507" s="137"/>
      <c r="AE507" s="137"/>
      <c r="AF507" s="137"/>
      <c r="AG507" s="137"/>
      <c r="AH507" s="137"/>
      <c r="AI507" s="137"/>
      <c r="AJ507" s="137"/>
      <c r="AK507" s="255" t="str">
        <f t="shared" si="89"/>
        <v/>
      </c>
      <c r="AL507" s="255"/>
      <c r="AM507" s="255"/>
      <c r="AN507" s="255"/>
      <c r="AO507" s="255"/>
      <c r="AP507" s="255"/>
      <c r="AQ507" s="255"/>
      <c r="AR507" s="255"/>
      <c r="AS507" s="255"/>
      <c r="AT507" s="255"/>
      <c r="AU507" s="255"/>
      <c r="AV507" s="255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28"/>
      <c r="BN507" s="128"/>
      <c r="BO507" s="129" t="str">
        <f t="shared" si="90"/>
        <v/>
      </c>
      <c r="BP507" s="129"/>
      <c r="BQ507" s="129"/>
      <c r="BR507" s="129"/>
      <c r="BS507" s="129"/>
      <c r="BT507" s="129"/>
      <c r="BU507" s="129"/>
      <c r="BV507" s="129"/>
      <c r="BW507" s="129"/>
      <c r="BX507" s="129"/>
      <c r="BY507" s="129"/>
      <c r="BZ507" s="130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25">
      <c r="A508" s="9"/>
      <c r="B508" s="277"/>
      <c r="C508" s="278"/>
      <c r="D508" s="278"/>
      <c r="E508" s="278"/>
      <c r="F508" s="278"/>
      <c r="G508" s="278"/>
      <c r="H508" s="278"/>
      <c r="I508" s="278"/>
      <c r="J508" s="278"/>
      <c r="K508" s="278"/>
      <c r="L508" s="278"/>
      <c r="M508" s="274"/>
      <c r="N508" s="274"/>
      <c r="O508" s="274"/>
      <c r="P508" s="274"/>
      <c r="Q508" s="274"/>
      <c r="R508" s="274"/>
      <c r="S508" s="274"/>
      <c r="T508" s="274"/>
      <c r="U508" s="274"/>
      <c r="V508" s="274"/>
      <c r="W508" s="274"/>
      <c r="X508" s="254"/>
      <c r="Y508" s="254"/>
      <c r="Z508" s="254"/>
      <c r="AA508" s="254"/>
      <c r="AB508" s="254"/>
      <c r="AC508" s="254"/>
      <c r="AD508" s="254"/>
      <c r="AE508" s="254"/>
      <c r="AF508" s="254"/>
      <c r="AG508" s="254"/>
      <c r="AH508" s="254"/>
      <c r="AI508" s="254"/>
      <c r="AJ508" s="254"/>
      <c r="AK508" s="275" t="str">
        <f t="shared" si="89"/>
        <v/>
      </c>
      <c r="AL508" s="275"/>
      <c r="AM508" s="275"/>
      <c r="AN508" s="275"/>
      <c r="AO508" s="275"/>
      <c r="AP508" s="275"/>
      <c r="AQ508" s="275"/>
      <c r="AR508" s="275"/>
      <c r="AS508" s="275"/>
      <c r="AT508" s="275"/>
      <c r="AU508" s="275"/>
      <c r="AV508" s="27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99" t="s">
        <v>197</v>
      </c>
      <c r="K512" s="99"/>
      <c r="L512" s="99"/>
      <c r="M512" s="99"/>
      <c r="N512" s="99"/>
      <c r="O512" s="99"/>
      <c r="P512" s="99"/>
      <c r="Q512" s="99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25">
      <c r="A514" s="9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25">
      <c r="A515" s="9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25">
      <c r="A516" s="9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25">
      <c r="A517" s="9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25">
      <c r="A518" s="9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25">
      <c r="A519" s="9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25">
      <c r="A520" s="9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25">
      <c r="A521" s="9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25">
      <c r="A522" s="9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25">
      <c r="A523" s="9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25">
      <c r="A524" s="9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25">
      <c r="A525" s="9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25">
      <c r="A526" s="9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25">
      <c r="A527" s="9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25">
      <c r="A528" s="9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25">
      <c r="A529" s="9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25">
      <c r="A530" s="9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25">
      <c r="A531" s="9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25">
      <c r="A532" s="9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25">
      <c r="A533" s="9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25">
      <c r="A538" s="9"/>
      <c r="B538" s="286" t="s">
        <v>144</v>
      </c>
      <c r="C538" s="287"/>
      <c r="D538" s="287"/>
      <c r="E538" s="287"/>
      <c r="F538" s="287"/>
      <c r="G538" s="287"/>
      <c r="H538" s="287"/>
      <c r="I538" s="287"/>
      <c r="J538" s="287"/>
      <c r="K538" s="287"/>
      <c r="L538" s="287"/>
      <c r="M538" s="287"/>
      <c r="N538" s="287"/>
      <c r="O538" s="287"/>
      <c r="P538" s="287"/>
      <c r="Q538" s="287"/>
      <c r="R538" s="287"/>
      <c r="S538" s="287"/>
      <c r="T538" s="287"/>
      <c r="U538" s="287"/>
      <c r="V538" s="287"/>
      <c r="W538" s="287"/>
      <c r="X538" s="287"/>
      <c r="Y538" s="287"/>
      <c r="Z538" s="287"/>
      <c r="AA538" s="287"/>
      <c r="AB538" s="287"/>
      <c r="AC538" s="287"/>
      <c r="AD538" s="287"/>
      <c r="AE538" s="287"/>
      <c r="AF538" s="287"/>
      <c r="AG538" s="287"/>
      <c r="AH538" s="287"/>
      <c r="AI538" s="287"/>
      <c r="AJ538" s="287"/>
      <c r="AK538" s="287"/>
      <c r="AL538" s="287"/>
      <c r="AM538" s="287"/>
      <c r="AN538" s="287"/>
      <c r="AO538" s="287"/>
      <c r="AP538" s="287"/>
      <c r="AQ538" s="288"/>
      <c r="AR538" s="234" t="s">
        <v>143</v>
      </c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235"/>
      <c r="BN538" s="235"/>
      <c r="BO538" s="235"/>
      <c r="BP538" s="235"/>
      <c r="BQ538" s="235"/>
      <c r="BR538" s="235"/>
      <c r="BS538" s="235"/>
      <c r="BT538" s="235"/>
      <c r="BU538" s="235"/>
      <c r="BV538" s="235"/>
      <c r="BW538" s="235"/>
      <c r="BX538" s="235"/>
      <c r="BY538" s="235"/>
      <c r="BZ538" s="236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25">
      <c r="A539" s="9"/>
      <c r="B539" s="289"/>
      <c r="C539" s="290"/>
      <c r="D539" s="290"/>
      <c r="E539" s="290"/>
      <c r="F539" s="290"/>
      <c r="G539" s="290"/>
      <c r="H539" s="290"/>
      <c r="I539" s="290"/>
      <c r="J539" s="290"/>
      <c r="K539" s="290"/>
      <c r="L539" s="290"/>
      <c r="M539" s="290"/>
      <c r="N539" s="290"/>
      <c r="O539" s="290"/>
      <c r="P539" s="290"/>
      <c r="Q539" s="290"/>
      <c r="R539" s="290"/>
      <c r="S539" s="290"/>
      <c r="T539" s="290"/>
      <c r="U539" s="290"/>
      <c r="V539" s="290"/>
      <c r="W539" s="290"/>
      <c r="X539" s="290"/>
      <c r="Y539" s="290"/>
      <c r="Z539" s="290"/>
      <c r="AA539" s="290"/>
      <c r="AB539" s="290"/>
      <c r="AC539" s="290"/>
      <c r="AD539" s="290"/>
      <c r="AE539" s="290"/>
      <c r="AF539" s="290"/>
      <c r="AG539" s="290"/>
      <c r="AH539" s="290"/>
      <c r="AI539" s="290"/>
      <c r="AJ539" s="290"/>
      <c r="AK539" s="290"/>
      <c r="AL539" s="290"/>
      <c r="AM539" s="290"/>
      <c r="AN539" s="290"/>
      <c r="AO539" s="290"/>
      <c r="AP539" s="290"/>
      <c r="AQ539" s="291"/>
      <c r="AR539" s="237"/>
      <c r="AS539" s="238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8"/>
      <c r="BO539" s="238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9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25">
      <c r="A540" s="9"/>
      <c r="B540" s="231" t="s">
        <v>145</v>
      </c>
      <c r="C540" s="232"/>
      <c r="D540" s="232"/>
      <c r="E540" s="232"/>
      <c r="F540" s="232"/>
      <c r="G540" s="232"/>
      <c r="H540" s="232"/>
      <c r="I540" s="232"/>
      <c r="J540" s="232"/>
      <c r="K540" s="232"/>
      <c r="L540" s="232"/>
      <c r="M540" s="232"/>
      <c r="N540" s="232"/>
      <c r="O540" s="232"/>
      <c r="P540" s="232"/>
      <c r="Q540" s="232"/>
      <c r="R540" s="232"/>
      <c r="S540" s="232"/>
      <c r="T540" s="232"/>
      <c r="U540" s="232"/>
      <c r="V540" s="232"/>
      <c r="W540" s="232"/>
      <c r="X540" s="232"/>
      <c r="Y540" s="232"/>
      <c r="Z540" s="232"/>
      <c r="AA540" s="232"/>
      <c r="AB540" s="232"/>
      <c r="AC540" s="232"/>
      <c r="AD540" s="232"/>
      <c r="AE540" s="232"/>
      <c r="AF540" s="232"/>
      <c r="AG540" s="232"/>
      <c r="AH540" s="232"/>
      <c r="AI540" s="232"/>
      <c r="AJ540" s="232"/>
      <c r="AK540" s="232"/>
      <c r="AL540" s="232"/>
      <c r="AM540" s="232"/>
      <c r="AN540" s="232"/>
      <c r="AO540" s="232"/>
      <c r="AP540" s="232"/>
      <c r="AQ540" s="233"/>
      <c r="AR540" s="116"/>
      <c r="AS540" s="117"/>
      <c r="AT540" s="117"/>
      <c r="AU540" s="117"/>
      <c r="AV540" s="117"/>
      <c r="AW540" s="117"/>
      <c r="AX540" s="117"/>
      <c r="AY540" s="117"/>
      <c r="AZ540" s="117"/>
      <c r="BA540" s="117"/>
      <c r="BB540" s="117"/>
      <c r="BC540" s="117"/>
      <c r="BD540" s="117"/>
      <c r="BE540" s="117"/>
      <c r="BF540" s="117"/>
      <c r="BG540" s="117"/>
      <c r="BH540" s="117"/>
      <c r="BI540" s="117"/>
      <c r="BJ540" s="117"/>
      <c r="BK540" s="117"/>
      <c r="BL540" s="117"/>
      <c r="BM540" s="117"/>
      <c r="BN540" s="117"/>
      <c r="BO540" s="117"/>
      <c r="BP540" s="117"/>
      <c r="BQ540" s="117"/>
      <c r="BR540" s="117"/>
      <c r="BS540" s="117"/>
      <c r="BT540" s="117"/>
      <c r="BU540" s="117"/>
      <c r="BV540" s="117"/>
      <c r="BW540" s="117"/>
      <c r="BX540" s="117"/>
      <c r="BY540" s="117"/>
      <c r="BZ540" s="118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25">
      <c r="A541" s="9"/>
      <c r="B541" s="70" t="s">
        <v>146</v>
      </c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2"/>
      <c r="AR541" s="242"/>
      <c r="AS541" s="243"/>
      <c r="AT541" s="243"/>
      <c r="AU541" s="243"/>
      <c r="AV541" s="243"/>
      <c r="AW541" s="243"/>
      <c r="AX541" s="243"/>
      <c r="AY541" s="243"/>
      <c r="AZ541" s="243"/>
      <c r="BA541" s="243"/>
      <c r="BB541" s="243"/>
      <c r="BC541" s="243"/>
      <c r="BD541" s="243"/>
      <c r="BE541" s="243"/>
      <c r="BF541" s="243"/>
      <c r="BG541" s="243"/>
      <c r="BH541" s="243"/>
      <c r="BI541" s="243"/>
      <c r="BJ541" s="243"/>
      <c r="BK541" s="243"/>
      <c r="BL541" s="243"/>
      <c r="BM541" s="243"/>
      <c r="BN541" s="243"/>
      <c r="BO541" s="243"/>
      <c r="BP541" s="243"/>
      <c r="BQ541" s="243"/>
      <c r="BR541" s="243"/>
      <c r="BS541" s="243"/>
      <c r="BT541" s="243"/>
      <c r="BU541" s="243"/>
      <c r="BV541" s="243"/>
      <c r="BW541" s="243"/>
      <c r="BX541" s="243"/>
      <c r="BY541" s="243"/>
      <c r="BZ541" s="244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25">
      <c r="A542" s="9"/>
      <c r="B542" s="70" t="s">
        <v>147</v>
      </c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2"/>
      <c r="AR542" s="242"/>
      <c r="AS542" s="243"/>
      <c r="AT542" s="243"/>
      <c r="AU542" s="243"/>
      <c r="AV542" s="243"/>
      <c r="AW542" s="243"/>
      <c r="AX542" s="243"/>
      <c r="AY542" s="243"/>
      <c r="AZ542" s="243"/>
      <c r="BA542" s="243"/>
      <c r="BB542" s="243"/>
      <c r="BC542" s="243"/>
      <c r="BD542" s="243"/>
      <c r="BE542" s="243"/>
      <c r="BF542" s="243"/>
      <c r="BG542" s="243"/>
      <c r="BH542" s="243"/>
      <c r="BI542" s="243"/>
      <c r="BJ542" s="243"/>
      <c r="BK542" s="243"/>
      <c r="BL542" s="243"/>
      <c r="BM542" s="243"/>
      <c r="BN542" s="243"/>
      <c r="BO542" s="243"/>
      <c r="BP542" s="243"/>
      <c r="BQ542" s="243"/>
      <c r="BR542" s="243"/>
      <c r="BS542" s="243"/>
      <c r="BT542" s="243"/>
      <c r="BU542" s="243"/>
      <c r="BV542" s="243"/>
      <c r="BW542" s="243"/>
      <c r="BX542" s="243"/>
      <c r="BY542" s="243"/>
      <c r="BZ542" s="244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25">
      <c r="A543" s="9"/>
      <c r="B543" s="70" t="s">
        <v>148</v>
      </c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2"/>
      <c r="AR543" s="242"/>
      <c r="AS543" s="243"/>
      <c r="AT543" s="243"/>
      <c r="AU543" s="243"/>
      <c r="AV543" s="243"/>
      <c r="AW543" s="243"/>
      <c r="AX543" s="243"/>
      <c r="AY543" s="243"/>
      <c r="AZ543" s="243"/>
      <c r="BA543" s="243"/>
      <c r="BB543" s="243"/>
      <c r="BC543" s="243"/>
      <c r="BD543" s="243"/>
      <c r="BE543" s="243"/>
      <c r="BF543" s="243"/>
      <c r="BG543" s="243"/>
      <c r="BH543" s="243"/>
      <c r="BI543" s="243"/>
      <c r="BJ543" s="243"/>
      <c r="BK543" s="243"/>
      <c r="BL543" s="243"/>
      <c r="BM543" s="243"/>
      <c r="BN543" s="243"/>
      <c r="BO543" s="243"/>
      <c r="BP543" s="243"/>
      <c r="BQ543" s="243"/>
      <c r="BR543" s="243"/>
      <c r="BS543" s="243"/>
      <c r="BT543" s="243"/>
      <c r="BU543" s="243"/>
      <c r="BV543" s="243"/>
      <c r="BW543" s="243"/>
      <c r="BX543" s="243"/>
      <c r="BY543" s="243"/>
      <c r="BZ543" s="244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25">
      <c r="A544" s="9"/>
      <c r="B544" s="73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4"/>
      <c r="AL544" s="74"/>
      <c r="AM544" s="74"/>
      <c r="AN544" s="74"/>
      <c r="AO544" s="74"/>
      <c r="AP544" s="74"/>
      <c r="AQ544" s="75"/>
      <c r="AR544" s="242"/>
      <c r="AS544" s="243"/>
      <c r="AT544" s="243"/>
      <c r="AU544" s="243"/>
      <c r="AV544" s="243"/>
      <c r="AW544" s="243"/>
      <c r="AX544" s="243"/>
      <c r="AY544" s="243"/>
      <c r="AZ544" s="243"/>
      <c r="BA544" s="243"/>
      <c r="BB544" s="243"/>
      <c r="BC544" s="243"/>
      <c r="BD544" s="243"/>
      <c r="BE544" s="243"/>
      <c r="BF544" s="243"/>
      <c r="BG544" s="243"/>
      <c r="BH544" s="243"/>
      <c r="BI544" s="243"/>
      <c r="BJ544" s="243"/>
      <c r="BK544" s="243"/>
      <c r="BL544" s="243"/>
      <c r="BM544" s="243"/>
      <c r="BN544" s="243"/>
      <c r="BO544" s="243"/>
      <c r="BP544" s="243"/>
      <c r="BQ544" s="243"/>
      <c r="BR544" s="243"/>
      <c r="BS544" s="243"/>
      <c r="BT544" s="243"/>
      <c r="BU544" s="243"/>
      <c r="BV544" s="243"/>
      <c r="BW544" s="243"/>
      <c r="BX544" s="243"/>
      <c r="BY544" s="243"/>
      <c r="BZ544" s="244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25">
      <c r="A545" s="9"/>
      <c r="B545" s="73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4"/>
      <c r="AO545" s="74"/>
      <c r="AP545" s="74"/>
      <c r="AQ545" s="75"/>
      <c r="AR545" s="242"/>
      <c r="AS545" s="243"/>
      <c r="AT545" s="243"/>
      <c r="AU545" s="243"/>
      <c r="AV545" s="243"/>
      <c r="AW545" s="243"/>
      <c r="AX545" s="243"/>
      <c r="AY545" s="243"/>
      <c r="AZ545" s="243"/>
      <c r="BA545" s="243"/>
      <c r="BB545" s="243"/>
      <c r="BC545" s="243"/>
      <c r="BD545" s="243"/>
      <c r="BE545" s="243"/>
      <c r="BF545" s="243"/>
      <c r="BG545" s="243"/>
      <c r="BH545" s="243"/>
      <c r="BI545" s="243"/>
      <c r="BJ545" s="243"/>
      <c r="BK545" s="243"/>
      <c r="BL545" s="243"/>
      <c r="BM545" s="243"/>
      <c r="BN545" s="243"/>
      <c r="BO545" s="243"/>
      <c r="BP545" s="243"/>
      <c r="BQ545" s="243"/>
      <c r="BR545" s="243"/>
      <c r="BS545" s="243"/>
      <c r="BT545" s="243"/>
      <c r="BU545" s="243"/>
      <c r="BV545" s="243"/>
      <c r="BW545" s="243"/>
      <c r="BX545" s="243"/>
      <c r="BY545" s="243"/>
      <c r="BZ545" s="244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25">
      <c r="A546" s="9"/>
      <c r="B546" s="73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74"/>
      <c r="AK546" s="74"/>
      <c r="AL546" s="74"/>
      <c r="AM546" s="74"/>
      <c r="AN546" s="74"/>
      <c r="AO546" s="74"/>
      <c r="AP546" s="74"/>
      <c r="AQ546" s="75"/>
      <c r="AR546" s="242"/>
      <c r="AS546" s="243"/>
      <c r="AT546" s="243"/>
      <c r="AU546" s="243"/>
      <c r="AV546" s="243"/>
      <c r="AW546" s="243"/>
      <c r="AX546" s="243"/>
      <c r="AY546" s="243"/>
      <c r="AZ546" s="243"/>
      <c r="BA546" s="243"/>
      <c r="BB546" s="243"/>
      <c r="BC546" s="243"/>
      <c r="BD546" s="243"/>
      <c r="BE546" s="243"/>
      <c r="BF546" s="243"/>
      <c r="BG546" s="243"/>
      <c r="BH546" s="243"/>
      <c r="BI546" s="243"/>
      <c r="BJ546" s="243"/>
      <c r="BK546" s="243"/>
      <c r="BL546" s="243"/>
      <c r="BM546" s="243"/>
      <c r="BN546" s="243"/>
      <c r="BO546" s="243"/>
      <c r="BP546" s="243"/>
      <c r="BQ546" s="243"/>
      <c r="BR546" s="243"/>
      <c r="BS546" s="243"/>
      <c r="BT546" s="243"/>
      <c r="BU546" s="243"/>
      <c r="BV546" s="243"/>
      <c r="BW546" s="243"/>
      <c r="BX546" s="243"/>
      <c r="BY546" s="243"/>
      <c r="BZ546" s="244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25">
      <c r="A547" s="9"/>
      <c r="B547" s="73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  <c r="AP547" s="74"/>
      <c r="AQ547" s="75"/>
      <c r="AR547" s="242"/>
      <c r="AS547" s="243"/>
      <c r="AT547" s="243"/>
      <c r="AU547" s="243"/>
      <c r="AV547" s="243"/>
      <c r="AW547" s="243"/>
      <c r="AX547" s="243"/>
      <c r="AY547" s="243"/>
      <c r="AZ547" s="243"/>
      <c r="BA547" s="243"/>
      <c r="BB547" s="243"/>
      <c r="BC547" s="243"/>
      <c r="BD547" s="243"/>
      <c r="BE547" s="243"/>
      <c r="BF547" s="243"/>
      <c r="BG547" s="243"/>
      <c r="BH547" s="243"/>
      <c r="BI547" s="243"/>
      <c r="BJ547" s="243"/>
      <c r="BK547" s="243"/>
      <c r="BL547" s="243"/>
      <c r="BM547" s="243"/>
      <c r="BN547" s="243"/>
      <c r="BO547" s="243"/>
      <c r="BP547" s="243"/>
      <c r="BQ547" s="243"/>
      <c r="BR547" s="243"/>
      <c r="BS547" s="243"/>
      <c r="BT547" s="243"/>
      <c r="BU547" s="243"/>
      <c r="BV547" s="243"/>
      <c r="BW547" s="243"/>
      <c r="BX547" s="243"/>
      <c r="BY547" s="243"/>
      <c r="BZ547" s="244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25">
      <c r="A548" s="9"/>
      <c r="B548" s="73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74"/>
      <c r="AK548" s="74"/>
      <c r="AL548" s="74"/>
      <c r="AM548" s="74"/>
      <c r="AN548" s="74"/>
      <c r="AO548" s="74"/>
      <c r="AP548" s="74"/>
      <c r="AQ548" s="75"/>
      <c r="AR548" s="242"/>
      <c r="AS548" s="243"/>
      <c r="AT548" s="243"/>
      <c r="AU548" s="243"/>
      <c r="AV548" s="243"/>
      <c r="AW548" s="243"/>
      <c r="AX548" s="243"/>
      <c r="AY548" s="243"/>
      <c r="AZ548" s="243"/>
      <c r="BA548" s="243"/>
      <c r="BB548" s="243"/>
      <c r="BC548" s="243"/>
      <c r="BD548" s="243"/>
      <c r="BE548" s="243"/>
      <c r="BF548" s="243"/>
      <c r="BG548" s="243"/>
      <c r="BH548" s="243"/>
      <c r="BI548" s="243"/>
      <c r="BJ548" s="243"/>
      <c r="BK548" s="243"/>
      <c r="BL548" s="243"/>
      <c r="BM548" s="243"/>
      <c r="BN548" s="243"/>
      <c r="BO548" s="243"/>
      <c r="BP548" s="243"/>
      <c r="BQ548" s="243"/>
      <c r="BR548" s="243"/>
      <c r="BS548" s="243"/>
      <c r="BT548" s="243"/>
      <c r="BU548" s="243"/>
      <c r="BV548" s="243"/>
      <c r="BW548" s="243"/>
      <c r="BX548" s="243"/>
      <c r="BY548" s="243"/>
      <c r="BZ548" s="244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25">
      <c r="A549" s="9"/>
      <c r="B549" s="95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  <c r="AB549" s="96"/>
      <c r="AC549" s="96"/>
      <c r="AD549" s="96"/>
      <c r="AE549" s="96"/>
      <c r="AF549" s="96"/>
      <c r="AG549" s="96"/>
      <c r="AH549" s="96"/>
      <c r="AI549" s="96"/>
      <c r="AJ549" s="96"/>
      <c r="AK549" s="96"/>
      <c r="AL549" s="96"/>
      <c r="AM549" s="96"/>
      <c r="AN549" s="96"/>
      <c r="AO549" s="96"/>
      <c r="AP549" s="96"/>
      <c r="AQ549" s="98"/>
      <c r="AR549" s="66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67"/>
      <c r="BW549" s="67"/>
      <c r="BX549" s="67"/>
      <c r="BY549" s="67"/>
      <c r="BZ549" s="68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25">
      <c r="A551" s="9"/>
      <c r="B551" s="2" t="s">
        <v>33</v>
      </c>
      <c r="J551" s="99" t="s">
        <v>197</v>
      </c>
      <c r="K551" s="99"/>
      <c r="L551" s="99"/>
      <c r="M551" s="99"/>
      <c r="N551" s="99"/>
      <c r="O551" s="99"/>
      <c r="P551" s="99"/>
      <c r="Q551" s="99"/>
      <c r="R551" s="99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25">
      <c r="A554" s="9"/>
      <c r="B554" s="268" t="s">
        <v>43</v>
      </c>
      <c r="C554" s="269"/>
      <c r="D554" s="269"/>
      <c r="E554" s="269"/>
      <c r="F554" s="269"/>
      <c r="G554" s="269"/>
      <c r="H554" s="269"/>
      <c r="I554" s="269"/>
      <c r="J554" s="269"/>
      <c r="K554" s="269"/>
      <c r="L554" s="269"/>
      <c r="M554" s="269"/>
      <c r="N554" s="269"/>
      <c r="O554" s="269"/>
      <c r="P554" s="269"/>
      <c r="Q554" s="269"/>
      <c r="R554" s="269"/>
      <c r="S554" s="269"/>
      <c r="T554" s="269"/>
      <c r="U554" s="269"/>
      <c r="V554" s="269"/>
      <c r="W554" s="269"/>
      <c r="X554" s="269"/>
      <c r="Y554" s="269"/>
      <c r="Z554" s="269"/>
      <c r="AA554" s="269"/>
      <c r="AB554" s="269"/>
      <c r="AC554" s="269"/>
      <c r="AD554" s="269"/>
      <c r="AE554" s="269"/>
      <c r="AF554" s="270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25">
      <c r="A555" s="9"/>
      <c r="B555" s="271"/>
      <c r="C555" s="272"/>
      <c r="D555" s="272"/>
      <c r="E555" s="272"/>
      <c r="F555" s="272"/>
      <c r="G555" s="272"/>
      <c r="H555" s="272"/>
      <c r="I555" s="272"/>
      <c r="J555" s="272"/>
      <c r="K555" s="272"/>
      <c r="L555" s="272"/>
      <c r="M555" s="272"/>
      <c r="N555" s="272"/>
      <c r="O555" s="272"/>
      <c r="P555" s="272"/>
      <c r="Q555" s="272"/>
      <c r="R555" s="272"/>
      <c r="S555" s="272"/>
      <c r="T555" s="272"/>
      <c r="U555" s="272"/>
      <c r="V555" s="272"/>
      <c r="W555" s="272"/>
      <c r="X555" s="272"/>
      <c r="Y555" s="272"/>
      <c r="Z555" s="272"/>
      <c r="AA555" s="272"/>
      <c r="AB555" s="272"/>
      <c r="AC555" s="272"/>
      <c r="AD555" s="272"/>
      <c r="AE555" s="272"/>
      <c r="AF555" s="273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148" t="s">
        <v>152</v>
      </c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9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25">
      <c r="A556" s="9"/>
      <c r="B556" s="263" t="s">
        <v>44</v>
      </c>
      <c r="C556" s="264"/>
      <c r="D556" s="264"/>
      <c r="E556" s="264"/>
      <c r="F556" s="264"/>
      <c r="G556" s="264"/>
      <c r="H556" s="264"/>
      <c r="I556" s="264"/>
      <c r="J556" s="264"/>
      <c r="K556" s="264"/>
      <c r="L556" s="264"/>
      <c r="M556" s="264"/>
      <c r="N556" s="264"/>
      <c r="O556" s="264"/>
      <c r="P556" s="264"/>
      <c r="Q556" s="264"/>
      <c r="R556" s="264"/>
      <c r="S556" s="264"/>
      <c r="T556" s="264"/>
      <c r="U556" s="264"/>
      <c r="V556" s="264"/>
      <c r="W556" s="264"/>
      <c r="X556" s="264"/>
      <c r="Y556" s="264"/>
      <c r="Z556" s="264"/>
      <c r="AA556" s="264"/>
      <c r="AB556" s="264"/>
      <c r="AC556" s="264"/>
      <c r="AD556" s="264"/>
      <c r="AE556" s="264"/>
      <c r="AF556" s="265"/>
      <c r="AG556" s="147"/>
      <c r="AH556" s="64"/>
      <c r="AI556" s="64"/>
      <c r="AJ556" s="64"/>
      <c r="AK556" s="64"/>
      <c r="AL556" s="64"/>
      <c r="AM556" s="64"/>
      <c r="AN556" s="64"/>
      <c r="AO556" s="64"/>
      <c r="AP556" s="64"/>
      <c r="AQ556" s="64"/>
      <c r="AR556" s="64"/>
      <c r="AS556" s="64"/>
      <c r="AT556" s="64"/>
      <c r="AU556" s="64"/>
      <c r="AV556" s="64"/>
      <c r="AW556" s="64"/>
      <c r="AX556" s="64"/>
      <c r="AY556" s="64"/>
      <c r="AZ556" s="64"/>
      <c r="BA556" s="64"/>
      <c r="BB556" s="64"/>
      <c r="BC556" s="64"/>
      <c r="BD556" s="64"/>
      <c r="BE556" s="64"/>
      <c r="BF556" s="64"/>
      <c r="BG556" s="64"/>
      <c r="BH556" s="64"/>
      <c r="BI556" s="64"/>
      <c r="BJ556" s="64"/>
      <c r="BK556" s="64"/>
      <c r="BL556" s="64"/>
      <c r="BM556" s="64"/>
      <c r="BN556" s="64"/>
      <c r="BO556" s="64"/>
      <c r="BP556" s="64"/>
      <c r="BQ556" s="64"/>
      <c r="BR556" s="64"/>
      <c r="BS556" s="64"/>
      <c r="BT556" s="64"/>
      <c r="BU556" s="64"/>
      <c r="BV556" s="64"/>
      <c r="BW556" s="64"/>
      <c r="BX556" s="64"/>
      <c r="BY556" s="64"/>
      <c r="BZ556" s="65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25">
      <c r="A557" s="9"/>
      <c r="B557" s="144" t="s">
        <v>45</v>
      </c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6"/>
      <c r="AG557" s="62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63"/>
      <c r="BR557" s="63"/>
      <c r="BS557" s="63"/>
      <c r="BT557" s="63"/>
      <c r="BU557" s="63"/>
      <c r="BV557" s="63"/>
      <c r="BW557" s="63"/>
      <c r="BX557" s="63"/>
      <c r="BY557" s="63"/>
      <c r="BZ557" s="69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25">
      <c r="A558" s="9"/>
      <c r="B558" s="144" t="s">
        <v>46</v>
      </c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  <c r="AF558" s="146"/>
      <c r="AG558" s="62"/>
      <c r="AH558" s="63"/>
      <c r="AI558" s="63"/>
      <c r="AJ558" s="63"/>
      <c r="AK558" s="63"/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63"/>
      <c r="BR558" s="63"/>
      <c r="BS558" s="63"/>
      <c r="BT558" s="63"/>
      <c r="BU558" s="63"/>
      <c r="BV558" s="63"/>
      <c r="BW558" s="63"/>
      <c r="BX558" s="63"/>
      <c r="BY558" s="63"/>
      <c r="BZ558" s="69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25">
      <c r="A559" s="9"/>
      <c r="B559" s="144" t="s">
        <v>47</v>
      </c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6"/>
      <c r="AG559" s="62"/>
      <c r="AH559" s="63"/>
      <c r="AI559" s="63"/>
      <c r="AJ559" s="63"/>
      <c r="AK559" s="63"/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63"/>
      <c r="BR559" s="63"/>
      <c r="BS559" s="63"/>
      <c r="BT559" s="63"/>
      <c r="BU559" s="63"/>
      <c r="BV559" s="63"/>
      <c r="BW559" s="63"/>
      <c r="BX559" s="63"/>
      <c r="BY559" s="63"/>
      <c r="BZ559" s="69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25">
      <c r="A560" s="9"/>
      <c r="B560" s="144" t="s">
        <v>48</v>
      </c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6"/>
      <c r="AG560" s="62"/>
      <c r="AH560" s="63"/>
      <c r="AI560" s="63"/>
      <c r="AJ560" s="63"/>
      <c r="AK560" s="63"/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63"/>
      <c r="BR560" s="63"/>
      <c r="BS560" s="63"/>
      <c r="BT560" s="63"/>
      <c r="BU560" s="63"/>
      <c r="BV560" s="63"/>
      <c r="BW560" s="63"/>
      <c r="BX560" s="63"/>
      <c r="BY560" s="63"/>
      <c r="BZ560" s="69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25">
      <c r="A561" s="9"/>
      <c r="B561" s="73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  <c r="AA561" s="74"/>
      <c r="AB561" s="74"/>
      <c r="AC561" s="74"/>
      <c r="AD561" s="74"/>
      <c r="AE561" s="74"/>
      <c r="AF561" s="76"/>
      <c r="AG561" s="62"/>
      <c r="AH561" s="63"/>
      <c r="AI561" s="63"/>
      <c r="AJ561" s="63"/>
      <c r="AK561" s="63"/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63"/>
      <c r="BR561" s="63"/>
      <c r="BS561" s="63"/>
      <c r="BT561" s="63"/>
      <c r="BU561" s="63"/>
      <c r="BV561" s="63"/>
      <c r="BW561" s="63"/>
      <c r="BX561" s="63"/>
      <c r="BY561" s="63"/>
      <c r="BZ561" s="69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25">
      <c r="A562" s="9"/>
      <c r="B562" s="73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  <c r="AA562" s="74"/>
      <c r="AB562" s="74"/>
      <c r="AC562" s="74"/>
      <c r="AD562" s="74"/>
      <c r="AE562" s="74"/>
      <c r="AF562" s="76"/>
      <c r="AG562" s="62"/>
      <c r="AH562" s="63"/>
      <c r="AI562" s="63"/>
      <c r="AJ562" s="63"/>
      <c r="AK562" s="63"/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63"/>
      <c r="BR562" s="63"/>
      <c r="BS562" s="63"/>
      <c r="BT562" s="63"/>
      <c r="BU562" s="63"/>
      <c r="BV562" s="63"/>
      <c r="BW562" s="63"/>
      <c r="BX562" s="63"/>
      <c r="BY562" s="63"/>
      <c r="BZ562" s="69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25">
      <c r="A563" s="9"/>
      <c r="B563" s="73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  <c r="AA563" s="74"/>
      <c r="AB563" s="74"/>
      <c r="AC563" s="74"/>
      <c r="AD563" s="74"/>
      <c r="AE563" s="74"/>
      <c r="AF563" s="76"/>
      <c r="AG563" s="62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63"/>
      <c r="BR563" s="63"/>
      <c r="BS563" s="63"/>
      <c r="BT563" s="63"/>
      <c r="BU563" s="63"/>
      <c r="BV563" s="63"/>
      <c r="BW563" s="63"/>
      <c r="BX563" s="63"/>
      <c r="BY563" s="63"/>
      <c r="BZ563" s="69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25">
      <c r="A564" s="9"/>
      <c r="B564" s="73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  <c r="AA564" s="74"/>
      <c r="AB564" s="74"/>
      <c r="AC564" s="74"/>
      <c r="AD564" s="74"/>
      <c r="AE564" s="74"/>
      <c r="AF564" s="76"/>
      <c r="AG564" s="62"/>
      <c r="AH564" s="63"/>
      <c r="AI564" s="63"/>
      <c r="AJ564" s="63"/>
      <c r="AK564" s="63"/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63"/>
      <c r="BR564" s="63"/>
      <c r="BS564" s="63"/>
      <c r="BT564" s="63"/>
      <c r="BU564" s="63"/>
      <c r="BV564" s="63"/>
      <c r="BW564" s="63"/>
      <c r="BX564" s="63"/>
      <c r="BY564" s="63"/>
      <c r="BZ564" s="69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25">
      <c r="A565" s="9"/>
      <c r="B565" s="73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  <c r="AB565" s="74"/>
      <c r="AC565" s="74"/>
      <c r="AD565" s="74"/>
      <c r="AE565" s="74"/>
      <c r="AF565" s="76"/>
      <c r="AG565" s="62"/>
      <c r="AH565" s="63"/>
      <c r="AI565" s="63"/>
      <c r="AJ565" s="63"/>
      <c r="AK565" s="63"/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63"/>
      <c r="BR565" s="63"/>
      <c r="BS565" s="63"/>
      <c r="BT565" s="63"/>
      <c r="BU565" s="63"/>
      <c r="BV565" s="63"/>
      <c r="BW565" s="63"/>
      <c r="BX565" s="63"/>
      <c r="BY565" s="63"/>
      <c r="BZ565" s="69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25">
      <c r="A566" s="9"/>
      <c r="B566" s="73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  <c r="AA566" s="74"/>
      <c r="AB566" s="74"/>
      <c r="AC566" s="74"/>
      <c r="AD566" s="74"/>
      <c r="AE566" s="74"/>
      <c r="AF566" s="76"/>
      <c r="AG566" s="62"/>
      <c r="AH566" s="63"/>
      <c r="AI566" s="63"/>
      <c r="AJ566" s="63"/>
      <c r="AK566" s="63"/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63"/>
      <c r="BR566" s="63"/>
      <c r="BS566" s="63"/>
      <c r="BT566" s="63"/>
      <c r="BU566" s="63"/>
      <c r="BV566" s="63"/>
      <c r="BW566" s="63"/>
      <c r="BX566" s="63"/>
      <c r="BY566" s="63"/>
      <c r="BZ566" s="69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25">
      <c r="A567" s="9"/>
      <c r="B567" s="73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  <c r="AA567" s="74"/>
      <c r="AB567" s="74"/>
      <c r="AC567" s="74"/>
      <c r="AD567" s="74"/>
      <c r="AE567" s="74"/>
      <c r="AF567" s="76"/>
      <c r="AG567" s="62"/>
      <c r="AH567" s="63"/>
      <c r="AI567" s="63"/>
      <c r="AJ567" s="63"/>
      <c r="AK567" s="63"/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63"/>
      <c r="BR567" s="63"/>
      <c r="BS567" s="63"/>
      <c r="BT567" s="63"/>
      <c r="BU567" s="63"/>
      <c r="BV567" s="63"/>
      <c r="BW567" s="63"/>
      <c r="BX567" s="63"/>
      <c r="BY567" s="63"/>
      <c r="BZ567" s="69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25">
      <c r="A568" s="9"/>
      <c r="B568" s="73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  <c r="AA568" s="74"/>
      <c r="AB568" s="74"/>
      <c r="AC568" s="74"/>
      <c r="AD568" s="74"/>
      <c r="AE568" s="74"/>
      <c r="AF568" s="76"/>
      <c r="AG568" s="62"/>
      <c r="AH568" s="63"/>
      <c r="AI568" s="63"/>
      <c r="AJ568" s="63"/>
      <c r="AK568" s="63"/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63"/>
      <c r="BR568" s="63"/>
      <c r="BS568" s="63"/>
      <c r="BT568" s="63"/>
      <c r="BU568" s="63"/>
      <c r="BV568" s="63"/>
      <c r="BW568" s="63"/>
      <c r="BX568" s="63"/>
      <c r="BY568" s="63"/>
      <c r="BZ568" s="69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25">
      <c r="A569" s="9"/>
      <c r="B569" s="73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  <c r="AA569" s="74"/>
      <c r="AB569" s="74"/>
      <c r="AC569" s="74"/>
      <c r="AD569" s="74"/>
      <c r="AE569" s="74"/>
      <c r="AF569" s="76"/>
      <c r="AG569" s="62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63"/>
      <c r="BR569" s="63"/>
      <c r="BS569" s="63"/>
      <c r="BT569" s="63"/>
      <c r="BU569" s="63"/>
      <c r="BV569" s="63"/>
      <c r="BW569" s="63"/>
      <c r="BX569" s="63"/>
      <c r="BY569" s="63"/>
      <c r="BZ569" s="69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25">
      <c r="A570" s="9"/>
      <c r="B570" s="95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96"/>
      <c r="AB570" s="96"/>
      <c r="AC570" s="96"/>
      <c r="AD570" s="96"/>
      <c r="AE570" s="96"/>
      <c r="AF570" s="97"/>
      <c r="AG570" s="251"/>
      <c r="AH570" s="252"/>
      <c r="AI570" s="252"/>
      <c r="AJ570" s="252"/>
      <c r="AK570" s="252"/>
      <c r="AL570" s="252"/>
      <c r="AM570" s="252"/>
      <c r="AN570" s="252"/>
      <c r="AO570" s="252"/>
      <c r="AP570" s="252"/>
      <c r="AQ570" s="252"/>
      <c r="AR570" s="252"/>
      <c r="AS570" s="252"/>
      <c r="AT570" s="252"/>
      <c r="AU570" s="252"/>
      <c r="AV570" s="252"/>
      <c r="AW570" s="252"/>
      <c r="AX570" s="252"/>
      <c r="AY570" s="252"/>
      <c r="AZ570" s="252"/>
      <c r="BA570" s="252"/>
      <c r="BB570" s="252"/>
      <c r="BC570" s="252"/>
      <c r="BD570" s="252"/>
      <c r="BE570" s="252"/>
      <c r="BF570" s="252"/>
      <c r="BG570" s="252"/>
      <c r="BH570" s="252"/>
      <c r="BI570" s="252"/>
      <c r="BJ570" s="252"/>
      <c r="BK570" s="252"/>
      <c r="BL570" s="252"/>
      <c r="BM570" s="252"/>
      <c r="BN570" s="252"/>
      <c r="BO570" s="252"/>
      <c r="BP570" s="252"/>
      <c r="BQ570" s="252"/>
      <c r="BR570" s="252"/>
      <c r="BS570" s="252"/>
      <c r="BT570" s="252"/>
      <c r="BU570" s="252"/>
      <c r="BV570" s="252"/>
      <c r="BW570" s="252"/>
      <c r="BX570" s="252"/>
      <c r="BY570" s="252"/>
      <c r="BZ570" s="253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25">
      <c r="A573" s="9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25">
      <c r="A574" s="9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25">
      <c r="A575" s="9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25">
      <c r="A576" s="9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25">
      <c r="A577" s="9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25">
      <c r="A578" s="9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25">
      <c r="A579" s="9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25">
      <c r="A580" s="9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25">
      <c r="A581" s="9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25">
      <c r="A582" s="9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25">
      <c r="A583" s="9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25">
      <c r="A584" s="9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25">
      <c r="A585" s="9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25">
      <c r="A586" s="9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25">
      <c r="A587" s="9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25">
      <c r="A588" s="9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25">
      <c r="A589" s="9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25">
      <c r="A590" s="9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25">
      <c r="A591" s="9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25">
      <c r="A592" s="9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25">
      <c r="A594" s="9"/>
      <c r="B594" s="2" t="s">
        <v>36</v>
      </c>
      <c r="J594" s="99" t="s">
        <v>198</v>
      </c>
      <c r="K594" s="99"/>
      <c r="L594" s="99"/>
      <c r="M594" s="99"/>
      <c r="N594" s="99"/>
      <c r="O594" s="99"/>
      <c r="P594" s="99"/>
      <c r="Q594" s="99"/>
      <c r="R594" s="99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25">
      <c r="A596" s="9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25">
      <c r="A597" s="9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25">
      <c r="A598" s="9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25">
      <c r="A599" s="9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25">
      <c r="A600" s="9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25">
      <c r="A601" s="9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25">
      <c r="A602" s="9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25">
      <c r="A603" s="9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25">
      <c r="A604" s="9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25">
      <c r="A605" s="9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25">
      <c r="A606" s="9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61"/>
      <c r="BO606" s="61"/>
      <c r="BP606" s="61"/>
      <c r="BQ606" s="61"/>
      <c r="BR606" s="61"/>
      <c r="BS606" s="61"/>
      <c r="BT606" s="61"/>
      <c r="BU606" s="61"/>
      <c r="BV606" s="61"/>
      <c r="BW606" s="61"/>
      <c r="BX606" s="61"/>
      <c r="BY606" s="61"/>
      <c r="BZ606" s="61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25">
      <c r="A607" s="9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25">
      <c r="A608" s="9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25">
      <c r="A609" s="9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61"/>
      <c r="BO609" s="61"/>
      <c r="BP609" s="61"/>
      <c r="BQ609" s="61"/>
      <c r="BR609" s="61"/>
      <c r="BS609" s="61"/>
      <c r="BT609" s="61"/>
      <c r="BU609" s="61"/>
      <c r="BV609" s="61"/>
      <c r="BW609" s="61"/>
      <c r="BX609" s="61"/>
      <c r="BY609" s="61"/>
      <c r="BZ609" s="61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25">
      <c r="A610" s="9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1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25">
      <c r="A611" s="9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25">
      <c r="A612" s="9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25">
      <c r="A613" s="9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25">
      <c r="A614" s="9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25">
      <c r="A615" s="9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hidden="1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25">
      <c r="A619" s="9"/>
      <c r="B619" s="2" t="s">
        <v>36</v>
      </c>
      <c r="J619" s="99" t="s">
        <v>198</v>
      </c>
      <c r="K619" s="99"/>
      <c r="L619" s="99"/>
      <c r="M619" s="99"/>
      <c r="N619" s="99"/>
      <c r="O619" s="99"/>
      <c r="P619" s="99"/>
      <c r="Q619" s="99"/>
      <c r="R619" s="99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25">
      <c r="A621" s="9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25">
      <c r="A622" s="9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61"/>
      <c r="BO622" s="61"/>
      <c r="BP622" s="61"/>
      <c r="BQ622" s="61"/>
      <c r="BR622" s="61"/>
      <c r="BS622" s="61"/>
      <c r="BT622" s="61"/>
      <c r="BU622" s="61"/>
      <c r="BV622" s="61"/>
      <c r="BW622" s="61"/>
      <c r="BX622" s="61"/>
      <c r="BY622" s="61"/>
      <c r="BZ622" s="61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25">
      <c r="A623" s="9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61"/>
      <c r="BO623" s="61"/>
      <c r="BP623" s="61"/>
      <c r="BQ623" s="61"/>
      <c r="BR623" s="61"/>
      <c r="BS623" s="61"/>
      <c r="BT623" s="61"/>
      <c r="BU623" s="61"/>
      <c r="BV623" s="61"/>
      <c r="BW623" s="61"/>
      <c r="BX623" s="61"/>
      <c r="BY623" s="61"/>
      <c r="BZ623" s="61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25">
      <c r="A624" s="9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61"/>
      <c r="BO624" s="61"/>
      <c r="BP624" s="61"/>
      <c r="BQ624" s="61"/>
      <c r="BR624" s="61"/>
      <c r="BS624" s="61"/>
      <c r="BT624" s="61"/>
      <c r="BU624" s="61"/>
      <c r="BV624" s="61"/>
      <c r="BW624" s="61"/>
      <c r="BX624" s="61"/>
      <c r="BY624" s="61"/>
      <c r="BZ624" s="61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25">
      <c r="A625" s="9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61"/>
      <c r="BO625" s="61"/>
      <c r="BP625" s="61"/>
      <c r="BQ625" s="61"/>
      <c r="BR625" s="61"/>
      <c r="BS625" s="61"/>
      <c r="BT625" s="61"/>
      <c r="BU625" s="61"/>
      <c r="BV625" s="61"/>
      <c r="BW625" s="61"/>
      <c r="BX625" s="61"/>
      <c r="BY625" s="61"/>
      <c r="BZ625" s="61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25">
      <c r="A626" s="9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25">
      <c r="A627" s="9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25">
      <c r="A628" s="9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25">
      <c r="A629" s="9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25">
      <c r="A630" s="9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25">
      <c r="A631" s="9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25">
      <c r="A632" s="9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25">
      <c r="A633" s="9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25">
      <c r="A634" s="9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25">
      <c r="A635" s="9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61"/>
      <c r="BO635" s="61"/>
      <c r="BP635" s="61"/>
      <c r="BQ635" s="61"/>
      <c r="BR635" s="61"/>
      <c r="BS635" s="61"/>
      <c r="BT635" s="61"/>
      <c r="BU635" s="61"/>
      <c r="BV635" s="61"/>
      <c r="BW635" s="61"/>
      <c r="BX635" s="61"/>
      <c r="BY635" s="61"/>
      <c r="BZ635" s="61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25">
      <c r="A636" s="9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25">
      <c r="A637" s="9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25">
      <c r="A638" s="9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25">
      <c r="A639" s="9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25">
      <c r="A640" s="9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25">
      <c r="A644" s="9"/>
      <c r="B644" s="77" t="s">
        <v>50</v>
      </c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  <c r="AA644" s="78"/>
      <c r="AB644" s="78"/>
      <c r="AC644" s="78"/>
      <c r="AD644" s="78"/>
      <c r="AE644" s="78"/>
      <c r="AF644" s="78"/>
      <c r="AG644" s="78"/>
      <c r="AH644" s="78"/>
      <c r="AI644" s="78"/>
      <c r="AJ644" s="79"/>
      <c r="AK644" s="257" t="s">
        <v>104</v>
      </c>
      <c r="AL644" s="258"/>
      <c r="AM644" s="258"/>
      <c r="AN644" s="258"/>
      <c r="AO644" s="258"/>
      <c r="AP644" s="258"/>
      <c r="AQ644" s="258"/>
      <c r="AR644" s="258"/>
      <c r="AS644" s="258"/>
      <c r="AT644" s="258"/>
      <c r="AU644" s="258"/>
      <c r="AV644" s="258"/>
      <c r="AW644" s="258"/>
      <c r="AX644" s="258"/>
      <c r="AY644" s="258"/>
      <c r="AZ644" s="258"/>
      <c r="BA644" s="258"/>
      <c r="BB644" s="258"/>
      <c r="BC644" s="258"/>
      <c r="BD644" s="258"/>
      <c r="BE644" s="258"/>
      <c r="BF644" s="258"/>
      <c r="BG644" s="258"/>
      <c r="BH644" s="258"/>
      <c r="BI644" s="258"/>
      <c r="BJ644" s="258"/>
      <c r="BK644" s="258"/>
      <c r="BL644" s="258"/>
      <c r="BM644" s="258"/>
      <c r="BN644" s="258"/>
      <c r="BO644" s="258"/>
      <c r="BP644" s="258"/>
      <c r="BQ644" s="258"/>
      <c r="BR644" s="258"/>
      <c r="BS644" s="258"/>
      <c r="BT644" s="258"/>
      <c r="BU644" s="258"/>
      <c r="BV644" s="258"/>
      <c r="BW644" s="258"/>
      <c r="BX644" s="258"/>
      <c r="BY644" s="258"/>
      <c r="BZ644" s="259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25">
      <c r="A645" s="9"/>
      <c r="B645" s="80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  <c r="AB645" s="81"/>
      <c r="AC645" s="81"/>
      <c r="AD645" s="81"/>
      <c r="AE645" s="81"/>
      <c r="AF645" s="81"/>
      <c r="AG645" s="81"/>
      <c r="AH645" s="81"/>
      <c r="AI645" s="81"/>
      <c r="AJ645" s="82"/>
      <c r="AK645" s="88" t="s">
        <v>51</v>
      </c>
      <c r="AL645" s="89"/>
      <c r="AM645" s="89"/>
      <c r="AN645" s="89"/>
      <c r="AO645" s="89"/>
      <c r="AP645" s="89"/>
      <c r="AQ645" s="89"/>
      <c r="AR645" s="89"/>
      <c r="AS645" s="89"/>
      <c r="AT645" s="89"/>
      <c r="AU645" s="89"/>
      <c r="AV645" s="89"/>
      <c r="AW645" s="89"/>
      <c r="AX645" s="90"/>
      <c r="AY645" s="88" t="s">
        <v>52</v>
      </c>
      <c r="AZ645" s="89"/>
      <c r="BA645" s="89"/>
      <c r="BB645" s="89"/>
      <c r="BC645" s="89"/>
      <c r="BD645" s="89"/>
      <c r="BE645" s="89"/>
      <c r="BF645" s="89"/>
      <c r="BG645" s="89"/>
      <c r="BH645" s="89"/>
      <c r="BI645" s="89"/>
      <c r="BJ645" s="89"/>
      <c r="BK645" s="89"/>
      <c r="BL645" s="90"/>
      <c r="BM645" s="88" t="s">
        <v>53</v>
      </c>
      <c r="BN645" s="89"/>
      <c r="BO645" s="89"/>
      <c r="BP645" s="89"/>
      <c r="BQ645" s="89"/>
      <c r="BR645" s="89"/>
      <c r="BS645" s="89"/>
      <c r="BT645" s="89"/>
      <c r="BU645" s="89"/>
      <c r="BV645" s="89"/>
      <c r="BW645" s="89"/>
      <c r="BX645" s="89"/>
      <c r="BY645" s="89"/>
      <c r="BZ645" s="90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25">
      <c r="A646" s="9"/>
      <c r="B646" s="83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5"/>
      <c r="AK646" s="282">
        <f>AJ38</f>
        <v>2024</v>
      </c>
      <c r="AL646" s="283"/>
      <c r="AM646" s="283"/>
      <c r="AN646" s="283"/>
      <c r="AO646" s="283"/>
      <c r="AP646" s="283"/>
      <c r="AQ646" s="283"/>
      <c r="AR646" s="283"/>
      <c r="AS646" s="283"/>
      <c r="AT646" s="283"/>
      <c r="AU646" s="283"/>
      <c r="AV646" s="283"/>
      <c r="AW646" s="283"/>
      <c r="AX646" s="283"/>
      <c r="AY646" s="283"/>
      <c r="AZ646" s="283"/>
      <c r="BA646" s="283"/>
      <c r="BB646" s="283"/>
      <c r="BC646" s="283"/>
      <c r="BD646" s="283"/>
      <c r="BE646" s="283"/>
      <c r="BF646" s="283"/>
      <c r="BG646" s="283"/>
      <c r="BH646" s="283"/>
      <c r="BI646" s="283"/>
      <c r="BJ646" s="283"/>
      <c r="BK646" s="283"/>
      <c r="BL646" s="283"/>
      <c r="BM646" s="283"/>
      <c r="BN646" s="283"/>
      <c r="BO646" s="283"/>
      <c r="BP646" s="283"/>
      <c r="BQ646" s="283"/>
      <c r="BR646" s="283"/>
      <c r="BS646" s="283"/>
      <c r="BT646" s="283"/>
      <c r="BU646" s="283"/>
      <c r="BV646" s="283"/>
      <c r="BW646" s="283"/>
      <c r="BX646" s="283"/>
      <c r="BY646" s="283"/>
      <c r="BZ646" s="283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25">
      <c r="A647" s="9"/>
      <c r="B647" s="240" t="s">
        <v>105</v>
      </c>
      <c r="C647" s="241"/>
      <c r="D647" s="241"/>
      <c r="E647" s="241"/>
      <c r="F647" s="241"/>
      <c r="G647" s="241"/>
      <c r="H647" s="241"/>
      <c r="I647" s="241"/>
      <c r="J647" s="241"/>
      <c r="K647" s="241"/>
      <c r="L647" s="241"/>
      <c r="M647" s="241"/>
      <c r="N647" s="241"/>
      <c r="O647" s="241"/>
      <c r="P647" s="241"/>
      <c r="Q647" s="241"/>
      <c r="R647" s="241"/>
      <c r="S647" s="241"/>
      <c r="T647" s="241"/>
      <c r="U647" s="241"/>
      <c r="V647" s="241"/>
      <c r="W647" s="241"/>
      <c r="X647" s="241"/>
      <c r="Y647" s="241"/>
      <c r="Z647" s="241"/>
      <c r="AA647" s="241"/>
      <c r="AB647" s="241"/>
      <c r="AC647" s="241"/>
      <c r="AD647" s="241"/>
      <c r="AE647" s="241"/>
      <c r="AF647" s="241"/>
      <c r="AG647" s="241"/>
      <c r="AH647" s="241"/>
      <c r="AI647" s="241"/>
      <c r="AJ647" s="241"/>
      <c r="AK647" s="86"/>
      <c r="AL647" s="86"/>
      <c r="AM647" s="86"/>
      <c r="AN647" s="86"/>
      <c r="AO647" s="86"/>
      <c r="AP647" s="86"/>
      <c r="AQ647" s="86"/>
      <c r="AR647" s="86"/>
      <c r="AS647" s="86"/>
      <c r="AT647" s="86"/>
      <c r="AU647" s="86"/>
      <c r="AV647" s="86"/>
      <c r="AW647" s="86"/>
      <c r="AX647" s="86"/>
      <c r="AY647" s="86"/>
      <c r="AZ647" s="86"/>
      <c r="BA647" s="86"/>
      <c r="BB647" s="86"/>
      <c r="BC647" s="86"/>
      <c r="BD647" s="86"/>
      <c r="BE647" s="86"/>
      <c r="BF647" s="86"/>
      <c r="BG647" s="86"/>
      <c r="BH647" s="86"/>
      <c r="BI647" s="86"/>
      <c r="BJ647" s="86"/>
      <c r="BK647" s="86"/>
      <c r="BL647" s="86"/>
      <c r="BM647" s="86"/>
      <c r="BN647" s="86"/>
      <c r="BO647" s="86"/>
      <c r="BP647" s="86"/>
      <c r="BQ647" s="86"/>
      <c r="BR647" s="86"/>
      <c r="BS647" s="86"/>
      <c r="BT647" s="86"/>
      <c r="BU647" s="86"/>
      <c r="BV647" s="86"/>
      <c r="BW647" s="86"/>
      <c r="BX647" s="86"/>
      <c r="BY647" s="86"/>
      <c r="BZ647" s="87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25">
      <c r="A648" s="9"/>
      <c r="B648" s="245" t="s">
        <v>117</v>
      </c>
      <c r="C648" s="246"/>
      <c r="D648" s="246"/>
      <c r="E648" s="246"/>
      <c r="F648" s="246"/>
      <c r="G648" s="246"/>
      <c r="H648" s="246"/>
      <c r="I648" s="246"/>
      <c r="J648" s="246"/>
      <c r="K648" s="246"/>
      <c r="L648" s="246"/>
      <c r="M648" s="246"/>
      <c r="N648" s="246"/>
      <c r="O648" s="246"/>
      <c r="P648" s="246"/>
      <c r="Q648" s="246"/>
      <c r="R648" s="246"/>
      <c r="S648" s="246"/>
      <c r="T648" s="246"/>
      <c r="U648" s="246"/>
      <c r="V648" s="246"/>
      <c r="W648" s="246"/>
      <c r="X648" s="246"/>
      <c r="Y648" s="246"/>
      <c r="Z648" s="246"/>
      <c r="AA648" s="246"/>
      <c r="AB648" s="246"/>
      <c r="AC648" s="246"/>
      <c r="AD648" s="246"/>
      <c r="AE648" s="246"/>
      <c r="AF648" s="246"/>
      <c r="AG648" s="246"/>
      <c r="AH648" s="246"/>
      <c r="AI648" s="246"/>
      <c r="AJ648" s="246"/>
      <c r="AK648" s="292"/>
      <c r="AL648" s="292"/>
      <c r="AM648" s="292"/>
      <c r="AN648" s="292"/>
      <c r="AO648" s="292"/>
      <c r="AP648" s="292"/>
      <c r="AQ648" s="292"/>
      <c r="AR648" s="292"/>
      <c r="AS648" s="292"/>
      <c r="AT648" s="292"/>
      <c r="AU648" s="292"/>
      <c r="AV648" s="292"/>
      <c r="AW648" s="292"/>
      <c r="AX648" s="292"/>
      <c r="AY648" s="292"/>
      <c r="AZ648" s="292"/>
      <c r="BA648" s="292"/>
      <c r="BB648" s="292"/>
      <c r="BC648" s="292"/>
      <c r="BD648" s="292"/>
      <c r="BE648" s="292"/>
      <c r="BF648" s="292"/>
      <c r="BG648" s="292"/>
      <c r="BH648" s="292"/>
      <c r="BI648" s="292"/>
      <c r="BJ648" s="292"/>
      <c r="BK648" s="292"/>
      <c r="BL648" s="292"/>
      <c r="BM648" s="292"/>
      <c r="BN648" s="292"/>
      <c r="BO648" s="292"/>
      <c r="BP648" s="292"/>
      <c r="BQ648" s="292"/>
      <c r="BR648" s="292"/>
      <c r="BS648" s="292"/>
      <c r="BT648" s="292"/>
      <c r="BU648" s="292"/>
      <c r="BV648" s="292"/>
      <c r="BW648" s="292"/>
      <c r="BX648" s="292"/>
      <c r="BY648" s="292"/>
      <c r="BZ648" s="293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25">
      <c r="A649" s="9"/>
      <c r="B649" s="247"/>
      <c r="C649" s="248"/>
      <c r="D649" s="248"/>
      <c r="E649" s="248"/>
      <c r="F649" s="248"/>
      <c r="G649" s="248"/>
      <c r="H649" s="248"/>
      <c r="I649" s="248"/>
      <c r="J649" s="248"/>
      <c r="K649" s="248"/>
      <c r="L649" s="248"/>
      <c r="M649" s="248"/>
      <c r="N649" s="248"/>
      <c r="O649" s="248"/>
      <c r="P649" s="248"/>
      <c r="Q649" s="248"/>
      <c r="R649" s="248"/>
      <c r="S649" s="248"/>
      <c r="T649" s="248"/>
      <c r="U649" s="248"/>
      <c r="V649" s="248"/>
      <c r="W649" s="248"/>
      <c r="X649" s="248"/>
      <c r="Y649" s="248"/>
      <c r="Z649" s="248"/>
      <c r="AA649" s="248"/>
      <c r="AB649" s="248"/>
      <c r="AC649" s="248"/>
      <c r="AD649" s="248"/>
      <c r="AE649" s="248"/>
      <c r="AF649" s="248"/>
      <c r="AG649" s="248"/>
      <c r="AH649" s="248"/>
      <c r="AI649" s="248"/>
      <c r="AJ649" s="248"/>
      <c r="AK649" s="292"/>
      <c r="AL649" s="292"/>
      <c r="AM649" s="292"/>
      <c r="AN649" s="292"/>
      <c r="AO649" s="292"/>
      <c r="AP649" s="292"/>
      <c r="AQ649" s="292"/>
      <c r="AR649" s="292"/>
      <c r="AS649" s="292"/>
      <c r="AT649" s="292"/>
      <c r="AU649" s="292"/>
      <c r="AV649" s="292"/>
      <c r="AW649" s="292"/>
      <c r="AX649" s="292"/>
      <c r="AY649" s="292"/>
      <c r="AZ649" s="292"/>
      <c r="BA649" s="292"/>
      <c r="BB649" s="292"/>
      <c r="BC649" s="292"/>
      <c r="BD649" s="292"/>
      <c r="BE649" s="292"/>
      <c r="BF649" s="292"/>
      <c r="BG649" s="292"/>
      <c r="BH649" s="292"/>
      <c r="BI649" s="292"/>
      <c r="BJ649" s="292"/>
      <c r="BK649" s="292"/>
      <c r="BL649" s="292"/>
      <c r="BM649" s="292"/>
      <c r="BN649" s="292"/>
      <c r="BO649" s="292"/>
      <c r="BP649" s="292"/>
      <c r="BQ649" s="292"/>
      <c r="BR649" s="292"/>
      <c r="BS649" s="292"/>
      <c r="BT649" s="292"/>
      <c r="BU649" s="292"/>
      <c r="BV649" s="292"/>
      <c r="BW649" s="292"/>
      <c r="BX649" s="292"/>
      <c r="BY649" s="292"/>
      <c r="BZ649" s="293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25">
      <c r="A650" s="9"/>
      <c r="B650" s="249"/>
      <c r="C650" s="250"/>
      <c r="D650" s="250"/>
      <c r="E650" s="250"/>
      <c r="F650" s="250"/>
      <c r="G650" s="250"/>
      <c r="H650" s="250"/>
      <c r="I650" s="250"/>
      <c r="J650" s="250"/>
      <c r="K650" s="250"/>
      <c r="L650" s="250"/>
      <c r="M650" s="250"/>
      <c r="N650" s="250"/>
      <c r="O650" s="250"/>
      <c r="P650" s="250"/>
      <c r="Q650" s="250"/>
      <c r="R650" s="250"/>
      <c r="S650" s="250"/>
      <c r="T650" s="250"/>
      <c r="U650" s="250"/>
      <c r="V650" s="250"/>
      <c r="W650" s="250"/>
      <c r="X650" s="250"/>
      <c r="Y650" s="250"/>
      <c r="Z650" s="250"/>
      <c r="AA650" s="250"/>
      <c r="AB650" s="250"/>
      <c r="AC650" s="250"/>
      <c r="AD650" s="250"/>
      <c r="AE650" s="250"/>
      <c r="AF650" s="250"/>
      <c r="AG650" s="250"/>
      <c r="AH650" s="250"/>
      <c r="AI650" s="250"/>
      <c r="AJ650" s="250"/>
      <c r="AK650" s="229"/>
      <c r="AL650" s="229"/>
      <c r="AM650" s="229"/>
      <c r="AN650" s="229"/>
      <c r="AO650" s="229"/>
      <c r="AP650" s="229"/>
      <c r="AQ650" s="229"/>
      <c r="AR650" s="229"/>
      <c r="AS650" s="229"/>
      <c r="AT650" s="229"/>
      <c r="AU650" s="229"/>
      <c r="AV650" s="229"/>
      <c r="AW650" s="229"/>
      <c r="AX650" s="229"/>
      <c r="AY650" s="229"/>
      <c r="AZ650" s="229"/>
      <c r="BA650" s="229"/>
      <c r="BB650" s="229"/>
      <c r="BC650" s="229"/>
      <c r="BD650" s="229"/>
      <c r="BE650" s="229"/>
      <c r="BF650" s="229"/>
      <c r="BG650" s="229"/>
      <c r="BH650" s="229"/>
      <c r="BI650" s="229"/>
      <c r="BJ650" s="229"/>
      <c r="BK650" s="229"/>
      <c r="BL650" s="229"/>
      <c r="BM650" s="229"/>
      <c r="BN650" s="229"/>
      <c r="BO650" s="229"/>
      <c r="BP650" s="229"/>
      <c r="BQ650" s="229"/>
      <c r="BR650" s="229"/>
      <c r="BS650" s="229"/>
      <c r="BT650" s="229"/>
      <c r="BU650" s="229"/>
      <c r="BV650" s="229"/>
      <c r="BW650" s="229"/>
      <c r="BX650" s="229"/>
      <c r="BY650" s="229"/>
      <c r="BZ650" s="230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25">
      <c r="A651" s="9"/>
      <c r="B651" s="294" t="s">
        <v>108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66">
        <f>+SUM(AK652:AX654)</f>
        <v>0</v>
      </c>
      <c r="AL651" s="266"/>
      <c r="AM651" s="266"/>
      <c r="AN651" s="266"/>
      <c r="AO651" s="266"/>
      <c r="AP651" s="266"/>
      <c r="AQ651" s="266"/>
      <c r="AR651" s="266"/>
      <c r="AS651" s="266"/>
      <c r="AT651" s="266"/>
      <c r="AU651" s="266"/>
      <c r="AV651" s="266"/>
      <c r="AW651" s="266"/>
      <c r="AX651" s="266"/>
      <c r="AY651" s="266">
        <f>+SUM(AY652:BL654)</f>
        <v>0</v>
      </c>
      <c r="AZ651" s="266"/>
      <c r="BA651" s="266"/>
      <c r="BB651" s="266"/>
      <c r="BC651" s="266"/>
      <c r="BD651" s="266"/>
      <c r="BE651" s="266"/>
      <c r="BF651" s="266"/>
      <c r="BG651" s="266"/>
      <c r="BH651" s="266"/>
      <c r="BI651" s="266"/>
      <c r="BJ651" s="266"/>
      <c r="BK651" s="266"/>
      <c r="BL651" s="266"/>
      <c r="BM651" s="266">
        <f>+SUM(BM652:BZ654)</f>
        <v>0</v>
      </c>
      <c r="BN651" s="266"/>
      <c r="BO651" s="266"/>
      <c r="BP651" s="266"/>
      <c r="BQ651" s="266"/>
      <c r="BR651" s="266"/>
      <c r="BS651" s="266"/>
      <c r="BT651" s="266"/>
      <c r="BU651" s="266"/>
      <c r="BV651" s="266"/>
      <c r="BW651" s="266"/>
      <c r="BX651" s="266"/>
      <c r="BY651" s="266"/>
      <c r="BZ651" s="267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25">
      <c r="A652" s="9"/>
      <c r="B652" s="284" t="s">
        <v>106</v>
      </c>
      <c r="C652" s="285"/>
      <c r="D652" s="285"/>
      <c r="E652" s="285"/>
      <c r="F652" s="285"/>
      <c r="G652" s="285"/>
      <c r="H652" s="285"/>
      <c r="I652" s="285"/>
      <c r="J652" s="285"/>
      <c r="K652" s="285"/>
      <c r="L652" s="285"/>
      <c r="M652" s="285"/>
      <c r="N652" s="285"/>
      <c r="O652" s="285"/>
      <c r="P652" s="285"/>
      <c r="Q652" s="285"/>
      <c r="R652" s="285"/>
      <c r="S652" s="285"/>
      <c r="T652" s="285"/>
      <c r="U652" s="285"/>
      <c r="V652" s="285"/>
      <c r="W652" s="285"/>
      <c r="X652" s="285"/>
      <c r="Y652" s="285"/>
      <c r="Z652" s="285"/>
      <c r="AA652" s="285"/>
      <c r="AB652" s="285"/>
      <c r="AC652" s="285"/>
      <c r="AD652" s="285"/>
      <c r="AE652" s="285"/>
      <c r="AF652" s="285"/>
      <c r="AG652" s="285"/>
      <c r="AH652" s="285"/>
      <c r="AI652" s="285"/>
      <c r="AJ652" s="285"/>
      <c r="AK652" s="63"/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63"/>
      <c r="BR652" s="63"/>
      <c r="BS652" s="63"/>
      <c r="BT652" s="63"/>
      <c r="BU652" s="63"/>
      <c r="BV652" s="63"/>
      <c r="BW652" s="63"/>
      <c r="BX652" s="63"/>
      <c r="BY652" s="63"/>
      <c r="BZ652" s="69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25">
      <c r="A653" s="9"/>
      <c r="B653" s="284" t="s">
        <v>107</v>
      </c>
      <c r="C653" s="285"/>
      <c r="D653" s="285"/>
      <c r="E653" s="285"/>
      <c r="F653" s="285"/>
      <c r="G653" s="285"/>
      <c r="H653" s="285"/>
      <c r="I653" s="285"/>
      <c r="J653" s="285"/>
      <c r="K653" s="285"/>
      <c r="L653" s="285"/>
      <c r="M653" s="285"/>
      <c r="N653" s="285"/>
      <c r="O653" s="285"/>
      <c r="P653" s="285"/>
      <c r="Q653" s="285"/>
      <c r="R653" s="285"/>
      <c r="S653" s="285"/>
      <c r="T653" s="285"/>
      <c r="U653" s="285"/>
      <c r="V653" s="285"/>
      <c r="W653" s="285"/>
      <c r="X653" s="285"/>
      <c r="Y653" s="285"/>
      <c r="Z653" s="285"/>
      <c r="AA653" s="285"/>
      <c r="AB653" s="285"/>
      <c r="AC653" s="285"/>
      <c r="AD653" s="285"/>
      <c r="AE653" s="285"/>
      <c r="AF653" s="285"/>
      <c r="AG653" s="285"/>
      <c r="AH653" s="285"/>
      <c r="AI653" s="285"/>
      <c r="AJ653" s="285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63"/>
      <c r="BR653" s="63"/>
      <c r="BS653" s="63"/>
      <c r="BT653" s="63"/>
      <c r="BU653" s="63"/>
      <c r="BV653" s="63"/>
      <c r="BW653" s="63"/>
      <c r="BX653" s="63"/>
      <c r="BY653" s="63"/>
      <c r="BZ653" s="69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25">
      <c r="A654" s="9"/>
      <c r="B654" s="284" t="s">
        <v>109</v>
      </c>
      <c r="C654" s="285"/>
      <c r="D654" s="285"/>
      <c r="E654" s="285"/>
      <c r="F654" s="285"/>
      <c r="G654" s="285"/>
      <c r="H654" s="285"/>
      <c r="I654" s="285"/>
      <c r="J654" s="285"/>
      <c r="K654" s="285"/>
      <c r="L654" s="285"/>
      <c r="M654" s="285"/>
      <c r="N654" s="285"/>
      <c r="O654" s="285"/>
      <c r="P654" s="285"/>
      <c r="Q654" s="285"/>
      <c r="R654" s="285"/>
      <c r="S654" s="285"/>
      <c r="T654" s="285"/>
      <c r="U654" s="285"/>
      <c r="V654" s="285"/>
      <c r="W654" s="285"/>
      <c r="X654" s="285"/>
      <c r="Y654" s="285"/>
      <c r="Z654" s="285"/>
      <c r="AA654" s="285"/>
      <c r="AB654" s="285"/>
      <c r="AC654" s="285"/>
      <c r="AD654" s="285"/>
      <c r="AE654" s="285"/>
      <c r="AF654" s="285"/>
      <c r="AG654" s="285"/>
      <c r="AH654" s="285"/>
      <c r="AI654" s="285"/>
      <c r="AJ654" s="285"/>
      <c r="AK654" s="63"/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63"/>
      <c r="BR654" s="63"/>
      <c r="BS654" s="63"/>
      <c r="BT654" s="63"/>
      <c r="BU654" s="63"/>
      <c r="BV654" s="63"/>
      <c r="BW654" s="63"/>
      <c r="BX654" s="63"/>
      <c r="BY654" s="63"/>
      <c r="BZ654" s="69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25">
      <c r="A655" s="9"/>
      <c r="B655" s="326" t="s">
        <v>111</v>
      </c>
      <c r="C655" s="327"/>
      <c r="D655" s="327"/>
      <c r="E655" s="327"/>
      <c r="F655" s="327"/>
      <c r="G655" s="327"/>
      <c r="H655" s="327"/>
      <c r="I655" s="327"/>
      <c r="J655" s="327"/>
      <c r="K655" s="327"/>
      <c r="L655" s="327"/>
      <c r="M655" s="327"/>
      <c r="N655" s="327"/>
      <c r="O655" s="327"/>
      <c r="P655" s="327"/>
      <c r="Q655" s="327"/>
      <c r="R655" s="327"/>
      <c r="S655" s="327"/>
      <c r="T655" s="327"/>
      <c r="U655" s="327"/>
      <c r="V655" s="327"/>
      <c r="W655" s="327"/>
      <c r="X655" s="327"/>
      <c r="Y655" s="327"/>
      <c r="Z655" s="327"/>
      <c r="AA655" s="327"/>
      <c r="AB655" s="327"/>
      <c r="AC655" s="327"/>
      <c r="AD655" s="327"/>
      <c r="AE655" s="327"/>
      <c r="AF655" s="327"/>
      <c r="AG655" s="327"/>
      <c r="AH655" s="327"/>
      <c r="AI655" s="327"/>
      <c r="AJ655" s="327"/>
      <c r="AK655" s="328"/>
      <c r="AL655" s="329"/>
      <c r="AM655" s="329"/>
      <c r="AN655" s="329"/>
      <c r="AO655" s="329"/>
      <c r="AP655" s="329"/>
      <c r="AQ655" s="329"/>
      <c r="AR655" s="329"/>
      <c r="AS655" s="329"/>
      <c r="AT655" s="329"/>
      <c r="AU655" s="329"/>
      <c r="AV655" s="329"/>
      <c r="AW655" s="329"/>
      <c r="AX655" s="329"/>
      <c r="AY655" s="329"/>
      <c r="AZ655" s="329"/>
      <c r="BA655" s="329"/>
      <c r="BB655" s="329"/>
      <c r="BC655" s="329"/>
      <c r="BD655" s="329"/>
      <c r="BE655" s="329"/>
      <c r="BF655" s="329"/>
      <c r="BG655" s="329"/>
      <c r="BH655" s="329"/>
      <c r="BI655" s="329"/>
      <c r="BJ655" s="329"/>
      <c r="BK655" s="329"/>
      <c r="BL655" s="329"/>
      <c r="BM655" s="329"/>
      <c r="BN655" s="329"/>
      <c r="BO655" s="329"/>
      <c r="BP655" s="329"/>
      <c r="BQ655" s="329"/>
      <c r="BR655" s="329"/>
      <c r="BS655" s="329"/>
      <c r="BT655" s="329"/>
      <c r="BU655" s="329"/>
      <c r="BV655" s="329"/>
      <c r="BW655" s="329"/>
      <c r="BX655" s="329"/>
      <c r="BY655" s="329"/>
      <c r="BZ655" s="330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25">
      <c r="A656" s="9"/>
      <c r="B656" s="284" t="s">
        <v>112</v>
      </c>
      <c r="C656" s="285"/>
      <c r="D656" s="285"/>
      <c r="E656" s="285"/>
      <c r="F656" s="285"/>
      <c r="G656" s="285"/>
      <c r="H656" s="285"/>
      <c r="I656" s="285"/>
      <c r="J656" s="285"/>
      <c r="K656" s="285"/>
      <c r="L656" s="285"/>
      <c r="M656" s="285"/>
      <c r="N656" s="285"/>
      <c r="O656" s="285"/>
      <c r="P656" s="285"/>
      <c r="Q656" s="285"/>
      <c r="R656" s="285"/>
      <c r="S656" s="285"/>
      <c r="T656" s="285"/>
      <c r="U656" s="285"/>
      <c r="V656" s="285"/>
      <c r="W656" s="285"/>
      <c r="X656" s="285"/>
      <c r="Y656" s="285"/>
      <c r="Z656" s="285"/>
      <c r="AA656" s="285"/>
      <c r="AB656" s="285"/>
      <c r="AC656" s="285"/>
      <c r="AD656" s="285"/>
      <c r="AE656" s="285"/>
      <c r="AF656" s="285"/>
      <c r="AG656" s="285"/>
      <c r="AH656" s="285"/>
      <c r="AI656" s="285"/>
      <c r="AJ656" s="285"/>
      <c r="AK656" s="316"/>
      <c r="AL656" s="316"/>
      <c r="AM656" s="316"/>
      <c r="AN656" s="316"/>
      <c r="AO656" s="316"/>
      <c r="AP656" s="316"/>
      <c r="AQ656" s="316"/>
      <c r="AR656" s="316"/>
      <c r="AS656" s="316"/>
      <c r="AT656" s="316"/>
      <c r="AU656" s="316"/>
      <c r="AV656" s="316"/>
      <c r="AW656" s="316"/>
      <c r="AX656" s="316"/>
      <c r="AY656" s="316"/>
      <c r="AZ656" s="316"/>
      <c r="BA656" s="316"/>
      <c r="BB656" s="316"/>
      <c r="BC656" s="316"/>
      <c r="BD656" s="316"/>
      <c r="BE656" s="316"/>
      <c r="BF656" s="316"/>
      <c r="BG656" s="316"/>
      <c r="BH656" s="316"/>
      <c r="BI656" s="316"/>
      <c r="BJ656" s="316"/>
      <c r="BK656" s="316"/>
      <c r="BL656" s="316"/>
      <c r="BM656" s="316"/>
      <c r="BN656" s="316"/>
      <c r="BO656" s="316"/>
      <c r="BP656" s="316"/>
      <c r="BQ656" s="316"/>
      <c r="BR656" s="316"/>
      <c r="BS656" s="316"/>
      <c r="BT656" s="316"/>
      <c r="BU656" s="316"/>
      <c r="BV656" s="316"/>
      <c r="BW656" s="316"/>
      <c r="BX656" s="316"/>
      <c r="BY656" s="316"/>
      <c r="BZ656" s="317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25">
      <c r="A657" s="9"/>
      <c r="B657" s="284" t="s">
        <v>116</v>
      </c>
      <c r="C657" s="285"/>
      <c r="D657" s="285"/>
      <c r="E657" s="285"/>
      <c r="F657" s="285"/>
      <c r="G657" s="285"/>
      <c r="H657" s="285"/>
      <c r="I657" s="285"/>
      <c r="J657" s="285"/>
      <c r="K657" s="285"/>
      <c r="L657" s="285"/>
      <c r="M657" s="285"/>
      <c r="N657" s="285"/>
      <c r="O657" s="285"/>
      <c r="P657" s="285"/>
      <c r="Q657" s="285"/>
      <c r="R657" s="285"/>
      <c r="S657" s="285"/>
      <c r="T657" s="285"/>
      <c r="U657" s="285"/>
      <c r="V657" s="285"/>
      <c r="W657" s="285"/>
      <c r="X657" s="285"/>
      <c r="Y657" s="285"/>
      <c r="Z657" s="285"/>
      <c r="AA657" s="285"/>
      <c r="AB657" s="285"/>
      <c r="AC657" s="285"/>
      <c r="AD657" s="285"/>
      <c r="AE657" s="285"/>
      <c r="AF657" s="285"/>
      <c r="AG657" s="285"/>
      <c r="AH657" s="285"/>
      <c r="AI657" s="285"/>
      <c r="AJ657" s="285"/>
      <c r="AK657" s="63"/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63"/>
      <c r="BR657" s="63"/>
      <c r="BS657" s="63"/>
      <c r="BT657" s="63"/>
      <c r="BU657" s="63"/>
      <c r="BV657" s="63"/>
      <c r="BW657" s="63"/>
      <c r="BX657" s="63"/>
      <c r="BY657" s="63"/>
      <c r="BZ657" s="69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25">
      <c r="A658" s="9"/>
      <c r="B658" s="284" t="s">
        <v>113</v>
      </c>
      <c r="C658" s="285"/>
      <c r="D658" s="285"/>
      <c r="E658" s="285"/>
      <c r="F658" s="285"/>
      <c r="G658" s="285"/>
      <c r="H658" s="285"/>
      <c r="I658" s="285"/>
      <c r="J658" s="285"/>
      <c r="K658" s="285"/>
      <c r="L658" s="285"/>
      <c r="M658" s="285"/>
      <c r="N658" s="285"/>
      <c r="O658" s="285"/>
      <c r="P658" s="285"/>
      <c r="Q658" s="285"/>
      <c r="R658" s="285"/>
      <c r="S658" s="285"/>
      <c r="T658" s="285"/>
      <c r="U658" s="285"/>
      <c r="V658" s="285"/>
      <c r="W658" s="285"/>
      <c r="X658" s="285"/>
      <c r="Y658" s="285"/>
      <c r="Z658" s="285"/>
      <c r="AA658" s="285"/>
      <c r="AB658" s="285"/>
      <c r="AC658" s="285"/>
      <c r="AD658" s="285"/>
      <c r="AE658" s="285"/>
      <c r="AF658" s="285"/>
      <c r="AG658" s="285"/>
      <c r="AH658" s="285"/>
      <c r="AI658" s="285"/>
      <c r="AJ658" s="285"/>
      <c r="AK658" s="318"/>
      <c r="AL658" s="318"/>
      <c r="AM658" s="318"/>
      <c r="AN658" s="318"/>
      <c r="AO658" s="318"/>
      <c r="AP658" s="318"/>
      <c r="AQ658" s="318"/>
      <c r="AR658" s="318"/>
      <c r="AS658" s="318"/>
      <c r="AT658" s="318"/>
      <c r="AU658" s="318"/>
      <c r="AV658" s="318"/>
      <c r="AW658" s="318"/>
      <c r="AX658" s="318"/>
      <c r="AY658" s="318"/>
      <c r="AZ658" s="318"/>
      <c r="BA658" s="318"/>
      <c r="BB658" s="318"/>
      <c r="BC658" s="318"/>
      <c r="BD658" s="318"/>
      <c r="BE658" s="318"/>
      <c r="BF658" s="318"/>
      <c r="BG658" s="318"/>
      <c r="BH658" s="318"/>
      <c r="BI658" s="318"/>
      <c r="BJ658" s="318"/>
      <c r="BK658" s="318"/>
      <c r="BL658" s="318"/>
      <c r="BM658" s="318"/>
      <c r="BN658" s="318"/>
      <c r="BO658" s="318"/>
      <c r="BP658" s="318"/>
      <c r="BQ658" s="318"/>
      <c r="BR658" s="318"/>
      <c r="BS658" s="318"/>
      <c r="BT658" s="318"/>
      <c r="BU658" s="318"/>
      <c r="BV658" s="318"/>
      <c r="BW658" s="318"/>
      <c r="BX658" s="318"/>
      <c r="BY658" s="318"/>
      <c r="BZ658" s="319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25">
      <c r="A659" s="9"/>
      <c r="B659" s="284" t="s">
        <v>114</v>
      </c>
      <c r="C659" s="285"/>
      <c r="D659" s="285"/>
      <c r="E659" s="285"/>
      <c r="F659" s="285"/>
      <c r="G659" s="285"/>
      <c r="H659" s="285"/>
      <c r="I659" s="285"/>
      <c r="J659" s="285"/>
      <c r="K659" s="285"/>
      <c r="L659" s="285"/>
      <c r="M659" s="285"/>
      <c r="N659" s="285"/>
      <c r="O659" s="285"/>
      <c r="P659" s="285"/>
      <c r="Q659" s="285"/>
      <c r="R659" s="285"/>
      <c r="S659" s="285"/>
      <c r="T659" s="285"/>
      <c r="U659" s="285"/>
      <c r="V659" s="285"/>
      <c r="W659" s="285"/>
      <c r="X659" s="285"/>
      <c r="Y659" s="285"/>
      <c r="Z659" s="285"/>
      <c r="AA659" s="285"/>
      <c r="AB659" s="285"/>
      <c r="AC659" s="285"/>
      <c r="AD659" s="285"/>
      <c r="AE659" s="285"/>
      <c r="AF659" s="285"/>
      <c r="AG659" s="285"/>
      <c r="AH659" s="285"/>
      <c r="AI659" s="285"/>
      <c r="AJ659" s="285"/>
      <c r="AK659" s="318"/>
      <c r="AL659" s="318"/>
      <c r="AM659" s="318"/>
      <c r="AN659" s="318"/>
      <c r="AO659" s="318"/>
      <c r="AP659" s="318"/>
      <c r="AQ659" s="318"/>
      <c r="AR659" s="318"/>
      <c r="AS659" s="318"/>
      <c r="AT659" s="318"/>
      <c r="AU659" s="318"/>
      <c r="AV659" s="318"/>
      <c r="AW659" s="318"/>
      <c r="AX659" s="318"/>
      <c r="AY659" s="318"/>
      <c r="AZ659" s="318"/>
      <c r="BA659" s="318"/>
      <c r="BB659" s="318"/>
      <c r="BC659" s="318"/>
      <c r="BD659" s="318"/>
      <c r="BE659" s="318"/>
      <c r="BF659" s="318"/>
      <c r="BG659" s="318"/>
      <c r="BH659" s="318"/>
      <c r="BI659" s="318"/>
      <c r="BJ659" s="318"/>
      <c r="BK659" s="318"/>
      <c r="BL659" s="318"/>
      <c r="BM659" s="318"/>
      <c r="BN659" s="318"/>
      <c r="BO659" s="318"/>
      <c r="BP659" s="318"/>
      <c r="BQ659" s="318"/>
      <c r="BR659" s="318"/>
      <c r="BS659" s="318"/>
      <c r="BT659" s="318"/>
      <c r="BU659" s="318"/>
      <c r="BV659" s="318"/>
      <c r="BW659" s="318"/>
      <c r="BX659" s="318"/>
      <c r="BY659" s="318"/>
      <c r="BZ659" s="319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25">
      <c r="A660" s="9"/>
      <c r="B660" s="320" t="s">
        <v>115</v>
      </c>
      <c r="C660" s="321"/>
      <c r="D660" s="321"/>
      <c r="E660" s="321"/>
      <c r="F660" s="321"/>
      <c r="G660" s="321"/>
      <c r="H660" s="321"/>
      <c r="I660" s="321"/>
      <c r="J660" s="321"/>
      <c r="K660" s="321"/>
      <c r="L660" s="321"/>
      <c r="M660" s="321"/>
      <c r="N660" s="321"/>
      <c r="O660" s="321"/>
      <c r="P660" s="321"/>
      <c r="Q660" s="321"/>
      <c r="R660" s="321"/>
      <c r="S660" s="321"/>
      <c r="T660" s="321"/>
      <c r="U660" s="321"/>
      <c r="V660" s="321"/>
      <c r="W660" s="321"/>
      <c r="X660" s="321"/>
      <c r="Y660" s="321"/>
      <c r="Z660" s="321"/>
      <c r="AA660" s="321"/>
      <c r="AB660" s="321"/>
      <c r="AC660" s="321"/>
      <c r="AD660" s="321"/>
      <c r="AE660" s="321"/>
      <c r="AF660" s="321"/>
      <c r="AG660" s="321"/>
      <c r="AH660" s="321"/>
      <c r="AI660" s="321"/>
      <c r="AJ660" s="321"/>
      <c r="AK660" s="252"/>
      <c r="AL660" s="252"/>
      <c r="AM660" s="252"/>
      <c r="AN660" s="252"/>
      <c r="AO660" s="252"/>
      <c r="AP660" s="252"/>
      <c r="AQ660" s="252"/>
      <c r="AR660" s="252"/>
      <c r="AS660" s="252"/>
      <c r="AT660" s="252"/>
      <c r="AU660" s="252"/>
      <c r="AV660" s="252"/>
      <c r="AW660" s="252"/>
      <c r="AX660" s="252"/>
      <c r="AY660" s="252"/>
      <c r="AZ660" s="252"/>
      <c r="BA660" s="252"/>
      <c r="BB660" s="252"/>
      <c r="BC660" s="252"/>
      <c r="BD660" s="252"/>
      <c r="BE660" s="252"/>
      <c r="BF660" s="252"/>
      <c r="BG660" s="252"/>
      <c r="BH660" s="252"/>
      <c r="BI660" s="252"/>
      <c r="BJ660" s="252"/>
      <c r="BK660" s="252"/>
      <c r="BL660" s="252"/>
      <c r="BM660" s="252"/>
      <c r="BN660" s="252"/>
      <c r="BO660" s="252"/>
      <c r="BP660" s="252"/>
      <c r="BQ660" s="252"/>
      <c r="BR660" s="252"/>
      <c r="BS660" s="252"/>
      <c r="BT660" s="252"/>
      <c r="BU660" s="252"/>
      <c r="BV660" s="252"/>
      <c r="BW660" s="252"/>
      <c r="BX660" s="252"/>
      <c r="BY660" s="252"/>
      <c r="BZ660" s="253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25">
      <c r="A661" s="9"/>
      <c r="B661" s="322" t="s">
        <v>110</v>
      </c>
      <c r="C661" s="323"/>
      <c r="D661" s="323"/>
      <c r="E661" s="323"/>
      <c r="F661" s="323"/>
      <c r="G661" s="323"/>
      <c r="H661" s="323"/>
      <c r="I661" s="323"/>
      <c r="J661" s="323"/>
      <c r="K661" s="323"/>
      <c r="L661" s="323"/>
      <c r="M661" s="323"/>
      <c r="N661" s="323"/>
      <c r="O661" s="323"/>
      <c r="P661" s="323"/>
      <c r="Q661" s="323"/>
      <c r="R661" s="323"/>
      <c r="S661" s="323"/>
      <c r="T661" s="323"/>
      <c r="U661" s="323"/>
      <c r="V661" s="323"/>
      <c r="W661" s="323"/>
      <c r="X661" s="323"/>
      <c r="Y661" s="323"/>
      <c r="Z661" s="323"/>
      <c r="AA661" s="323"/>
      <c r="AB661" s="323"/>
      <c r="AC661" s="323"/>
      <c r="AD661" s="323"/>
      <c r="AE661" s="323"/>
      <c r="AF661" s="323"/>
      <c r="AG661" s="323"/>
      <c r="AH661" s="323"/>
      <c r="AI661" s="323"/>
      <c r="AJ661" s="323"/>
      <c r="AK661" s="324"/>
      <c r="AL661" s="324"/>
      <c r="AM661" s="324"/>
      <c r="AN661" s="324"/>
      <c r="AO661" s="324"/>
      <c r="AP661" s="324"/>
      <c r="AQ661" s="324"/>
      <c r="AR661" s="324"/>
      <c r="AS661" s="324"/>
      <c r="AT661" s="324"/>
      <c r="AU661" s="324"/>
      <c r="AV661" s="324"/>
      <c r="AW661" s="324"/>
      <c r="AX661" s="324"/>
      <c r="AY661" s="324"/>
      <c r="AZ661" s="324"/>
      <c r="BA661" s="324"/>
      <c r="BB661" s="324"/>
      <c r="BC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P661" s="324"/>
      <c r="BQ661" s="324"/>
      <c r="BR661" s="324"/>
      <c r="BS661" s="324"/>
      <c r="BT661" s="324"/>
      <c r="BU661" s="324"/>
      <c r="BV661" s="324"/>
      <c r="BW661" s="324"/>
      <c r="BX661" s="324"/>
      <c r="BY661" s="324"/>
      <c r="BZ661" s="325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25">
      <c r="A665" s="9"/>
      <c r="B665" s="2" t="s">
        <v>160</v>
      </c>
      <c r="K665" s="91" t="s">
        <v>194</v>
      </c>
      <c r="L665" s="91"/>
      <c r="M665" s="91"/>
      <c r="N665" s="91"/>
      <c r="O665" s="91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25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25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25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25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25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25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25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25">
      <c r="A678" s="9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25">
      <c r="A679" s="9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25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25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25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25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25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25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25">
      <c r="A687" s="9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25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25">
      <c r="A689" s="9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25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25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25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C393:BB393"/>
    <mergeCell ref="AM2:AN2"/>
    <mergeCell ref="B58:BZ58"/>
    <mergeCell ref="B59:BZ59"/>
    <mergeCell ref="B60:BZ60"/>
    <mergeCell ref="B61:BZ61"/>
    <mergeCell ref="B424:AL424"/>
    <mergeCell ref="J387:N387"/>
    <mergeCell ref="B53:BZ53"/>
    <mergeCell ref="B54:BZ54"/>
    <mergeCell ref="B55:BZ55"/>
    <mergeCell ref="B43:BZ43"/>
    <mergeCell ref="BC392:BZ392"/>
    <mergeCell ref="B393:AB393"/>
    <mergeCell ref="B406:BZ406"/>
    <mergeCell ref="B409:BZ409"/>
    <mergeCell ref="B415:BZ415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B20:BZ20"/>
    <mergeCell ref="B22:BZ22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B399:BZ399"/>
    <mergeCell ref="B400:BZ400"/>
    <mergeCell ref="B404:BZ404"/>
    <mergeCell ref="B405:BZ405"/>
    <mergeCell ref="B402:BZ402"/>
    <mergeCell ref="B410:BZ410"/>
    <mergeCell ref="B412:BZ412"/>
    <mergeCell ref="B411:BZ411"/>
    <mergeCell ref="AC390:BZ390"/>
    <mergeCell ref="AC391:BB391"/>
    <mergeCell ref="V23:BZ23"/>
    <mergeCell ref="B26:BZ26"/>
    <mergeCell ref="AK2:AL2"/>
    <mergeCell ref="AM423:BF423"/>
    <mergeCell ref="B39:AI39"/>
    <mergeCell ref="B27:BZ27"/>
    <mergeCell ref="AW463:BN463"/>
    <mergeCell ref="B469:P469"/>
    <mergeCell ref="Q469:AE469"/>
    <mergeCell ref="AF469:AV469"/>
    <mergeCell ref="AW469:BN469"/>
    <mergeCell ref="AF464:AV464"/>
    <mergeCell ref="B465:P465"/>
    <mergeCell ref="Q465:AE465"/>
    <mergeCell ref="AF465:AV465"/>
    <mergeCell ref="B462:P462"/>
    <mergeCell ref="Q462:AE462"/>
    <mergeCell ref="AF462:AV462"/>
    <mergeCell ref="BO462:BZ462"/>
    <mergeCell ref="BO463:BZ463"/>
    <mergeCell ref="BO464:BZ464"/>
    <mergeCell ref="B9:BZ9"/>
    <mergeCell ref="B18:BZ18"/>
    <mergeCell ref="B19:BZ19"/>
    <mergeCell ref="B52:BZ52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G430:BZ430"/>
    <mergeCell ref="B453:BZ453"/>
    <mergeCell ref="BG426:BZ426"/>
    <mergeCell ref="B443:BZ443"/>
    <mergeCell ref="B418:BZ418"/>
    <mergeCell ref="B461:BZ461"/>
    <mergeCell ref="J436:R436"/>
    <mergeCell ref="BG432:BZ432"/>
    <mergeCell ref="B446:BZ446"/>
    <mergeCell ref="B456:BZ456"/>
    <mergeCell ref="B457:BZ457"/>
    <mergeCell ref="B448:BZ448"/>
    <mergeCell ref="B449:BZ449"/>
    <mergeCell ref="B455:BZ455"/>
    <mergeCell ref="B454:BZ454"/>
    <mergeCell ref="B447:BZ447"/>
    <mergeCell ref="B417:BZ417"/>
    <mergeCell ref="AM432:BF432"/>
    <mergeCell ref="B432:AL432"/>
    <mergeCell ref="B425:AL425"/>
    <mergeCell ref="B426:AL426"/>
    <mergeCell ref="AM428:BF428"/>
    <mergeCell ref="AM429:BF42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7:P467"/>
    <mergeCell ref="BG428:BZ428"/>
    <mergeCell ref="BG429:BZ429"/>
    <mergeCell ref="AW464:BN464"/>
    <mergeCell ref="AW462:BN462"/>
    <mergeCell ref="Q463:AE463"/>
    <mergeCell ref="AF463:AV463"/>
    <mergeCell ref="B464:P464"/>
    <mergeCell ref="Q464:AE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AZ488:BN488"/>
    <mergeCell ref="M489:AA489"/>
    <mergeCell ref="BO490:BZ490"/>
    <mergeCell ref="BO491:BZ491"/>
    <mergeCell ref="M486:AA486"/>
    <mergeCell ref="AB486:AN486"/>
    <mergeCell ref="B487:L487"/>
    <mergeCell ref="AB489:AN489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91:L491"/>
    <mergeCell ref="M491:AA491"/>
    <mergeCell ref="AB491:AN491"/>
    <mergeCell ref="AO491:AY491"/>
    <mergeCell ref="AZ491:BN491"/>
    <mergeCell ref="BO488:BZ488"/>
    <mergeCell ref="B485:BZ485"/>
    <mergeCell ref="M493:AA493"/>
    <mergeCell ref="M494:AA494"/>
    <mergeCell ref="AB494:AN494"/>
    <mergeCell ref="AO494:AY494"/>
    <mergeCell ref="AK499:AV499"/>
    <mergeCell ref="B500:L500"/>
    <mergeCell ref="M500:W500"/>
    <mergeCell ref="B497:BZ497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87:BZ487"/>
    <mergeCell ref="B486:L486"/>
    <mergeCell ref="M490:AA490"/>
    <mergeCell ref="AB493:AN493"/>
    <mergeCell ref="AO493:AY493"/>
    <mergeCell ref="M492:AA492"/>
    <mergeCell ref="BO498:BZ498"/>
    <mergeCell ref="BO489:BZ489"/>
    <mergeCell ref="B488:L488"/>
    <mergeCell ref="M488:AA488"/>
    <mergeCell ref="AB488:AN488"/>
    <mergeCell ref="AO488:AY488"/>
    <mergeCell ref="B489:L489"/>
    <mergeCell ref="AZ489:BN489"/>
    <mergeCell ref="AK505:AV505"/>
    <mergeCell ref="BO501:BZ501"/>
    <mergeCell ref="AB490:AN490"/>
    <mergeCell ref="AO490:AY490"/>
    <mergeCell ref="B501:L501"/>
    <mergeCell ref="M501:W501"/>
    <mergeCell ref="X501:AJ501"/>
    <mergeCell ref="AK501:AV501"/>
    <mergeCell ref="BO492:BZ492"/>
    <mergeCell ref="BO493:BZ493"/>
    <mergeCell ref="B490:L490"/>
    <mergeCell ref="AW501:BN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X500:AJ500"/>
    <mergeCell ref="AK500:AV500"/>
    <mergeCell ref="B499:L499"/>
    <mergeCell ref="M499:W499"/>
    <mergeCell ref="X499:AJ499"/>
    <mergeCell ref="B498:L498"/>
    <mergeCell ref="M498:W498"/>
    <mergeCell ref="AK498:AV498"/>
    <mergeCell ref="X498:AJ498"/>
    <mergeCell ref="AW500:BN500"/>
    <mergeCell ref="BO500:BZ50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X506:AJ506"/>
    <mergeCell ref="AK506:AV506"/>
    <mergeCell ref="AW505:BN505"/>
    <mergeCell ref="BO505:BZ505"/>
    <mergeCell ref="AW506:BN50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AY654:BL654"/>
    <mergeCell ref="BM654:BZ654"/>
    <mergeCell ref="B633:BZ633"/>
    <mergeCell ref="B634:BZ634"/>
    <mergeCell ref="B635:BZ635"/>
    <mergeCell ref="B637:BZ63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1:BZ31"/>
    <mergeCell ref="B32:BZ32"/>
    <mergeCell ref="BD80:BZ80"/>
    <mergeCell ref="B29:BZ29"/>
    <mergeCell ref="B30:BZ30"/>
    <mergeCell ref="B57:BZ57"/>
    <mergeCell ref="B42:BZ42"/>
    <mergeCell ref="B38:AI38"/>
    <mergeCell ref="B51:BZ51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83:AA83"/>
    <mergeCell ref="B652:AJ652"/>
    <mergeCell ref="AK652:AX652"/>
    <mergeCell ref="AY652:BL652"/>
    <mergeCell ref="AK653:AX653"/>
    <mergeCell ref="AY653:BL653"/>
    <mergeCell ref="BM653:BZ653"/>
    <mergeCell ref="B654:AJ654"/>
    <mergeCell ref="B538:AQ539"/>
    <mergeCell ref="B523:BZ523"/>
    <mergeCell ref="B587:BZ587"/>
    <mergeCell ref="AK654:AX654"/>
    <mergeCell ref="AK648:BZ648"/>
    <mergeCell ref="B524:BZ524"/>
    <mergeCell ref="B525:BZ525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M652:BZ652"/>
    <mergeCell ref="B630:BZ630"/>
    <mergeCell ref="B631:BZ631"/>
    <mergeCell ref="B651:Z651"/>
    <mergeCell ref="AA651:AJ651"/>
    <mergeCell ref="AK651:AX651"/>
    <mergeCell ref="B611:BZ611"/>
    <mergeCell ref="B612:BZ612"/>
    <mergeCell ref="AY651:BL651"/>
    <mergeCell ref="BM651:BZ651"/>
    <mergeCell ref="B554:AF555"/>
    <mergeCell ref="B492:L492"/>
    <mergeCell ref="AO487:AY487"/>
    <mergeCell ref="AZ487:BN487"/>
    <mergeCell ref="AO492:AY492"/>
    <mergeCell ref="AZ492:BN492"/>
    <mergeCell ref="AZ493:BN493"/>
    <mergeCell ref="B589:BZ589"/>
    <mergeCell ref="AK647:AX647"/>
    <mergeCell ref="B636:BZ636"/>
    <mergeCell ref="B573:BZ573"/>
    <mergeCell ref="AR546:BZ546"/>
    <mergeCell ref="M508:W508"/>
    <mergeCell ref="AK508:AV508"/>
    <mergeCell ref="AZ490:BN490"/>
    <mergeCell ref="BO496:BZ496"/>
    <mergeCell ref="B496:L496"/>
    <mergeCell ref="M496:AA496"/>
    <mergeCell ref="AB496:AN496"/>
    <mergeCell ref="AO496:AY496"/>
    <mergeCell ref="AZ496:BN496"/>
    <mergeCell ref="X502:AJ502"/>
    <mergeCell ref="AK646:BZ646"/>
    <mergeCell ref="B547:AQ547"/>
    <mergeCell ref="AR543:BZ543"/>
    <mergeCell ref="AR544:BZ544"/>
    <mergeCell ref="AR545:BZ545"/>
    <mergeCell ref="B548:AQ548"/>
    <mergeCell ref="AR547:BZ547"/>
    <mergeCell ref="X508:AJ508"/>
    <mergeCell ref="AZ494:BN494"/>
    <mergeCell ref="B493:L493"/>
    <mergeCell ref="AK502:AV502"/>
    <mergeCell ref="BO494:BZ494"/>
    <mergeCell ref="BO495:BZ495"/>
    <mergeCell ref="B494:L494"/>
    <mergeCell ref="AK644:BZ644"/>
    <mergeCell ref="B582:BZ582"/>
    <mergeCell ref="B580:BZ580"/>
    <mergeCell ref="B600:BZ600"/>
    <mergeCell ref="B601:BZ601"/>
    <mergeCell ref="B584:BZ584"/>
    <mergeCell ref="B577:BZ577"/>
    <mergeCell ref="B517:BZ517"/>
    <mergeCell ref="B518:BZ518"/>
    <mergeCell ref="B527:BZ527"/>
    <mergeCell ref="AW508:BN508"/>
    <mergeCell ref="BO508:BZ508"/>
    <mergeCell ref="AW507:BN507"/>
    <mergeCell ref="AW498:BN498"/>
    <mergeCell ref="AK503:AV503"/>
    <mergeCell ref="B502:L502"/>
    <mergeCell ref="M502:W502"/>
    <mergeCell ref="B562:AF562"/>
    <mergeCell ref="AG562:AT562"/>
    <mergeCell ref="AG563:AT563"/>
    <mergeCell ref="AU563:BJ563"/>
    <mergeCell ref="B556:AF556"/>
    <mergeCell ref="BK563:BZ563"/>
    <mergeCell ref="B559:AF559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B599:BZ599"/>
    <mergeCell ref="AR541:BZ541"/>
    <mergeCell ref="AR542:BZ542"/>
    <mergeCell ref="B546:AQ546"/>
    <mergeCell ref="B648:AJ650"/>
    <mergeCell ref="B602:BZ602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62:BJ562"/>
    <mergeCell ref="AG566:AT566"/>
    <mergeCell ref="AU558:BJ558"/>
    <mergeCell ref="BK558:BZ558"/>
    <mergeCell ref="B575:BZ575"/>
    <mergeCell ref="B579:BZ579"/>
    <mergeCell ref="AG569:AT569"/>
    <mergeCell ref="AU569:BJ569"/>
    <mergeCell ref="BK569:BZ569"/>
    <mergeCell ref="BK561:BZ561"/>
    <mergeCell ref="B223:BZ223"/>
    <mergeCell ref="BQ148:BZ148"/>
    <mergeCell ref="B441:BZ441"/>
    <mergeCell ref="B442:BZ442"/>
    <mergeCell ref="B444:BZ444"/>
    <mergeCell ref="B408:BZ408"/>
    <mergeCell ref="B407:BZ407"/>
    <mergeCell ref="AU157:BE157"/>
    <mergeCell ref="B450:BZ450"/>
    <mergeCell ref="B445:BZ445"/>
    <mergeCell ref="AM424:BF424"/>
    <mergeCell ref="AM425:BF425"/>
    <mergeCell ref="AM426:BF426"/>
    <mergeCell ref="AM427:BF427"/>
    <mergeCell ref="BQ154:BZ154"/>
    <mergeCell ref="B171:BZ171"/>
    <mergeCell ref="B162:BZ162"/>
    <mergeCell ref="B363:BZ363"/>
    <mergeCell ref="B369:BZ369"/>
    <mergeCell ref="AM430:BF430"/>
    <mergeCell ref="AM431:BF431"/>
    <mergeCell ref="BG427:BZ427"/>
    <mergeCell ref="B439:BZ439"/>
    <mergeCell ref="AU152:BE152"/>
    <mergeCell ref="B330:BZ330"/>
    <mergeCell ref="AU156:BE156"/>
    <mergeCell ref="B201:BZ201"/>
    <mergeCell ref="BQ151:BZ151"/>
    <mergeCell ref="B184:BZ184"/>
    <mergeCell ref="B182:BZ182"/>
    <mergeCell ref="B211:BZ211"/>
    <mergeCell ref="BF155:BP155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93:BZ93"/>
    <mergeCell ref="B106:BZ106"/>
    <mergeCell ref="B85:BZ85"/>
    <mergeCell ref="B92:BZ92"/>
    <mergeCell ref="C86:BZ86"/>
    <mergeCell ref="B115:AT115"/>
    <mergeCell ref="BQ116:BZ116"/>
    <mergeCell ref="AU116:BE116"/>
    <mergeCell ref="BF119:BP119"/>
    <mergeCell ref="B136:BZ136"/>
    <mergeCell ref="B124:BZ124"/>
    <mergeCell ref="B131:BZ131"/>
    <mergeCell ref="AB82:BC82"/>
    <mergeCell ref="B109:BZ109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166:BZ166"/>
    <mergeCell ref="B89:BZ89"/>
    <mergeCell ref="BQ114:BZ114"/>
    <mergeCell ref="B114:AT114"/>
    <mergeCell ref="AU113:BE113"/>
    <mergeCell ref="AU110:BE111"/>
    <mergeCell ref="BQ146:BZ147"/>
    <mergeCell ref="BQ157:BZ157"/>
    <mergeCell ref="B155:AT155"/>
    <mergeCell ref="B154:AT154"/>
    <mergeCell ref="AU155:BE155"/>
    <mergeCell ref="B156:AT156"/>
    <mergeCell ref="B173:BZ173"/>
    <mergeCell ref="B222:BZ222"/>
    <mergeCell ref="B212:BZ212"/>
    <mergeCell ref="B175:BZ175"/>
    <mergeCell ref="B178:BZ178"/>
    <mergeCell ref="B148:AT148"/>
    <mergeCell ref="B137:BZ137"/>
    <mergeCell ref="B261:BZ261"/>
    <mergeCell ref="B245:BZ245"/>
    <mergeCell ref="BF153:BP153"/>
    <mergeCell ref="AU146:BE147"/>
    <mergeCell ref="B140:BZ140"/>
    <mergeCell ref="B143:BZ143"/>
    <mergeCell ref="BF146:BP147"/>
    <mergeCell ref="B146:AT147"/>
    <mergeCell ref="BQ121:BZ121"/>
    <mergeCell ref="BF116:BP116"/>
    <mergeCell ref="B217:BZ217"/>
    <mergeCell ref="B220:BZ220"/>
    <mergeCell ref="B164:BZ164"/>
    <mergeCell ref="B197:BZ197"/>
    <mergeCell ref="B165:BZ165"/>
    <mergeCell ref="B191:BZ191"/>
    <mergeCell ref="B192:BZ192"/>
    <mergeCell ref="BF120:BP120"/>
    <mergeCell ref="BF121:BP121"/>
    <mergeCell ref="B139:BZ139"/>
    <mergeCell ref="B135:BZ135"/>
    <mergeCell ref="B126:BZ126"/>
    <mergeCell ref="B130:BZ130"/>
    <mergeCell ref="BQ118:BZ118"/>
    <mergeCell ref="B145:BZ145"/>
    <mergeCell ref="B141:BZ141"/>
    <mergeCell ref="BQ149:BZ149"/>
    <mergeCell ref="AU148:BE148"/>
    <mergeCell ref="B133:BZ133"/>
    <mergeCell ref="B122:BZ122"/>
    <mergeCell ref="BQ152:BZ152"/>
    <mergeCell ref="B189:BZ189"/>
    <mergeCell ref="BF157:BP157"/>
    <mergeCell ref="BQ156:BZ156"/>
    <mergeCell ref="B160:BZ160"/>
    <mergeCell ref="B101:BZ101"/>
    <mergeCell ref="B105:BZ105"/>
    <mergeCell ref="BF110:BP111"/>
    <mergeCell ref="B221:BZ221"/>
    <mergeCell ref="B179:BZ179"/>
    <mergeCell ref="B176:BZ176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F148:BP148"/>
    <mergeCell ref="BF150:BP150"/>
    <mergeCell ref="AU150:BE150"/>
    <mergeCell ref="BF156:BP156"/>
    <mergeCell ref="B193:BZ193"/>
    <mergeCell ref="B169:BZ169"/>
    <mergeCell ref="B118:AT118"/>
    <mergeCell ref="BQ155:BZ155"/>
    <mergeCell ref="B188:BZ188"/>
    <mergeCell ref="B177:BZ177"/>
    <mergeCell ref="AU154:BE154"/>
    <mergeCell ref="AU153:BE153"/>
    <mergeCell ref="AU151:BE151"/>
    <mergeCell ref="B153:AT153"/>
    <mergeCell ref="BF152:BP152"/>
    <mergeCell ref="BF151:BP151"/>
    <mergeCell ref="B230:BZ230"/>
    <mergeCell ref="B228:BZ228"/>
    <mergeCell ref="B233:BZ233"/>
    <mergeCell ref="B234:BZ234"/>
    <mergeCell ref="B235:BZ235"/>
    <mergeCell ref="B231:BZ231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Q113:BZ113"/>
    <mergeCell ref="B87:BZ87"/>
    <mergeCell ref="B104:BZ104"/>
    <mergeCell ref="B103:BZ103"/>
    <mergeCell ref="B97:BZ97"/>
    <mergeCell ref="BQ110:BZ111"/>
    <mergeCell ref="B102:BZ102"/>
    <mergeCell ref="BF113:BP113"/>
    <mergeCell ref="B107:BZ107"/>
    <mergeCell ref="B79:AA79"/>
    <mergeCell ref="B294:BZ294"/>
    <mergeCell ref="B306:BZ306"/>
    <mergeCell ref="B316:BZ316"/>
    <mergeCell ref="B318:BZ318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0:BZ280"/>
    <mergeCell ref="B258:BZ258"/>
    <mergeCell ref="B292:BZ292"/>
    <mergeCell ref="B279:BZ279"/>
    <mergeCell ref="B272:BZ272"/>
    <mergeCell ref="B278:BZ278"/>
    <mergeCell ref="B273:BZ273"/>
    <mergeCell ref="B283:BZ283"/>
    <mergeCell ref="B284:BZ284"/>
    <mergeCell ref="B239:BZ239"/>
    <mergeCell ref="B257:BZ257"/>
    <mergeCell ref="B252:BZ252"/>
    <mergeCell ref="B250:BZ250"/>
    <mergeCell ref="B242:BZ242"/>
    <mergeCell ref="B243:BZ243"/>
    <mergeCell ref="B267:BZ267"/>
    <mergeCell ref="B262:BZ262"/>
    <mergeCell ref="C225:BZ225"/>
    <mergeCell ref="B274:BZ274"/>
    <mergeCell ref="B270:BZ270"/>
    <mergeCell ref="B288:BZ288"/>
    <mergeCell ref="B287:BZ287"/>
    <mergeCell ref="B282:BZ282"/>
    <mergeCell ref="B264:BZ264"/>
    <mergeCell ref="B263:BZ263"/>
    <mergeCell ref="B216:BZ216"/>
    <mergeCell ref="B331:BZ331"/>
    <mergeCell ref="B329:BZ329"/>
    <mergeCell ref="B254:BZ254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285:BZ285"/>
    <mergeCell ref="B286:BZ286"/>
    <mergeCell ref="B275:BZ275"/>
    <mergeCell ref="B276:BZ276"/>
    <mergeCell ref="B295:BZ295"/>
    <mergeCell ref="B271:BZ271"/>
    <mergeCell ref="B289:BZ289"/>
    <mergeCell ref="B293:BZ293"/>
    <mergeCell ref="B281:BZ281"/>
    <mergeCell ref="B277:BZ277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J356:R356"/>
    <mergeCell ref="B371:BZ371"/>
    <mergeCell ref="C335:BZ335"/>
    <mergeCell ref="B332:BZ332"/>
    <mergeCell ref="AS349:BZ349"/>
    <mergeCell ref="B365:BZ365"/>
    <mergeCell ref="B368:BZ368"/>
    <mergeCell ref="B361:BZ361"/>
    <mergeCell ref="B366:BZ366"/>
    <mergeCell ref="B333:BZ333"/>
    <mergeCell ref="B345:AR345"/>
    <mergeCell ref="AS345:BZ345"/>
    <mergeCell ref="AS350:BZ350"/>
    <mergeCell ref="B346:AR346"/>
    <mergeCell ref="AS346:BZ346"/>
    <mergeCell ref="B347:AR347"/>
    <mergeCell ref="B367:BZ367"/>
    <mergeCell ref="B319:BZ319"/>
    <mergeCell ref="B358:BZ358"/>
    <mergeCell ref="B359:BZ359"/>
    <mergeCell ref="B205:BZ205"/>
    <mergeCell ref="B151:AT151"/>
    <mergeCell ref="BF149:BP149"/>
    <mergeCell ref="B150:AT150"/>
    <mergeCell ref="B360:BZ360"/>
    <mergeCell ref="B209:BZ209"/>
    <mergeCell ref="B198:BZ198"/>
    <mergeCell ref="B200:BZ200"/>
    <mergeCell ref="B207:BZ207"/>
    <mergeCell ref="B195:BZ195"/>
    <mergeCell ref="B152:AT152"/>
    <mergeCell ref="B172:BZ172"/>
    <mergeCell ref="B168:BZ168"/>
    <mergeCell ref="B322:BZ322"/>
    <mergeCell ref="B328:BZ328"/>
    <mergeCell ref="B157:AT157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236:BZ236"/>
    <mergeCell ref="B256:BZ256"/>
    <mergeCell ref="AE337:AM337"/>
    <mergeCell ref="B340:AR340"/>
    <mergeCell ref="B320:BZ320"/>
    <mergeCell ref="B326:BZ326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185:BZ185"/>
    <mergeCell ref="B213:BZ213"/>
    <mergeCell ref="B196:BZ196"/>
    <mergeCell ref="B186:BZ186"/>
    <mergeCell ref="B341:AR341"/>
    <mergeCell ref="AS341:BZ341"/>
    <mergeCell ref="B342:AR342"/>
    <mergeCell ref="AS342:BZ342"/>
    <mergeCell ref="AS344:BZ344"/>
    <mergeCell ref="B215:BZ215"/>
    <mergeCell ref="AD69:BZ69"/>
    <mergeCell ref="B218:BZ218"/>
    <mergeCell ref="B210:BZ210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9:AT559"/>
    <mergeCell ref="AU559:BJ559"/>
    <mergeCell ref="AG556:AT556"/>
    <mergeCell ref="BK555:BZ555"/>
    <mergeCell ref="AG558:AT558"/>
    <mergeCell ref="AB384:BZ384"/>
    <mergeCell ref="AB385:BZ385"/>
    <mergeCell ref="B364:BZ364"/>
    <mergeCell ref="B401:BZ401"/>
    <mergeCell ref="AB383:BZ383"/>
    <mergeCell ref="B374:BZ374"/>
    <mergeCell ref="BC393:BZ393"/>
    <mergeCell ref="B384:AA384"/>
    <mergeCell ref="B375:BZ375"/>
    <mergeCell ref="B376:BZ376"/>
    <mergeCell ref="B440:BZ440"/>
    <mergeCell ref="AB492:AN492"/>
    <mergeCell ref="B532:BZ532"/>
    <mergeCell ref="B373:BZ373"/>
    <mergeCell ref="AW502:BN502"/>
    <mergeCell ref="BO502:BZ502"/>
    <mergeCell ref="AW503:BN503"/>
    <mergeCell ref="BO503:BZ503"/>
    <mergeCell ref="BO499:BZ499"/>
    <mergeCell ref="BO507:BZ507"/>
    <mergeCell ref="BO486:BZ486"/>
    <mergeCell ref="AZ486:BN486"/>
    <mergeCell ref="AO486:AY486"/>
    <mergeCell ref="B506:L506"/>
    <mergeCell ref="M506:W506"/>
    <mergeCell ref="AO489:AY489"/>
    <mergeCell ref="M487:AA487"/>
    <mergeCell ref="AB487:AN487"/>
    <mergeCell ref="BO506:BZ506"/>
    <mergeCell ref="B505:L505"/>
    <mergeCell ref="M505:W505"/>
    <mergeCell ref="X505:AJ505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AS347:BZ347"/>
    <mergeCell ref="B348:AR348"/>
    <mergeCell ref="AS348:BZ348"/>
    <mergeCell ref="B349:AR349"/>
    <mergeCell ref="B343:AR343"/>
    <mergeCell ref="AS343:BZ343"/>
    <mergeCell ref="AS340:BZ340"/>
    <mergeCell ref="B370:BZ370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88:BZ588"/>
    <mergeCell ref="B627:BZ627"/>
    <mergeCell ref="B626:BZ626"/>
    <mergeCell ref="AY647:BL647"/>
    <mergeCell ref="BM647:BZ647"/>
    <mergeCell ref="AK645:AX645"/>
    <mergeCell ref="AY645:BL645"/>
    <mergeCell ref="BM645:BZ645"/>
    <mergeCell ref="B632:BZ632"/>
    <mergeCell ref="B585:BZ585"/>
    <mergeCell ref="B586:BZ586"/>
    <mergeCell ref="B621:BZ621"/>
    <mergeCell ref="B591:BZ591"/>
    <mergeCell ref="B592:BZ592"/>
    <mergeCell ref="B678:BZ678"/>
    <mergeCell ref="B679:BZ679"/>
    <mergeCell ref="B531:BZ531"/>
    <mergeCell ref="AG560:AT560"/>
    <mergeCell ref="BK556:BZ556"/>
    <mergeCell ref="B372:BZ372"/>
    <mergeCell ref="B528:BZ528"/>
    <mergeCell ref="B529:BZ529"/>
    <mergeCell ref="B530:BZ530"/>
    <mergeCell ref="B526:BZ526"/>
    <mergeCell ref="AR549:BZ549"/>
    <mergeCell ref="B687:BZ687"/>
    <mergeCell ref="B688:BZ688"/>
    <mergeCell ref="B673:BZ673"/>
    <mergeCell ref="B674:BZ674"/>
    <mergeCell ref="B675:BZ675"/>
    <mergeCell ref="B676:BZ676"/>
    <mergeCell ref="B522:BZ522"/>
    <mergeCell ref="AG564:AT564"/>
    <mergeCell ref="AU564:BJ564"/>
    <mergeCell ref="BK564:BZ564"/>
    <mergeCell ref="AU556:BJ556"/>
    <mergeCell ref="B541:AQ541"/>
    <mergeCell ref="B542:AQ542"/>
    <mergeCell ref="B543:AQ543"/>
    <mergeCell ref="B544:AQ544"/>
    <mergeCell ref="B545:AQ545"/>
    <mergeCell ref="B568:AF568"/>
    <mergeCell ref="AU566:BJ566"/>
    <mergeCell ref="BK566:BZ566"/>
    <mergeCell ref="AG567:AT567"/>
    <mergeCell ref="AU567:BJ567"/>
  </mergeCells>
  <conditionalFormatting sqref="CB2:CB693">
    <cfRule type="containsText" dxfId="1" priority="23" stopIfTrue="1" operator="containsText" text="Riadok bude skrytý.">
      <formula>NOT(ISERROR(SEARCH("Riadok bude skrytý.",CB2)))</formula>
    </cfRule>
  </conditionalFormatting>
  <conditionalFormatting sqref="CC7:CC693">
    <cfRule type="containsText" dxfId="0" priority="24" stopIfTrue="1" operator="containsText" text="Chcem skryť riadok.">
      <formula>NOT(ISERROR(SEARCH("Chcem skryť riadok.",CC7)))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Marta Murtulikova</cp:lastModifiedBy>
  <cp:lastPrinted>2024-03-05T14:08:24Z</cp:lastPrinted>
  <dcterms:created xsi:type="dcterms:W3CDTF">2012-01-12T21:00:01Z</dcterms:created>
  <dcterms:modified xsi:type="dcterms:W3CDTF">2025-06-28T12:40:29Z</dcterms:modified>
</cp:coreProperties>
</file>