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B_DSS-LV\Desktop\OZ Nádej 2023-2025\Evidencia príjmov a výdavkov OZ Nádej\"/>
    </mc:Choice>
  </mc:AlternateContent>
  <xr:revisionPtr revIDLastSave="0" documentId="13_ncr:1_{E8F1AA04-5460-40E8-862D-028553DDEE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7" r:id="rId1"/>
  </sheets>
  <calcPr calcId="191029"/>
</workbook>
</file>

<file path=xl/calcChain.xml><?xml version="1.0" encoding="utf-8"?>
<calcChain xmlns="http://schemas.openxmlformats.org/spreadsheetml/2006/main">
  <c r="F57" i="7" l="1"/>
  <c r="I28" i="7"/>
  <c r="F21" i="7"/>
</calcChain>
</file>

<file path=xl/sharedStrings.xml><?xml version="1.0" encoding="utf-8"?>
<sst xmlns="http://schemas.openxmlformats.org/spreadsheetml/2006/main" count="214" uniqueCount="103">
  <si>
    <t xml:space="preserve">P.č. </t>
  </si>
  <si>
    <t>Dátum</t>
  </si>
  <si>
    <t>Číslo BV</t>
  </si>
  <si>
    <t>Text</t>
  </si>
  <si>
    <t>SUMA</t>
  </si>
  <si>
    <t>1.</t>
  </si>
  <si>
    <t xml:space="preserve">2. </t>
  </si>
  <si>
    <t xml:space="preserve">3.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</si>
  <si>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</si>
  <si>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</si>
  <si>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</si>
  <si>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</si>
  <si>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</si>
  <si>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</si>
  <si>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</si>
  <si>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</si>
  <si>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</si>
  <si>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</si>
  <si>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</si>
  <si>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SPOLU</t>
  </si>
  <si>
    <t>BV-1</t>
  </si>
  <si>
    <t>VÚB Banka</t>
  </si>
  <si>
    <t>3.</t>
  </si>
  <si>
    <t>15.</t>
  </si>
  <si>
    <t>16.</t>
  </si>
  <si>
    <t>17.</t>
  </si>
  <si>
    <t>18.</t>
  </si>
  <si>
    <t>19.</t>
  </si>
  <si>
    <t>20.</t>
  </si>
  <si>
    <t>21.</t>
  </si>
  <si>
    <t>22.</t>
  </si>
  <si>
    <t>Príjmy</t>
  </si>
  <si>
    <t>Výdavky</t>
  </si>
  <si>
    <r>
      <t xml:space="preserve">IČO  </t>
    </r>
    <r>
      <rPr>
        <sz val="12"/>
        <rFont val="Times New Roman"/>
        <family val="1"/>
        <charset val="238"/>
      </rPr>
      <t>35989912</t>
    </r>
  </si>
  <si>
    <r>
      <t xml:space="preserve">DIČ   </t>
    </r>
    <r>
      <rPr>
        <sz val="12"/>
        <rFont val="Times New Roman"/>
        <family val="1"/>
        <charset val="238"/>
      </rPr>
      <t>2021653931</t>
    </r>
  </si>
  <si>
    <t>OZ Nádej, Ihráč 15, 967 01 Ihráč</t>
  </si>
  <si>
    <t>23.</t>
  </si>
  <si>
    <t>24.</t>
  </si>
  <si>
    <t>25.</t>
  </si>
  <si>
    <t>26.</t>
  </si>
  <si>
    <t>27.</t>
  </si>
  <si>
    <t>Dotácia do pokladne</t>
  </si>
  <si>
    <t>Vyhotovil: Bc. Mariana Paučová</t>
  </si>
  <si>
    <t>predseda OZ Nádej</t>
  </si>
  <si>
    <t xml:space="preserve">Bankový účet - VÚB BANKA </t>
  </si>
  <si>
    <t>Evidencia príjmov ROK 2025</t>
  </si>
  <si>
    <t>Stav k 31.12.2024</t>
  </si>
  <si>
    <t>Zostatok k 31.12. 2025</t>
  </si>
  <si>
    <t>Evidencia výdavkov ROK 2025</t>
  </si>
  <si>
    <t>Florum Shop</t>
  </si>
  <si>
    <t>Vedenie konta VÚB Biznis účet</t>
  </si>
  <si>
    <t>Nákup umelých kvetov do ZSS Radmera</t>
  </si>
  <si>
    <t>BV-2</t>
  </si>
  <si>
    <t>Ormet, s. r. o.</t>
  </si>
  <si>
    <t>Záloha za ubytovanie - Ormet Teplý vrch</t>
  </si>
  <si>
    <t>BV-3</t>
  </si>
  <si>
    <t>Nadácia SPP</t>
  </si>
  <si>
    <t>dotácia z projektu - Nadácia SPP</t>
  </si>
  <si>
    <t>BV-4</t>
  </si>
  <si>
    <t>Pampea s. r. o.</t>
  </si>
  <si>
    <t>BV-5</t>
  </si>
  <si>
    <t>Melora Lab, s. r. o.</t>
  </si>
  <si>
    <t>poplatky za platby nad rámec konta</t>
  </si>
  <si>
    <t>Melora Lab, s. r. o. - palmový vosk na mydlá</t>
  </si>
  <si>
    <t>BV-6</t>
  </si>
  <si>
    <t>Lumigreen, s. r. o.</t>
  </si>
  <si>
    <t xml:space="preserve">nákup kvetov do ZSS Radmera </t>
  </si>
  <si>
    <t>Nabbi, s. r. o.</t>
  </si>
  <si>
    <t>ZSNP Recykling, s. r. o.</t>
  </si>
  <si>
    <t>Vyvýšené záhony do ZSS Radmera 5 kusov</t>
  </si>
  <si>
    <t>Záhradný nábytok a záhradný slnečník</t>
  </si>
  <si>
    <t>2 % z dane</t>
  </si>
  <si>
    <t>Finančné riaditeľstvo SR</t>
  </si>
  <si>
    <t>Dotácia do pokladne OZ Nádej</t>
  </si>
  <si>
    <t>Pokladňa OZ Nádej</t>
  </si>
  <si>
    <t>BV-7</t>
  </si>
  <si>
    <t>2% z dane</t>
  </si>
  <si>
    <t>BV-8</t>
  </si>
  <si>
    <t>Nadácia Tubapack</t>
  </si>
  <si>
    <t>peňažný dar na 70. výročie založenia ZSS</t>
  </si>
  <si>
    <t xml:space="preserve">Kammel, s. r. o. </t>
  </si>
  <si>
    <t>Nákup materiálu - bavlnené plátna</t>
  </si>
  <si>
    <t>BV-9</t>
  </si>
  <si>
    <t>BUS WAY, s. r. o.</t>
  </si>
  <si>
    <t>preprava klientov na benefičný koncert OSMIDIV</t>
  </si>
  <si>
    <t>Materiál na pracovnú terapiu- vosk, sviečky</t>
  </si>
  <si>
    <t>BV-10</t>
  </si>
  <si>
    <t>Ing. Pavol Štrba - doprava</t>
  </si>
  <si>
    <t xml:space="preserve">preprava klientov - Veľký Blh a späť </t>
  </si>
  <si>
    <t>BV-11</t>
  </si>
  <si>
    <t>nákup materiálu - umelé kvety na terapiu</t>
  </si>
  <si>
    <t>28.</t>
  </si>
  <si>
    <t xml:space="preserve">Lavdecor, s. r. o. </t>
  </si>
  <si>
    <t>BV-12</t>
  </si>
  <si>
    <t>ZSS Radmera</t>
  </si>
  <si>
    <t>Stravné ZSS Femina Veľký Blh - podujatie 1. ročník Vianočný ples</t>
  </si>
  <si>
    <t>29.</t>
  </si>
  <si>
    <t>30.</t>
  </si>
  <si>
    <t>Doprava Bus, s. r. o.</t>
  </si>
  <si>
    <t>Preprava klientov a zamestnancov  - Bratislava - výstava Tutanchamon</t>
  </si>
  <si>
    <t>31.</t>
  </si>
  <si>
    <t>32.</t>
  </si>
  <si>
    <t>Dňa 7.1.2026, v Ladomerskej Vieske.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</si>
</sst>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164" fontId="3" fillId="0" borderId="0" xfId="0" applyNumberFormat="1" applyFont="1"/>
    <xf numFmtId="0" fontId="3" fillId="0" borderId="1" xfId="0" applyFont="1" applyBorder="1"/>
    <xf numFmtId="14" fontId="3" fillId="0" borderId="1" xfId="0" applyNumberFormat="1" applyFont="1" applyBorder="1"/>
    <xf numFmtId="164" fontId="3" fillId="0" borderId="1" xfId="0" applyNumberFormat="1" applyFont="1" applyBorder="1"/>
    <xf numFmtId="0" fontId="4" fillId="2" borderId="1" xfId="0" applyFont="1" applyFill="1" applyBorder="1"/>
    <xf numFmtId="14" fontId="5" fillId="0" borderId="1" xfId="0" applyNumberFormat="1" applyFont="1" applyBorder="1"/>
    <xf numFmtId="164" fontId="4" fillId="2" borderId="1" xfId="0" applyNumberFormat="1" applyFont="1" applyFill="1" applyBorder="1"/>
    <xf numFmtId="164" fontId="5" fillId="2" borderId="1" xfId="0" applyNumberFormat="1" applyFont="1" applyFill="1" applyBorder="1"/>
    <xf numFmtId="164" fontId="0" fillId="0" borderId="0" xfId="0" applyNumberFormat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3" borderId="1" xfId="0" applyNumberFormat="1" applyFont="1" applyFill="1" applyBorder="1"/>
    <xf numFmtId="14" fontId="6" fillId="0" borderId="1" xfId="0" applyNumberFormat="1" applyFont="1" applyBorder="1"/>
    <xf numFmtId="14" fontId="3" fillId="0" borderId="2" xfId="0" applyNumberFormat="1" applyFont="1" applyBorder="1"/>
    <xf numFmtId="14" fontId="3" fillId="0" borderId="3" xfId="0" applyNumberFormat="1" applyFont="1" applyBorder="1"/>
    <xf numFmtId="14" fontId="3" fillId="0" borderId="4" xfId="0" applyNumberFormat="1" applyFont="1" applyBorder="1"/>
    <xf numFmtId="14" fontId="5" fillId="4" borderId="1" xfId="0" applyNumberFormat="1" applyFont="1" applyFill="1" applyBorder="1"/>
    <xf numFmtId="14" fontId="2" fillId="5" borderId="1" xfId="0" applyNumberFormat="1" applyFont="1" applyFill="1" applyBorder="1"/>
    <xf numFmtId="14" fontId="2" fillId="6" borderId="1" xfId="0" applyNumberFormat="1" applyFont="1" applyFill="1" applyBorder="1"/>
    <xf numFmtId="44" fontId="3" fillId="0" borderId="1" xfId="0" applyNumberFormat="1" applyFont="1" applyBorder="1"/>
    <xf numFmtId="14" fontId="3" fillId="0" borderId="5" xfId="0" applyNumberFormat="1" applyFont="1" applyBorder="1"/>
    <xf numFmtId="14" fontId="7" fillId="0" borderId="1" xfId="0" applyNumberFormat="1" applyFont="1" applyBorder="1"/>
    <xf numFmtId="164" fontId="7" fillId="0" borderId="1" xfId="0" applyNumberFormat="1" applyFont="1" applyBorder="1"/>
    <xf numFmtId="9" fontId="3" fillId="0" borderId="1" xfId="0" applyNumberFormat="1" applyFont="1" applyBorder="1" applyAlignment="1">
      <alignment horizontal="left"/>
    </xf>
    <xf numFmtId="14" fontId="4" fillId="0" borderId="1" xfId="0" applyNumberFormat="1" applyFont="1" applyBorder="1"/>
    <xf numFmtId="0" fontId="4" fillId="0" borderId="1" xfId="0" applyFont="1" applyBorder="1"/>
    <xf numFmtId="14" fontId="3" fillId="3" borderId="4" xfId="0" applyNumberFormat="1" applyFont="1" applyFill="1" applyBorder="1"/>
    <xf numFmtId="14" fontId="8" fillId="0" borderId="1" xfId="0" applyNumberFormat="1" applyFont="1" applyBorder="1"/>
    <xf numFmtId="164" fontId="4" fillId="3" borderId="1" xfId="0" applyNumberFormat="1" applyFont="1" applyFill="1" applyBorder="1"/>
    <xf numFmtId="14" fontId="4" fillId="0" borderId="2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3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35" zoomScale="90" zoomScaleNormal="90" workbookViewId="0">
      <selection activeCell="J49" sqref="J49"/>
    </sheetView>
  </sheetViews>
  <sheetFormatPr defaultRowHeight="13.2" x14ac:dyDescent="0.25"/>
  <cols>
    <col min="1" max="1" width="19" customWidth="1"/>
    <col min="2" max="2" width="11.88671875" bestFit="1" customWidth="1"/>
    <col min="3" max="3" width="12.6640625" customWidth="1"/>
    <col min="4" max="4" width="26.6640625" customWidth="1"/>
    <col min="5" max="5" width="42.5546875" customWidth="1"/>
    <col min="6" max="6" width="12.44140625" customWidth="1"/>
    <col min="7" max="7" width="9.6640625" bestFit="1" customWidth="1"/>
    <col min="8" max="8" width="19.21875" customWidth="1"/>
    <col min="9" max="9" width="13.33203125" customWidth="1"/>
  </cols>
  <sheetData>
    <row r="1" spans="1:10" ht="15.6" x14ac:dyDescent="0.3">
      <c r="A1" s="2" t="s">
        <v>35</v>
      </c>
      <c r="B1" s="2"/>
      <c r="C1" s="2"/>
      <c r="D1" s="2"/>
    </row>
    <row r="2" spans="1:10" ht="15.6" x14ac:dyDescent="0.3">
      <c r="A2" s="2" t="s">
        <v>33</v>
      </c>
      <c r="B2" s="2"/>
      <c r="C2" s="2"/>
      <c r="D2" s="2"/>
    </row>
    <row r="3" spans="1:10" ht="15.6" x14ac:dyDescent="0.3">
      <c r="A3" s="2" t="s">
        <v>34</v>
      </c>
    </row>
    <row r="4" spans="1:10" ht="15.6" x14ac:dyDescent="0.3">
      <c r="A4" s="2" t="s">
        <v>44</v>
      </c>
      <c r="D4" s="2" t="s">
        <v>45</v>
      </c>
    </row>
    <row r="5" spans="1:10" ht="15.6" x14ac:dyDescent="0.3">
      <c r="A5" s="8" t="s">
        <v>0</v>
      </c>
      <c r="B5" s="8" t="s">
        <v>1</v>
      </c>
      <c r="C5" s="8" t="s">
        <v>2</v>
      </c>
      <c r="D5" s="8"/>
      <c r="E5" s="8" t="s">
        <v>3</v>
      </c>
      <c r="F5" s="8" t="s">
        <v>4</v>
      </c>
      <c r="G5" s="1"/>
      <c r="H5" s="1"/>
      <c r="I5" s="1"/>
      <c r="J5" s="1"/>
    </row>
    <row r="6" spans="1:10" ht="15.6" x14ac:dyDescent="0.3">
      <c r="A6" s="5" t="s">
        <v>5</v>
      </c>
      <c r="B6" s="13">
        <v>45741</v>
      </c>
      <c r="C6" s="5" t="s">
        <v>55</v>
      </c>
      <c r="D6" s="29" t="s">
        <v>56</v>
      </c>
      <c r="E6" s="29" t="s">
        <v>57</v>
      </c>
      <c r="F6" s="23">
        <v>2500</v>
      </c>
      <c r="G6" s="1"/>
      <c r="H6" s="1"/>
      <c r="I6" s="1"/>
      <c r="J6" s="1"/>
    </row>
    <row r="7" spans="1:10" ht="15.6" x14ac:dyDescent="0.3">
      <c r="A7" s="5" t="s">
        <v>6</v>
      </c>
      <c r="B7" s="13">
        <v>45814</v>
      </c>
      <c r="C7" s="5" t="s">
        <v>64</v>
      </c>
      <c r="D7" s="5" t="s">
        <v>72</v>
      </c>
      <c r="E7" s="5" t="s">
        <v>71</v>
      </c>
      <c r="F7" s="23">
        <v>145.85</v>
      </c>
      <c r="G7" s="1"/>
      <c r="H7" s="1"/>
      <c r="I7" s="1"/>
      <c r="J7" s="1"/>
    </row>
    <row r="8" spans="1:10" ht="15.6" x14ac:dyDescent="0.3">
      <c r="A8" s="5" t="s">
        <v>7</v>
      </c>
      <c r="B8" s="13">
        <v>45821</v>
      </c>
      <c r="C8" s="14" t="s">
        <v>64</v>
      </c>
      <c r="D8" s="5" t="s">
        <v>72</v>
      </c>
      <c r="E8" s="5" t="s">
        <v>71</v>
      </c>
      <c r="F8" s="23">
        <v>102.84</v>
      </c>
      <c r="G8" s="1"/>
      <c r="H8" s="1"/>
      <c r="I8" s="1"/>
      <c r="J8" s="1"/>
    </row>
    <row r="9" spans="1:10" ht="15.6" x14ac:dyDescent="0.3">
      <c r="A9" s="5" t="s">
        <v>8</v>
      </c>
      <c r="B9" s="13">
        <v>45825</v>
      </c>
      <c r="C9" s="14" t="s">
        <v>64</v>
      </c>
      <c r="D9" s="5" t="s">
        <v>72</v>
      </c>
      <c r="E9" s="5" t="s">
        <v>71</v>
      </c>
      <c r="F9" s="23">
        <v>135.22999999999999</v>
      </c>
      <c r="G9" s="1"/>
      <c r="H9" s="1"/>
      <c r="I9" s="1"/>
      <c r="J9" s="1"/>
    </row>
    <row r="10" spans="1:10" ht="15.6" x14ac:dyDescent="0.3">
      <c r="A10" s="5" t="s">
        <v>9</v>
      </c>
      <c r="B10" s="13">
        <v>45828</v>
      </c>
      <c r="C10" s="5" t="s">
        <v>64</v>
      </c>
      <c r="D10" s="5" t="s">
        <v>72</v>
      </c>
      <c r="E10" s="5" t="s">
        <v>71</v>
      </c>
      <c r="F10" s="23">
        <v>409.65</v>
      </c>
      <c r="G10" s="1"/>
      <c r="H10" s="1"/>
      <c r="I10" s="1"/>
      <c r="J10" s="1"/>
    </row>
    <row r="11" spans="1:10" ht="15.6" x14ac:dyDescent="0.3">
      <c r="A11" s="5" t="s">
        <v>10</v>
      </c>
      <c r="B11" s="13">
        <v>45832</v>
      </c>
      <c r="C11" s="5" t="s">
        <v>64</v>
      </c>
      <c r="D11" s="5" t="s">
        <v>72</v>
      </c>
      <c r="E11" s="5" t="s">
        <v>71</v>
      </c>
      <c r="F11" s="23">
        <v>61.73</v>
      </c>
      <c r="G11" s="1"/>
      <c r="H11" s="1"/>
      <c r="I11" s="1"/>
      <c r="J11" s="1"/>
    </row>
    <row r="12" spans="1:10" ht="15.6" x14ac:dyDescent="0.3">
      <c r="A12" s="5" t="s">
        <v>11</v>
      </c>
      <c r="B12" s="13">
        <v>45835</v>
      </c>
      <c r="C12" s="5" t="s">
        <v>64</v>
      </c>
      <c r="D12" s="5" t="s">
        <v>72</v>
      </c>
      <c r="E12" s="5" t="s">
        <v>71</v>
      </c>
      <c r="F12" s="23">
        <v>203.06</v>
      </c>
      <c r="G12" s="1"/>
      <c r="H12" s="1"/>
      <c r="I12" s="1"/>
      <c r="J12" s="1"/>
    </row>
    <row r="13" spans="1:10" ht="15.6" x14ac:dyDescent="0.3">
      <c r="A13" s="5" t="s">
        <v>12</v>
      </c>
      <c r="B13" s="13">
        <v>45846</v>
      </c>
      <c r="C13" s="5" t="s">
        <v>75</v>
      </c>
      <c r="D13" s="5" t="s">
        <v>72</v>
      </c>
      <c r="E13" s="5" t="s">
        <v>71</v>
      </c>
      <c r="F13" s="23">
        <v>156.19999999999999</v>
      </c>
      <c r="G13" s="1"/>
      <c r="H13" s="1"/>
      <c r="I13" s="1"/>
      <c r="J13" s="1"/>
    </row>
    <row r="14" spans="1:10" ht="15.6" x14ac:dyDescent="0.3">
      <c r="A14" s="5" t="s">
        <v>13</v>
      </c>
      <c r="B14" s="13">
        <v>45849</v>
      </c>
      <c r="C14" s="5" t="s">
        <v>75</v>
      </c>
      <c r="D14" s="5" t="s">
        <v>72</v>
      </c>
      <c r="E14" s="27" t="s">
        <v>76</v>
      </c>
      <c r="F14" s="23">
        <v>33.14</v>
      </c>
      <c r="G14" s="1"/>
      <c r="H14" s="1"/>
      <c r="I14" s="1"/>
      <c r="J14" s="1"/>
    </row>
    <row r="15" spans="1:10" ht="15.6" x14ac:dyDescent="0.3">
      <c r="A15" s="5" t="s">
        <v>14</v>
      </c>
      <c r="B15" s="13">
        <v>45860</v>
      </c>
      <c r="C15" s="5" t="s">
        <v>75</v>
      </c>
      <c r="D15" s="5" t="s">
        <v>72</v>
      </c>
      <c r="E15" s="5" t="s">
        <v>71</v>
      </c>
      <c r="F15" s="23">
        <v>59.42</v>
      </c>
      <c r="G15" s="1"/>
      <c r="H15" s="1"/>
      <c r="I15" s="1"/>
      <c r="J15" s="1"/>
    </row>
    <row r="16" spans="1:10" ht="15.6" x14ac:dyDescent="0.3">
      <c r="A16" s="6" t="s">
        <v>15</v>
      </c>
      <c r="B16" s="13">
        <v>45863</v>
      </c>
      <c r="C16" s="5" t="s">
        <v>75</v>
      </c>
      <c r="D16" s="5" t="s">
        <v>72</v>
      </c>
      <c r="E16" s="5" t="s">
        <v>71</v>
      </c>
      <c r="F16" s="23">
        <v>264.60000000000002</v>
      </c>
    </row>
    <row r="17" spans="1:9" ht="15.6" x14ac:dyDescent="0.3">
      <c r="A17" s="6" t="s">
        <v>16</v>
      </c>
      <c r="B17" s="13">
        <v>45867</v>
      </c>
      <c r="C17" s="5" t="s">
        <v>75</v>
      </c>
      <c r="D17" s="5" t="s">
        <v>72</v>
      </c>
      <c r="E17" s="27" t="s">
        <v>76</v>
      </c>
      <c r="F17" s="23">
        <v>145.44</v>
      </c>
      <c r="G17" s="3"/>
    </row>
    <row r="18" spans="1:9" ht="15.6" x14ac:dyDescent="0.3">
      <c r="A18" s="6" t="s">
        <v>17</v>
      </c>
      <c r="B18" s="13">
        <v>45869</v>
      </c>
      <c r="C18" s="6" t="s">
        <v>75</v>
      </c>
      <c r="D18" s="6" t="s">
        <v>72</v>
      </c>
      <c r="E18" s="6" t="s">
        <v>71</v>
      </c>
      <c r="F18" s="7">
        <v>84.95</v>
      </c>
      <c r="G18" s="3"/>
    </row>
    <row r="19" spans="1:9" ht="15.6" x14ac:dyDescent="0.3">
      <c r="A19" s="6" t="s">
        <v>18</v>
      </c>
      <c r="B19" s="13">
        <v>45876</v>
      </c>
      <c r="C19" s="6" t="s">
        <v>77</v>
      </c>
      <c r="D19" s="28" t="s">
        <v>78</v>
      </c>
      <c r="E19" s="28" t="s">
        <v>79</v>
      </c>
      <c r="F19" s="7">
        <v>100</v>
      </c>
      <c r="G19" s="3"/>
    </row>
    <row r="20" spans="1:9" ht="15.6" x14ac:dyDescent="0.3">
      <c r="A20" s="6" t="s">
        <v>23</v>
      </c>
      <c r="B20" s="13">
        <v>45877</v>
      </c>
      <c r="C20" s="6" t="s">
        <v>77</v>
      </c>
      <c r="D20" s="6" t="s">
        <v>72</v>
      </c>
      <c r="E20" s="6" t="s">
        <v>71</v>
      </c>
      <c r="F20" s="7">
        <v>459.14</v>
      </c>
      <c r="G20" s="3"/>
    </row>
    <row r="21" spans="1:9" ht="15.6" x14ac:dyDescent="0.3">
      <c r="A21" s="33" t="s">
        <v>19</v>
      </c>
      <c r="B21" s="34"/>
      <c r="C21" s="34"/>
      <c r="D21" s="34"/>
      <c r="E21" s="35"/>
      <c r="F21" s="10">
        <f>SUM(F6:F20)</f>
        <v>4861.25</v>
      </c>
      <c r="G21" s="3"/>
    </row>
    <row r="22" spans="1:9" ht="15.6" x14ac:dyDescent="0.3">
      <c r="A22" s="3"/>
      <c r="B22" s="3"/>
      <c r="C22" s="3"/>
      <c r="D22" s="3"/>
      <c r="E22" s="3"/>
      <c r="F22" s="4"/>
      <c r="G22" s="3"/>
    </row>
    <row r="23" spans="1:9" ht="15.6" x14ac:dyDescent="0.3">
      <c r="A23" s="2" t="s">
        <v>48</v>
      </c>
      <c r="B23" s="2"/>
      <c r="C23" s="2"/>
    </row>
    <row r="24" spans="1:9" ht="15.6" x14ac:dyDescent="0.3">
      <c r="A24" s="8" t="s">
        <v>0</v>
      </c>
      <c r="B24" s="8" t="s">
        <v>1</v>
      </c>
      <c r="C24" s="8" t="s">
        <v>2</v>
      </c>
      <c r="D24" s="8"/>
      <c r="E24" s="8" t="s">
        <v>3</v>
      </c>
      <c r="F24" s="8" t="s">
        <v>4</v>
      </c>
      <c r="H24" s="9" t="s">
        <v>46</v>
      </c>
      <c r="I24" s="10">
        <v>1171.69</v>
      </c>
    </row>
    <row r="25" spans="1:9" ht="15.6" x14ac:dyDescent="0.3">
      <c r="A25" s="6" t="s">
        <v>5</v>
      </c>
      <c r="B25" s="6">
        <v>45679</v>
      </c>
      <c r="C25" s="13" t="s">
        <v>20</v>
      </c>
      <c r="D25" s="6" t="s">
        <v>49</v>
      </c>
      <c r="E25" s="6" t="s">
        <v>51</v>
      </c>
      <c r="F25" s="7">
        <v>458.08</v>
      </c>
      <c r="H25" s="21" t="s">
        <v>31</v>
      </c>
      <c r="I25" s="32">
        <v>4861.25</v>
      </c>
    </row>
    <row r="26" spans="1:9" ht="15.6" x14ac:dyDescent="0.3">
      <c r="A26" s="6" t="s">
        <v>6</v>
      </c>
      <c r="B26" s="6">
        <v>45688</v>
      </c>
      <c r="C26" s="14" t="s">
        <v>20</v>
      </c>
      <c r="D26" s="5" t="s">
        <v>21</v>
      </c>
      <c r="E26" s="5" t="s">
        <v>50</v>
      </c>
      <c r="F26" s="7">
        <v>8</v>
      </c>
      <c r="H26" s="22" t="s">
        <v>32</v>
      </c>
      <c r="I26" s="32">
        <v>5810.1</v>
      </c>
    </row>
    <row r="27" spans="1:9" ht="15.6" x14ac:dyDescent="0.3">
      <c r="A27" s="6" t="s">
        <v>22</v>
      </c>
      <c r="B27" s="6">
        <v>45698</v>
      </c>
      <c r="C27" s="6" t="s">
        <v>52</v>
      </c>
      <c r="D27" s="6" t="s">
        <v>53</v>
      </c>
      <c r="E27" s="6" t="s">
        <v>54</v>
      </c>
      <c r="F27" s="7">
        <v>100</v>
      </c>
      <c r="H27" s="20" t="s">
        <v>41</v>
      </c>
      <c r="I27" s="32">
        <v>400</v>
      </c>
    </row>
    <row r="28" spans="1:9" ht="15.6" x14ac:dyDescent="0.3">
      <c r="A28" s="6" t="s">
        <v>8</v>
      </c>
      <c r="B28" s="6">
        <v>45716</v>
      </c>
      <c r="C28" s="6" t="s">
        <v>52</v>
      </c>
      <c r="D28" s="6" t="s">
        <v>21</v>
      </c>
      <c r="E28" s="6" t="s">
        <v>50</v>
      </c>
      <c r="F28" s="7">
        <v>8</v>
      </c>
      <c r="H28" s="9" t="s">
        <v>47</v>
      </c>
      <c r="I28" s="11">
        <f>I24+I25-I26</f>
        <v>222.84000000000015</v>
      </c>
    </row>
    <row r="29" spans="1:9" ht="15.6" x14ac:dyDescent="0.3">
      <c r="A29" s="6" t="s">
        <v>9</v>
      </c>
      <c r="B29" s="6">
        <v>45747</v>
      </c>
      <c r="C29" s="6" t="s">
        <v>55</v>
      </c>
      <c r="D29" s="6" t="s">
        <v>21</v>
      </c>
      <c r="E29" s="6" t="s">
        <v>50</v>
      </c>
      <c r="F29" s="7">
        <v>8</v>
      </c>
    </row>
    <row r="30" spans="1:9" ht="15.6" x14ac:dyDescent="0.3">
      <c r="A30" s="6" t="s">
        <v>10</v>
      </c>
      <c r="B30" s="6">
        <v>45762</v>
      </c>
      <c r="C30" s="6" t="s">
        <v>58</v>
      </c>
      <c r="D30" s="6" t="s">
        <v>59</v>
      </c>
      <c r="E30" s="6" t="s">
        <v>51</v>
      </c>
      <c r="F30" s="7">
        <v>210</v>
      </c>
    </row>
    <row r="31" spans="1:9" ht="15.6" x14ac:dyDescent="0.3">
      <c r="A31" s="6" t="s">
        <v>11</v>
      </c>
      <c r="B31" s="6">
        <v>45777</v>
      </c>
      <c r="C31" s="6" t="s">
        <v>58</v>
      </c>
      <c r="D31" s="6" t="s">
        <v>21</v>
      </c>
      <c r="E31" s="6" t="s">
        <v>50</v>
      </c>
      <c r="F31" s="7">
        <v>8</v>
      </c>
    </row>
    <row r="32" spans="1:9" ht="15.6" x14ac:dyDescent="0.3">
      <c r="A32" s="6" t="s">
        <v>12</v>
      </c>
      <c r="B32" s="6">
        <v>45803</v>
      </c>
      <c r="C32" s="6" t="s">
        <v>60</v>
      </c>
      <c r="D32" s="6" t="s">
        <v>61</v>
      </c>
      <c r="E32" s="15" t="s">
        <v>63</v>
      </c>
      <c r="F32" s="7">
        <v>122.55</v>
      </c>
    </row>
    <row r="33" spans="1:10" ht="15.6" x14ac:dyDescent="0.3">
      <c r="A33" s="6" t="s">
        <v>13</v>
      </c>
      <c r="B33" s="6">
        <v>45807</v>
      </c>
      <c r="C33" s="6" t="s">
        <v>60</v>
      </c>
      <c r="D33" s="6" t="s">
        <v>21</v>
      </c>
      <c r="E33" s="6" t="s">
        <v>50</v>
      </c>
      <c r="F33" s="7">
        <v>8</v>
      </c>
    </row>
    <row r="34" spans="1:10" ht="15.6" x14ac:dyDescent="0.3">
      <c r="A34" s="6" t="s">
        <v>14</v>
      </c>
      <c r="B34" s="6">
        <v>45807</v>
      </c>
      <c r="C34" s="6" t="s">
        <v>60</v>
      </c>
      <c r="D34" s="6" t="s">
        <v>21</v>
      </c>
      <c r="E34" s="6" t="s">
        <v>62</v>
      </c>
      <c r="F34" s="7">
        <v>0.25</v>
      </c>
    </row>
    <row r="35" spans="1:10" ht="15.6" x14ac:dyDescent="0.3">
      <c r="A35" s="6" t="s">
        <v>15</v>
      </c>
      <c r="B35" s="6">
        <v>45810</v>
      </c>
      <c r="C35" s="24" t="s">
        <v>64</v>
      </c>
      <c r="D35" s="6" t="s">
        <v>67</v>
      </c>
      <c r="E35" s="6" t="s">
        <v>70</v>
      </c>
      <c r="F35" s="7">
        <v>985.5</v>
      </c>
    </row>
    <row r="36" spans="1:10" ht="15.6" x14ac:dyDescent="0.3">
      <c r="A36" s="6" t="s">
        <v>16</v>
      </c>
      <c r="B36" s="6">
        <v>45810</v>
      </c>
      <c r="C36" s="6" t="s">
        <v>64</v>
      </c>
      <c r="D36" s="6" t="s">
        <v>68</v>
      </c>
      <c r="E36" s="6" t="s">
        <v>69</v>
      </c>
      <c r="F36" s="7">
        <v>1001</v>
      </c>
    </row>
    <row r="37" spans="1:10" ht="15.6" x14ac:dyDescent="0.3">
      <c r="A37" s="6" t="s">
        <v>17</v>
      </c>
      <c r="B37" s="6">
        <v>45811</v>
      </c>
      <c r="C37" s="6" t="s">
        <v>64</v>
      </c>
      <c r="D37" s="6" t="s">
        <v>65</v>
      </c>
      <c r="E37" s="6" t="s">
        <v>66</v>
      </c>
      <c r="F37" s="7">
        <v>76.98</v>
      </c>
    </row>
    <row r="38" spans="1:10" ht="16.2" x14ac:dyDescent="0.35">
      <c r="A38" s="6" t="s">
        <v>18</v>
      </c>
      <c r="B38" s="25">
        <v>45827</v>
      </c>
      <c r="C38" s="25" t="s">
        <v>64</v>
      </c>
      <c r="D38" s="25" t="s">
        <v>74</v>
      </c>
      <c r="E38" s="25" t="s">
        <v>73</v>
      </c>
      <c r="F38" s="26">
        <v>400</v>
      </c>
    </row>
    <row r="39" spans="1:10" ht="15.6" x14ac:dyDescent="0.3">
      <c r="A39" s="6" t="s">
        <v>23</v>
      </c>
      <c r="B39" s="6">
        <v>45838</v>
      </c>
      <c r="C39" s="6" t="s">
        <v>64</v>
      </c>
      <c r="D39" s="6" t="s">
        <v>21</v>
      </c>
      <c r="E39" s="6" t="s">
        <v>50</v>
      </c>
      <c r="F39" s="7">
        <v>8</v>
      </c>
    </row>
    <row r="40" spans="1:10" ht="15.6" x14ac:dyDescent="0.3">
      <c r="A40" s="6" t="s">
        <v>24</v>
      </c>
      <c r="B40" s="6">
        <v>45838</v>
      </c>
      <c r="C40" s="6" t="s">
        <v>64</v>
      </c>
      <c r="D40" s="6" t="s">
        <v>21</v>
      </c>
      <c r="E40" s="6" t="s">
        <v>62</v>
      </c>
      <c r="F40" s="7">
        <v>0.5</v>
      </c>
    </row>
    <row r="41" spans="1:10" ht="15.6" x14ac:dyDescent="0.3">
      <c r="A41" s="6" t="s">
        <v>25</v>
      </c>
      <c r="B41" s="6">
        <v>45869</v>
      </c>
      <c r="C41" s="6" t="s">
        <v>75</v>
      </c>
      <c r="D41" s="6" t="s">
        <v>21</v>
      </c>
      <c r="E41" s="6" t="s">
        <v>50</v>
      </c>
      <c r="F41" s="7">
        <v>8</v>
      </c>
    </row>
    <row r="42" spans="1:10" ht="15.6" x14ac:dyDescent="0.3">
      <c r="A42" s="6" t="s">
        <v>26</v>
      </c>
      <c r="B42" s="6">
        <v>45882</v>
      </c>
      <c r="C42" s="6" t="s">
        <v>77</v>
      </c>
      <c r="D42" s="15" t="s">
        <v>61</v>
      </c>
      <c r="E42" s="15" t="s">
        <v>85</v>
      </c>
      <c r="F42" s="7">
        <v>354.75</v>
      </c>
      <c r="H42" s="1" t="s">
        <v>42</v>
      </c>
      <c r="I42" s="1"/>
      <c r="J42" s="1"/>
    </row>
    <row r="43" spans="1:10" ht="15.6" x14ac:dyDescent="0.3">
      <c r="A43" s="6" t="s">
        <v>27</v>
      </c>
      <c r="B43" s="6">
        <v>45888</v>
      </c>
      <c r="C43" s="6" t="s">
        <v>77</v>
      </c>
      <c r="D43" s="15" t="s">
        <v>80</v>
      </c>
      <c r="E43" s="15" t="s">
        <v>81</v>
      </c>
      <c r="F43" s="7">
        <v>274.52</v>
      </c>
      <c r="H43" s="36" t="s">
        <v>43</v>
      </c>
      <c r="I43" s="36"/>
      <c r="J43" s="4"/>
    </row>
    <row r="44" spans="1:10" ht="15.6" x14ac:dyDescent="0.3">
      <c r="A44" s="6" t="s">
        <v>28</v>
      </c>
      <c r="B44" s="6">
        <v>45897</v>
      </c>
      <c r="C44" s="6" t="s">
        <v>77</v>
      </c>
      <c r="D44" s="6" t="s">
        <v>21</v>
      </c>
      <c r="E44" s="6" t="s">
        <v>50</v>
      </c>
      <c r="F44" s="7">
        <v>8</v>
      </c>
    </row>
    <row r="45" spans="1:10" ht="15.6" x14ac:dyDescent="0.3">
      <c r="A45" s="6" t="s">
        <v>29</v>
      </c>
      <c r="B45" s="6">
        <v>45925</v>
      </c>
      <c r="C45" s="6" t="s">
        <v>82</v>
      </c>
      <c r="D45" s="6" t="s">
        <v>83</v>
      </c>
      <c r="E45" s="16" t="s">
        <v>84</v>
      </c>
      <c r="F45" s="7">
        <v>250</v>
      </c>
    </row>
    <row r="46" spans="1:10" ht="15.6" x14ac:dyDescent="0.3">
      <c r="A46" s="6" t="s">
        <v>30</v>
      </c>
      <c r="B46" s="6">
        <v>45930</v>
      </c>
      <c r="C46" s="6" t="s">
        <v>82</v>
      </c>
      <c r="D46" s="6" t="s">
        <v>21</v>
      </c>
      <c r="E46" s="16" t="s">
        <v>50</v>
      </c>
      <c r="F46" s="7">
        <v>8</v>
      </c>
      <c r="H46" s="3" t="s">
        <v>102</v>
      </c>
    </row>
    <row r="47" spans="1:10" ht="15.6" x14ac:dyDescent="0.3">
      <c r="A47" s="6" t="s">
        <v>36</v>
      </c>
      <c r="B47" s="6">
        <v>45930</v>
      </c>
      <c r="C47" s="6" t="s">
        <v>82</v>
      </c>
      <c r="D47" s="19" t="s">
        <v>21</v>
      </c>
      <c r="E47" s="6" t="s">
        <v>62</v>
      </c>
      <c r="F47" s="7">
        <v>0.25</v>
      </c>
    </row>
    <row r="48" spans="1:10" ht="15.6" x14ac:dyDescent="0.3">
      <c r="A48" s="17" t="s">
        <v>37</v>
      </c>
      <c r="B48" s="6">
        <v>45957</v>
      </c>
      <c r="C48" s="6" t="s">
        <v>86</v>
      </c>
      <c r="D48" s="18" t="s">
        <v>87</v>
      </c>
      <c r="E48" s="6" t="s">
        <v>88</v>
      </c>
      <c r="F48" s="7">
        <v>406.9</v>
      </c>
    </row>
    <row r="49" spans="1:8" ht="15.6" x14ac:dyDescent="0.3">
      <c r="A49" s="17" t="s">
        <v>38</v>
      </c>
      <c r="B49" s="6">
        <v>45961</v>
      </c>
      <c r="C49" s="6" t="s">
        <v>86</v>
      </c>
      <c r="D49" s="19" t="s">
        <v>21</v>
      </c>
      <c r="E49" s="6" t="s">
        <v>50</v>
      </c>
      <c r="F49" s="7">
        <v>8</v>
      </c>
    </row>
    <row r="50" spans="1:8" ht="15.6" x14ac:dyDescent="0.3">
      <c r="A50" s="17" t="s">
        <v>39</v>
      </c>
      <c r="B50" s="6">
        <v>45961</v>
      </c>
      <c r="C50" s="6" t="s">
        <v>86</v>
      </c>
      <c r="D50" s="18" t="s">
        <v>21</v>
      </c>
      <c r="E50" s="6" t="s">
        <v>62</v>
      </c>
      <c r="F50" s="7">
        <v>0.25</v>
      </c>
    </row>
    <row r="51" spans="1:8" ht="15.6" x14ac:dyDescent="0.3">
      <c r="A51" s="17" t="s">
        <v>40</v>
      </c>
      <c r="B51" s="6">
        <v>45971</v>
      </c>
      <c r="C51" s="6" t="s">
        <v>89</v>
      </c>
      <c r="D51" s="30" t="s">
        <v>92</v>
      </c>
      <c r="E51" s="6" t="s">
        <v>90</v>
      </c>
      <c r="F51" s="7">
        <v>274.94</v>
      </c>
    </row>
    <row r="52" spans="1:8" ht="15.6" x14ac:dyDescent="0.3">
      <c r="A52" s="6" t="s">
        <v>91</v>
      </c>
      <c r="B52" s="6">
        <v>45991</v>
      </c>
      <c r="C52" s="6" t="s">
        <v>89</v>
      </c>
      <c r="D52" s="6" t="s">
        <v>21</v>
      </c>
      <c r="E52" s="6" t="s">
        <v>50</v>
      </c>
      <c r="F52" s="7">
        <v>8</v>
      </c>
    </row>
    <row r="53" spans="1:8" ht="15.6" x14ac:dyDescent="0.3">
      <c r="A53" s="6" t="s">
        <v>96</v>
      </c>
      <c r="B53" s="15">
        <v>46001</v>
      </c>
      <c r="C53" s="6" t="s">
        <v>93</v>
      </c>
      <c r="D53" s="6" t="s">
        <v>94</v>
      </c>
      <c r="E53" s="31" t="s">
        <v>95</v>
      </c>
      <c r="F53" s="7">
        <v>157.78</v>
      </c>
    </row>
    <row r="54" spans="1:8" ht="15.6" x14ac:dyDescent="0.3">
      <c r="A54" s="6" t="s">
        <v>97</v>
      </c>
      <c r="B54" s="15">
        <v>46002</v>
      </c>
      <c r="C54" s="6" t="s">
        <v>93</v>
      </c>
      <c r="D54" s="6" t="s">
        <v>98</v>
      </c>
      <c r="E54" s="31" t="s">
        <v>99</v>
      </c>
      <c r="F54" s="7">
        <v>639.6</v>
      </c>
    </row>
    <row r="55" spans="1:8" ht="15.6" x14ac:dyDescent="0.3">
      <c r="A55" s="6" t="s">
        <v>100</v>
      </c>
      <c r="B55" s="15">
        <v>46022</v>
      </c>
      <c r="C55" s="6" t="s">
        <v>93</v>
      </c>
      <c r="D55" s="6" t="s">
        <v>21</v>
      </c>
      <c r="E55" s="6" t="s">
        <v>50</v>
      </c>
      <c r="F55" s="7">
        <v>8</v>
      </c>
    </row>
    <row r="56" spans="1:8" ht="15.6" x14ac:dyDescent="0.3">
      <c r="A56" s="6" t="s">
        <v>101</v>
      </c>
      <c r="B56" s="6">
        <v>46022</v>
      </c>
      <c r="C56" s="6" t="s">
        <v>93</v>
      </c>
      <c r="D56" s="6" t="s">
        <v>21</v>
      </c>
      <c r="E56" s="6" t="s">
        <v>62</v>
      </c>
      <c r="F56" s="7">
        <v>0.25</v>
      </c>
    </row>
    <row r="57" spans="1:8" ht="15.6" x14ac:dyDescent="0.3">
      <c r="A57" s="33" t="s">
        <v>19</v>
      </c>
      <c r="B57" s="34"/>
      <c r="C57" s="34"/>
      <c r="D57" s="34"/>
      <c r="E57" s="35"/>
      <c r="F57" s="10">
        <f>SUM(F25:F56)</f>
        <v>5810.0999999999995</v>
      </c>
      <c r="H57" s="12"/>
    </row>
    <row r="60" spans="1:8" x14ac:dyDescent="0.25">
      <c r="E60" s="12"/>
      <c r="G60" s="12"/>
    </row>
  </sheetData>
  <mergeCells count="3">
    <mergeCell ref="A57:E57"/>
    <mergeCell ref="A21:E21"/>
    <mergeCell ref="H43:I43"/>
  </mergeCells>
  <phoneticPr fontId="1" type="noConversion"/>
  <pageMargins left="0" right="0" top="0" bottom="0" header="0.31496062992125984" footer="0.31496062992125984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NTB_DSS-LV</cp:lastModifiedBy>
  <cp:lastPrinted>2026-01-07T09:35:36Z</cp:lastPrinted>
  <dcterms:created xsi:type="dcterms:W3CDTF">2007-01-08T14:47:49Z</dcterms:created>
  <dcterms:modified xsi:type="dcterms:W3CDTF">2026-01-07T09:35:39Z</dcterms:modified>
</cp:coreProperties>
</file>