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Číselník" sheetId="1" state="visible" r:id="rId2"/>
    <sheet name="Poznámky" sheetId="2" state="visible" r:id="rId3"/>
    <sheet name="najprv si toto prečítaj" sheetId="3" state="visible" r:id="rId4"/>
  </sheets>
  <definedNames>
    <definedName function="false" hidden="false" localSheetId="1" name="_xlnm.Print_Titles" vbProcedure="false">Poznámky!$1:$2</definedName>
    <definedName function="false" hidden="false" name="CPA" vbProcedure="false">Číselník!$B$2:$B$100</definedName>
    <definedName function="false" hidden="false" name="kód" vbProcedure="false">Číselník!$A$2:$A$100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<sst xmlns="http://schemas.openxmlformats.org/spreadsheetml/2006/main" count="458" uniqueCount="226">
  <si>
    <t xml:space="preserve">Kód</t>
  </si>
  <si>
    <t xml:space="preserve">Položka</t>
  </si>
  <si>
    <t xml:space="preserve">možné doplniť položky a kódy
od 3 riadku po 100tý
taktiež vymazať, nahradiť, ako kto uzná za vhodné</t>
  </si>
  <si>
    <t xml:space="preserve">—</t>
  </si>
  <si>
    <t xml:space="preserve">Dusíkaté hnojivá, minerálne alebo chemické</t>
  </si>
  <si>
    <t xml:space="preserve">Elektrická energia</t>
  </si>
  <si>
    <t xml:space="preserve">Chcemické a hnojivové minerály</t>
  </si>
  <si>
    <t xml:space="preserve">Kombinované administratívno-kancelárske služby</t>
  </si>
  <si>
    <t xml:space="preserve">Krmoviny</t>
  </si>
  <si>
    <t xml:space="preserve">Ochranná a ostatná obuv i. n.</t>
  </si>
  <si>
    <t xml:space="preserve">Osobné automobily</t>
  </si>
  <si>
    <t xml:space="preserve">Ostatná spotreba materiálu a energie</t>
  </si>
  <si>
    <t xml:space="preserve">Ostatná spotreba služieb</t>
  </si>
  <si>
    <t xml:space="preserve">Ostatné jedálenské služby</t>
  </si>
  <si>
    <t xml:space="preserve">Ostatné nástroje</t>
  </si>
  <si>
    <t xml:space="preserve">Ostatné poľnohospodárske stroje a prístroje</t>
  </si>
  <si>
    <t xml:space="preserve">Ostatné reklamné služby</t>
  </si>
  <si>
    <t xml:space="preserve">Ostatné tržby</t>
  </si>
  <si>
    <t xml:space="preserve">Pripravené krmivo pre hospodárske zvieratá</t>
  </si>
  <si>
    <t xml:space="preserve">Provitamíny, vitamíny a ich deriváty</t>
  </si>
  <si>
    <t xml:space="preserve">Sadivový materiál</t>
  </si>
  <si>
    <t xml:space="preserve">Služby súvisiace so živočíšnou výrobou</t>
  </si>
  <si>
    <t xml:space="preserve">Veterinárne služby pre hospodárske zvieratá</t>
  </si>
  <si>
    <t xml:space="preserve">Živé zvieratá a živočíšne výrobky</t>
  </si>
  <si>
    <t xml:space="preserve">IČO</t>
  </si>
  <si>
    <t xml:space="preserve">DIČ</t>
  </si>
  <si>
    <t xml:space="preserve">POZNÁMKY</t>
  </si>
  <si>
    <t xml:space="preserve">individuálnej účtovnej závierky zostavenej k</t>
  </si>
  <si>
    <t xml:space="preserve">v Eurocentoch</t>
  </si>
  <si>
    <t xml:space="preserve">v celých Eurách</t>
  </si>
  <si>
    <t xml:space="preserve">X</t>
  </si>
  <si>
    <t xml:space="preserve">mesiac</t>
  </si>
  <si>
    <t xml:space="preserve">rok</t>
  </si>
  <si>
    <t xml:space="preserve">Za obdobie od</t>
  </si>
  <si>
    <t xml:space="preserve">01</t>
  </si>
  <si>
    <t xml:space="preserve">2025</t>
  </si>
  <si>
    <t xml:space="preserve">do</t>
  </si>
  <si>
    <t xml:space="preserve">12</t>
  </si>
  <si>
    <t xml:space="preserve">Bezprostredne</t>
  </si>
  <si>
    <t xml:space="preserve">predchádzajúce obdobie od</t>
  </si>
  <si>
    <t xml:space="preserve">2024</t>
  </si>
  <si>
    <t xml:space="preserve">Dátum vzniku účtovnej jednotky</t>
  </si>
  <si>
    <t xml:space="preserve">Účovná závierka</t>
  </si>
  <si>
    <t xml:space="preserve">x</t>
  </si>
  <si>
    <t xml:space="preserve">- riadna</t>
  </si>
  <si>
    <t xml:space="preserve">- zostavená</t>
  </si>
  <si>
    <t xml:space="preserve">- mimoriadna</t>
  </si>
  <si>
    <t xml:space="preserve">- schválená</t>
  </si>
  <si>
    <t xml:space="preserve">- priebežná</t>
  </si>
  <si>
    <t xml:space="preserve">Kód SK NACE</t>
  </si>
  <si>
    <t xml:space="preserve">Obchodné meno (názov) účtovnej jendotky</t>
  </si>
  <si>
    <t xml:space="preserve">DLUMAX, s.r.o.</t>
  </si>
  <si>
    <t xml:space="preserve">Sídlo účtovnej jednotky</t>
  </si>
  <si>
    <t xml:space="preserve">Ulica</t>
  </si>
  <si>
    <t xml:space="preserve">Číslo</t>
  </si>
  <si>
    <t xml:space="preserve">Továrenská</t>
  </si>
  <si>
    <t xml:space="preserve">4071/42</t>
  </si>
  <si>
    <t xml:space="preserve">PSČ</t>
  </si>
  <si>
    <t xml:space="preserve">Názov obce/mesta</t>
  </si>
  <si>
    <t xml:space="preserve">01841</t>
  </si>
  <si>
    <t xml:space="preserve">Dubnica nad Váhom</t>
  </si>
  <si>
    <t xml:space="preserve">Číslo telefónu</t>
  </si>
  <si>
    <t xml:space="preserve">Emailová adresa</t>
  </si>
  <si>
    <t xml:space="preserve">/</t>
  </si>
  <si>
    <t xml:space="preserve">Zapísaná v obchodnom registri</t>
  </si>
  <si>
    <t xml:space="preserve">0970/R</t>
  </si>
  <si>
    <t xml:space="preserve">Zostavená dňa:</t>
  </si>
  <si>
    <t xml:space="preserve">Podpisový záznam osoby zodpovednej za vedenie účtovníctva:</t>
  </si>
  <si>
    <t xml:space="preserve">Podpisový záznam osoby zodpovednej za zostavenie účtovnej záviery:</t>
  </si>
  <si>
    <t xml:space="preserve">Podpisový záznam člena štatutárneho orgánu účtovnej jednotky alebo fyzickej osoby, ktorá je účtovnou jednotkou:</t>
  </si>
  <si>
    <t xml:space="preserve">Schválená dňa:</t>
  </si>
  <si>
    <t xml:space="preserve">Čl. I — Všeobecné informácie</t>
  </si>
  <si>
    <t xml:space="preserve">Názov PO/meno FO</t>
  </si>
  <si>
    <t xml:space="preserve">Sídlo PO/miesto podnikania FO</t>
  </si>
  <si>
    <t xml:space="preserve">Opis vykonávanej činnosti</t>
  </si>
  <si>
    <t xml:space="preserve">Dátum schválenia účtovnej závierky za bezprostredne predchádzajúce účtovné obdobie príslušným orgánom účtovnej jednotky:</t>
  </si>
  <si>
    <t xml:space="preserve">Právny dôvod na zostavenie účtovnej závierky:</t>
  </si>
  <si>
    <t xml:space="preserve">Účtovná jednotka zostavila účtovnú závierky podľa § 17 a nasl. zákona č. 431/2002 Z. z. zákon o účtovníctve v znení neskorších predpisov.</t>
  </si>
  <si>
    <t xml:space="preserve">Netýka sa účtovnej jednotky.</t>
  </si>
  <si>
    <t xml:space="preserve">Priemerný počet zamestnancov účtovnej jednotky za bežné účtovné obdobie:</t>
  </si>
  <si>
    <t xml:space="preserve">Priemerný počet zamestnancov účtovnej jednotky za predchádzajúce účtovné obdobie:</t>
  </si>
  <si>
    <t xml:space="preserve">Čl. II — Informácie o orgánoch spoločnosti</t>
  </si>
  <si>
    <t xml:space="preserve">a)</t>
  </si>
  <si>
    <t xml:space="preserve">Konateľ/konatelia spoločnosti:</t>
  </si>
  <si>
    <t xml:space="preserve">Spoločníci, podiel na základnom imaní:</t>
  </si>
  <si>
    <t xml:space="preserve">Čl. III — Informácie o prijatých postupoch</t>
  </si>
  <si>
    <t xml:space="preserve">Predpoklad nepretržitého pokračovania činnosti ÚJ:</t>
  </si>
  <si>
    <t xml:space="preserve">Účtovná jednotka zostavila účtovnú závierku za predpokladu nepretržitého pokračovania vo svojej činnosti.</t>
  </si>
  <si>
    <t xml:space="preserve">Informácie o aplikácii účtovných zásad a metód a ich zmien:</t>
  </si>
  <si>
    <t xml:space="preserve">Účtovná jednotka účtuje skladové zásoby spôsobom A.</t>
  </si>
  <si>
    <t xml:space="preserve">Informácie o charaktere a účele transakcií s významným finančným vplyvom na účtovnú jednotku:</t>
  </si>
  <si>
    <t xml:space="preserve">Spôsob a určenie ocenenia majetku a záväzkov:</t>
  </si>
  <si>
    <t xml:space="preserve">Odpisový plán:</t>
  </si>
  <si>
    <t xml:space="preserve">Majetok, špecifikácia produkcie</t>
  </si>
  <si>
    <t xml:space="preserve">Metóda odpisovania</t>
  </si>
  <si>
    <t xml:space="preserve">Odpisová skupina</t>
  </si>
  <si>
    <t xml:space="preserve">Predpokladaná doba používania v rokoch</t>
  </si>
  <si>
    <t xml:space="preserve">elektromobily</t>
  </si>
  <si>
    <t xml:space="preserve">rovnomerná</t>
  </si>
  <si>
    <t xml:space="preserve">základné stádo, dopravné prostriedky, výpočtová technika, drobný hmotný investičný majetok</t>
  </si>
  <si>
    <t xml:space="preserve">poľnohospodárske stroje</t>
  </si>
  <si>
    <t xml:space="preserve">montované stavby z kovových konštrukcií, elektrické transformátory, ostatné inžinierske siete, vrátane skladov sena</t>
  </si>
  <si>
    <t xml:space="preserve">obytné a neobytné stavby, administratívne budovy</t>
  </si>
  <si>
    <t xml:space="preserve">obytné a neobytné stavby - hospodárske</t>
  </si>
  <si>
    <t xml:space="preserve">obytné a neobytné stavby ostatné</t>
  </si>
  <si>
    <t xml:space="preserve">Informácia o poskytnutých dotáciách na obstaranie majetku:</t>
  </si>
  <si>
    <t xml:space="preserve">Ostatné doplňujúce informácie o majetku, pohľadávkach, záväzkoch, výnosoch, nákladoch a ZI</t>
  </si>
  <si>
    <t xml:space="preserve">Informácie o dlhodobom nehmotnom majetku</t>
  </si>
  <si>
    <t xml:space="preserve">Tabuľka č. 1</t>
  </si>
  <si>
    <t xml:space="preserve">Dlhodobý nehmotný majetok</t>
  </si>
  <si>
    <t xml:space="preserve">Bežné účtovné obdobie</t>
  </si>
  <si>
    <t xml:space="preserve">Aktivované náklady na vývoj</t>
  </si>
  <si>
    <t xml:space="preserve">Softvér</t>
  </si>
  <si>
    <t xml:space="preserve">Oceniteľné práva</t>
  </si>
  <si>
    <t xml:space="preserve">Goodwill</t>
  </si>
  <si>
    <t xml:space="preserve">Ostatný DNM</t>
  </si>
  <si>
    <t xml:space="preserve">Obstarávaný DNM</t>
  </si>
  <si>
    <t xml:space="preserve">Poskytnuté preddavky na DNM</t>
  </si>
  <si>
    <t xml:space="preserve">Stav dlhodobého nehmotného majetku na začiatku a konci účtovného obdobia</t>
  </si>
  <si>
    <t xml:space="preserve">Stav na začiatku účtovného obdobia</t>
  </si>
  <si>
    <t xml:space="preserve">Prírastky</t>
  </si>
  <si>
    <t xml:space="preserve">Úbytky</t>
  </si>
  <si>
    <t xml:space="preserve">Presuny</t>
  </si>
  <si>
    <t xml:space="preserve">Stav na konci účtovného obdobia</t>
  </si>
  <si>
    <t xml:space="preserve">Oprávky</t>
  </si>
  <si>
    <t xml:space="preserve">Opravné položky</t>
  </si>
  <si>
    <t xml:space="preserve">Zostatková hodnota</t>
  </si>
  <si>
    <t xml:space="preserve">Spôsob a výška poistenia nehmotného majetku</t>
  </si>
  <si>
    <t xml:space="preserve">Druh poistenia</t>
  </si>
  <si>
    <t xml:space="preserve">DNM</t>
  </si>
  <si>
    <t xml:space="preserve">Výška zaplateného poistného</t>
  </si>
  <si>
    <t xml:space="preserve">Tabuľka č. 2</t>
  </si>
  <si>
    <t xml:space="preserve">Bezprostredne predchádzajúce účtovné obdobie</t>
  </si>
  <si>
    <t xml:space="preserve">Prvotné ocenenie</t>
  </si>
  <si>
    <t xml:space="preserve">Informácie o dlhodobom hmotnom majetku</t>
  </si>
  <si>
    <t xml:space="preserve">Dlhodobý hmotný majetok</t>
  </si>
  <si>
    <t xml:space="preserve">Pozemky</t>
  </si>
  <si>
    <t xml:space="preserve">Stavby</t>
  </si>
  <si>
    <t xml:space="preserve">Samostatné hnuteľné veci a súbory hnuteľných vecí</t>
  </si>
  <si>
    <t xml:space="preserve">Pestovateľské celky trvalých porastov</t>
  </si>
  <si>
    <t xml:space="preserve">Základné stáda a ťažné zvieratá</t>
  </si>
  <si>
    <t xml:space="preserve">Ostatný DHM</t>
  </si>
  <si>
    <t xml:space="preserve">Obstarávaný DHM</t>
  </si>
  <si>
    <t xml:space="preserve">Poskytnuté preddavky na DHM</t>
  </si>
  <si>
    <t xml:space="preserve">Spôsob a výška poistenia hmotného majetku</t>
  </si>
  <si>
    <t xml:space="preserve">DHM</t>
  </si>
  <si>
    <t xml:space="preserve">Informácie o dlhodobom finančnom majetku</t>
  </si>
  <si>
    <t xml:space="preserve">Dlhodobý finančný majetok</t>
  </si>
  <si>
    <t xml:space="preserve">Podielové cenné papiere a podiely v prepojených ÚJ</t>
  </si>
  <si>
    <t xml:space="preserve">Ostatné dlhodobé cenné papiere a podiely</t>
  </si>
  <si>
    <t xml:space="preserve">Pôžičky prepojeným účtovným jednotkám</t>
  </si>
  <si>
    <t xml:space="preserve">Ostatné pôžičky</t>
  </si>
  <si>
    <t xml:space="preserve">Dlhové cenné papiere a ostatný dlhodobý finančný majetok</t>
  </si>
  <si>
    <t xml:space="preserve">Účty v bankách s dobou viazanosti dlhšou ako jeden rok</t>
  </si>
  <si>
    <t xml:space="preserve">Obstarávaný DFM</t>
  </si>
  <si>
    <t xml:space="preserve">Poskytnuté preddavky na DFM</t>
  </si>
  <si>
    <t xml:space="preserve">Bankové úvery - krátkodobé aj dlhodobé k dátumu zostavenie ÚZ</t>
  </si>
  <si>
    <t xml:space="preserve">Špecifikácia položky</t>
  </si>
  <si>
    <t xml:space="preserve">Banka</t>
  </si>
  <si>
    <t xml:space="preserve">Úrok p. a.</t>
  </si>
  <si>
    <t xml:space="preserve">Suma istiny</t>
  </si>
  <si>
    <t xml:space="preserve">Stav dlžnej sumy
 k 31. 12. bežného obdobia</t>
  </si>
  <si>
    <t xml:space="preserve">Súčet krátkodobých a dlhodobých úverov k 31. 12. bežného obdobia</t>
  </si>
  <si>
    <t xml:space="preserve">Štruktúra pohľadávok podľa doby splatnosti</t>
  </si>
  <si>
    <t xml:space="preserve">Krátkodobé pohľadávky</t>
  </si>
  <si>
    <t xml:space="preserve">počet dní</t>
  </si>
  <si>
    <t xml:space="preserve">ku koncu bežného účtovného obdobia</t>
  </si>
  <si>
    <t xml:space="preserve">ku koncu bezprostredne predchádzajúcemu ÚO</t>
  </si>
  <si>
    <t xml:space="preserve">pohľadávky v lehote splatnosti</t>
  </si>
  <si>
    <t xml:space="preserve">pohľadávky po lehote splatnosti</t>
  </si>
  <si>
    <t xml:space="preserve">do 30</t>
  </si>
  <si>
    <t xml:space="preserve">31 - 90</t>
  </si>
  <si>
    <t xml:space="preserve">91 - 180</t>
  </si>
  <si>
    <t xml:space="preserve">181 - 365</t>
  </si>
  <si>
    <t xml:space="preserve">nad 365</t>
  </si>
  <si>
    <t xml:space="preserve">Spolu</t>
  </si>
  <si>
    <t xml:space="preserve">Dlhodobé pohľadávky</t>
  </si>
  <si>
    <t xml:space="preserve">počet rokov</t>
  </si>
  <si>
    <t xml:space="preserve">zostatková doba splatnosti</t>
  </si>
  <si>
    <t xml:space="preserve">1 až 5</t>
  </si>
  <si>
    <t xml:space="preserve">viac ako 5</t>
  </si>
  <si>
    <t xml:space="preserve">Štruktúra záväzkov podľa doby splatnosti</t>
  </si>
  <si>
    <t xml:space="preserve">Krátkodobé záväzky</t>
  </si>
  <si>
    <t xml:space="preserve">záväzky v lehote splatnosti</t>
  </si>
  <si>
    <t xml:space="preserve">záväzky po lehote splatnosti</t>
  </si>
  <si>
    <t xml:space="preserve">Dlhodobé záväzky</t>
  </si>
  <si>
    <t xml:space="preserve">Štruktúra tržieb za vlastné výrobky a z predaja služieb (účet 601, 602 a 606)</t>
  </si>
  <si>
    <t xml:space="preserve">Špecifikácia vybraných položiek</t>
  </si>
  <si>
    <t xml:space="preserve">kód CPA</t>
  </si>
  <si>
    <t xml:space="preserve">EUR</t>
  </si>
  <si>
    <t xml:space="preserve">Aktivácia</t>
  </si>
  <si>
    <t xml:space="preserve">Zmena stavu vnútroorganizačných zásob</t>
  </si>
  <si>
    <t xml:space="preserve">Štruktúra spotreby materiálu a energie (účet 501, 502 a 503)</t>
  </si>
  <si>
    <t xml:space="preserve">Štruktúra spotreby služieb (účtovná skupina 51)</t>
  </si>
  <si>
    <t xml:space="preserve">Vybrané ukazovatele zamestnávania a miezd</t>
  </si>
  <si>
    <t xml:space="preserve">Priemerný evidenčný počet zamestnancov vo fyzických osobách</t>
  </si>
  <si>
    <t xml:space="preserve">Počet odpracovaných hodín zamestnancami</t>
  </si>
  <si>
    <t xml:space="preserve">Mzdy a náhrady miezd zamestnancov (EUR)</t>
  </si>
  <si>
    <t xml:space="preserve">Údaje o vlastnom imaní</t>
  </si>
  <si>
    <t xml:space="preserve">stav ku začiatku bežného účtovného obdobia</t>
  </si>
  <si>
    <t xml:space="preserve">prírastky</t>
  </si>
  <si>
    <t xml:space="preserve">úbytky</t>
  </si>
  <si>
    <t xml:space="preserve">stav ku koncu bežného účtovného obdobia</t>
  </si>
  <si>
    <t xml:space="preserve">základné imanie</t>
  </si>
  <si>
    <t xml:space="preserve">emisné ážio</t>
  </si>
  <si>
    <t xml:space="preserve">ostatné kapitálové fondy</t>
  </si>
  <si>
    <t xml:space="preserve">zákonný rezervný fond</t>
  </si>
  <si>
    <t xml:space="preserve">rezervný fond na vlastné akcie a vlastné podiely</t>
  </si>
  <si>
    <t xml:space="preserve">štatutárne fondy</t>
  </si>
  <si>
    <t xml:space="preserve">ostatné fondy</t>
  </si>
  <si>
    <t xml:space="preserve">oceňovacie rozd. z precenenia majetku a záväzkov</t>
  </si>
  <si>
    <t xml:space="preserve">ocenovacie rozdiely z kapitálových účastín</t>
  </si>
  <si>
    <t xml:space="preserve">oceň. rozd. z precenenia pri zlúčení, splyn., rozdel.</t>
  </si>
  <si>
    <t xml:space="preserve">nerozdelený zisk minulých rokov</t>
  </si>
  <si>
    <t xml:space="preserve">neuhradená strata minulých rokov</t>
  </si>
  <si>
    <t xml:space="preserve">výsledok hospodárenia za ÚO po zdanení</t>
  </si>
  <si>
    <t xml:space="preserve">vlastné imanie</t>
  </si>
  <si>
    <t xml:space="preserve">Čl. IV — Udalosti, ktoré nastali po dni, ku ktorému sa zostavuje účtovná závierka</t>
  </si>
  <si>
    <t xml:space="preserve">Po zostavení účtovnej závierky nenastali žiadne významné skutočnosti, ktoré by mali vplyv na zmenu údajov vo finančných a účtovných výkazoch.</t>
  </si>
  <si>
    <t xml:space="preserve">Je nutné zmeniť na jednom z listov hlavičku, kde je názov spoločnosti, klikom do strednej bunky.</t>
  </si>
  <si>
    <t xml:space="preserve">Vypĺňajú sa len podfarbené bunky, resp. aj nepodfarbené kde je text a chcete ho zmeniť.</t>
  </si>
  <si>
    <t xml:space="preserve">V štruktúre tržieb, spotreby materiálu a spotreby služieb je nastavený výber z číselníka (prvého hárku), kde je možné si doplniť názvy a kódy činností z CPA.</t>
  </si>
  <si>
    <t xml:space="preserve">Ak toto nechcete, tak je nutné označiť dané riadky a vymazať z nich "Overenie údajov".</t>
  </si>
  <si>
    <t xml:space="preserve">To čo tam je teraz sú moje najpoužívanejšie, preto som ich tam nechal.</t>
  </si>
  <si>
    <t xml:space="preserve">Pri tlači stačí zostať v hárku Poznámky a stlačiť Ctrl + P a hodiť si to do PDF.</t>
  </si>
  <si>
    <t xml:space="preserve">Snáď pomôže :)</t>
  </si>
</sst>
</file>

<file path=xl/styles.xml><?xml version="1.0" encoding="utf-8"?>
<styleSheet xmlns="http://schemas.openxmlformats.org/spreadsheetml/2006/main">
  <numFmts count="11">
    <numFmt numFmtId="164" formatCode="\—"/>
    <numFmt numFmtId="165" formatCode="@"/>
    <numFmt numFmtId="166" formatCode="General"/>
    <numFmt numFmtId="167" formatCode="##\.##\.#0"/>
    <numFmt numFmtId="168" formatCode="0#\.##\.#0"/>
    <numFmt numFmtId="169" formatCode="General"/>
    <numFmt numFmtId="170" formatCode="dd/mm/yyyy"/>
    <numFmt numFmtId="171" formatCode="#,##0.00"/>
    <numFmt numFmtId="172" formatCode="#,##0.00&quot; Eur&quot;"/>
    <numFmt numFmtId="173" formatCode="#,##0.00_ ;[RED]\-#,##0.00\ "/>
    <numFmt numFmtId="174" formatCode="#,##0"/>
  </numFmts>
  <fonts count="16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FF0000"/>
      <name val="Calibri"/>
      <family val="2"/>
      <charset val="238"/>
    </font>
    <font>
      <sz val="11"/>
      <color rgb="FF000000"/>
      <name val="Bahnschrift SemiLight"/>
      <family val="2"/>
      <charset val="238"/>
    </font>
    <font>
      <sz val="10"/>
      <color rgb="FF000000"/>
      <name val="Bahnschrift SemiLight"/>
      <family val="2"/>
      <charset val="238"/>
    </font>
    <font>
      <b val="true"/>
      <sz val="14"/>
      <color rgb="FF000000"/>
      <name val="Bahnschrift SemiLight"/>
      <family val="2"/>
      <charset val="238"/>
    </font>
    <font>
      <sz val="12"/>
      <color rgb="FF000000"/>
      <name val="Bahnschrift SemiLight"/>
      <family val="2"/>
      <charset val="238"/>
    </font>
    <font>
      <sz val="9"/>
      <color rgb="FF000000"/>
      <name val="Bahnschrift SemiLight"/>
      <family val="2"/>
      <charset val="238"/>
    </font>
    <font>
      <b val="true"/>
      <sz val="11"/>
      <color rgb="FF000000"/>
      <name val="Bahnschrift SemiLight"/>
      <family val="2"/>
      <charset val="238"/>
    </font>
    <font>
      <i val="true"/>
      <sz val="10"/>
      <color rgb="FF000000"/>
      <name val="Bahnschrift SemiLight"/>
      <family val="2"/>
      <charset val="238"/>
    </font>
    <font>
      <i val="true"/>
      <sz val="11"/>
      <color rgb="FF000000"/>
      <name val="Bahnschrift SemiLight"/>
      <family val="2"/>
      <charset val="238"/>
    </font>
    <font>
      <b val="true"/>
      <sz val="8"/>
      <color rgb="FF000000"/>
      <name val="Bahnschrift SemiLight"/>
      <family val="2"/>
      <charset val="238"/>
    </font>
    <font>
      <sz val="8"/>
      <color rgb="FF000000"/>
      <name val="Bahnschrift SemiLight"/>
      <family val="2"/>
      <charset val="238"/>
    </font>
    <font>
      <b val="true"/>
      <sz val="10"/>
      <color rgb="FF000000"/>
      <name val="Bahnschrift Semi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F2DCDB"/>
      </patternFill>
    </fill>
  </fills>
  <borders count="39">
    <border diagonalUp="false" diagonalDown="false">
      <left/>
      <right/>
      <top/>
      <bottom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hair"/>
      <top style="thin"/>
      <bottom style="hair"/>
      <diagonal/>
    </border>
    <border diagonalUp="false" diagonalDown="false">
      <left style="hair"/>
      <right style="hair"/>
      <top style="thin"/>
      <bottom style="hair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hair"/>
      <right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/>
      <top style="hair"/>
      <bottom style="thin"/>
      <diagonal/>
    </border>
    <border diagonalUp="false" diagonalDown="false">
      <left style="hair"/>
      <right style="thin"/>
      <top style="hair"/>
      <bottom style="thin"/>
      <diagonal/>
    </border>
    <border diagonalUp="false" diagonalDown="false">
      <left style="thin"/>
      <right style="hair"/>
      <top style="hair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thin"/>
      <top style="hair"/>
      <bottom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 style="hair"/>
      <right style="thin"/>
      <top/>
      <bottom style="thin"/>
      <diagonal/>
    </border>
    <border diagonalUp="false" diagonalDown="false">
      <left style="thin"/>
      <right/>
      <top style="thin"/>
      <bottom style="hair"/>
      <diagonal/>
    </border>
    <border diagonalUp="false" diagonalDown="false">
      <left style="thin"/>
      <right/>
      <top style="hair"/>
      <bottom style="thin"/>
      <diagonal/>
    </border>
  </borders>
  <cellStyleXfs count="20">
    <xf numFmtId="166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2"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8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9" fontId="6" fillId="0" borderId="3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6" fillId="0" borderId="4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6" fillId="0" borderId="4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0" fontId="6" fillId="0" borderId="4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2" borderId="5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6" fillId="0" borderId="6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6" fillId="0" borderId="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6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6" fillId="0" borderId="8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5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6" fontId="8" fillId="0" borderId="1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0" fontId="8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6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6" fontId="5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5" fontId="5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1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9" fillId="0" borderId="12" xfId="0" applyFont="true" applyBorder="true" applyAlignment="true" applyProtection="true">
      <alignment horizontal="general" vertical="top" textRotation="0" wrapText="true" indent="0" shrinkToFit="false"/>
      <protection locked="true" hidden="true"/>
    </xf>
    <xf numFmtId="166" fontId="9" fillId="0" borderId="0" xfId="0" applyFont="true" applyBorder="false" applyAlignment="true" applyProtection="true">
      <alignment horizontal="general" vertical="top" textRotation="0" wrapText="true" indent="0" shrinkToFit="false"/>
      <protection locked="true" hidden="true"/>
    </xf>
    <xf numFmtId="166" fontId="10" fillId="0" borderId="12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6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0" fontId="5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10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10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2" borderId="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2" borderId="1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5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5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0" fillId="0" borderId="16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70" fontId="5" fillId="2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2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1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1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5" fillId="0" borderId="12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6" fontId="11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5" fillId="2" borderId="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12" fillId="0" borderId="1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0" fontId="5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2" borderId="5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71" fontId="5" fillId="2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5" fillId="0" borderId="3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5" fillId="0" borderId="9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1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6" fillId="0" borderId="1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6" fillId="0" borderId="2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6" fillId="0" borderId="21" xfId="0" applyFont="true" applyBorder="true" applyAlignment="true" applyProtection="true">
      <alignment horizontal="center" vertical="center" textRotation="0" wrapText="true" indent="0" shrinkToFit="true"/>
      <protection locked="false" hidden="false"/>
    </xf>
    <xf numFmtId="166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0" borderId="6" xfId="0" applyFont="true" applyBorder="true" applyAlignment="true" applyProtection="true">
      <alignment horizontal="general" vertical="center" textRotation="0" wrapText="true" indent="0" shrinkToFit="true"/>
      <protection locked="false" hidden="false"/>
    </xf>
    <xf numFmtId="166" fontId="5" fillId="0" borderId="7" xfId="0" applyFont="true" applyBorder="true" applyAlignment="true" applyProtection="true">
      <alignment horizontal="general" vertical="center" textRotation="0" wrapText="true" indent="0" shrinkToFit="true"/>
      <protection locked="false" hidden="false"/>
    </xf>
    <xf numFmtId="166" fontId="5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5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3" fillId="0" borderId="1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3" fillId="0" borderId="2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3" fillId="0" borderId="2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3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4" fillId="0" borderId="2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4" fillId="0" borderId="1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3" fillId="0" borderId="27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14" fillId="0" borderId="21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1" fontId="14" fillId="2" borderId="2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2" borderId="2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1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14" fillId="0" borderId="2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1" fontId="14" fillId="0" borderId="2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2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14" fillId="0" borderId="28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1" fontId="14" fillId="0" borderId="2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3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14" fillId="0" borderId="1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6" fontId="1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71" fontId="14" fillId="0" borderId="0" xfId="0" applyFont="true" applyBorder="fals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1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12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6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2" borderId="2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2" fontId="6" fillId="2" borderId="2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2" fontId="6" fillId="2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2" borderId="2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2" fontId="6" fillId="2" borderId="29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2" fontId="6" fillId="2" borderId="3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13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14" fillId="0" borderId="2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1" fontId="14" fillId="2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3" fontId="14" fillId="2" borderId="2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3" fontId="14" fillId="2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1" fontId="14" fillId="0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14" fillId="0" borderId="32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71" fontId="14" fillId="0" borderId="3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1" fontId="14" fillId="0" borderId="34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12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6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72" fontId="6" fillId="0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72" fontId="6" fillId="0" borderId="1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2" fontId="6" fillId="0" borderId="7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2" fontId="6" fillId="0" borderId="8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5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1" fontId="14" fillId="0" borderId="3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2" borderId="21" xfId="0" applyFont="true" applyBorder="true" applyAlignment="true" applyProtection="true">
      <alignment horizontal="center" vertical="center" textRotation="0" wrapText="true" indent="0" shrinkToFit="true"/>
      <protection locked="true" hidden="true"/>
    </xf>
    <xf numFmtId="166" fontId="6" fillId="2" borderId="22" xfId="0" applyFont="true" applyBorder="true" applyAlignment="true" applyProtection="true">
      <alignment horizontal="center" vertical="center" textRotation="0" wrapText="true" indent="0" shrinkToFit="true"/>
      <protection locked="true" hidden="true"/>
    </xf>
    <xf numFmtId="166" fontId="6" fillId="2" borderId="2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6" fillId="2" borderId="2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6" fillId="2" borderId="2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28" xfId="0" applyFont="true" applyBorder="true" applyAlignment="true" applyProtection="true">
      <alignment horizontal="center" vertical="center" textRotation="0" wrapText="true" indent="0" shrinkToFit="true"/>
      <protection locked="true" hidden="true"/>
    </xf>
    <xf numFmtId="174" fontId="6" fillId="2" borderId="3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0" borderId="3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3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2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1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5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5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6" fillId="0" borderId="22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71" fontId="6" fillId="0" borderId="23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6" fontId="15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15" fillId="0" borderId="29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71" fontId="15" fillId="0" borderId="31" xfId="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6" fontId="6" fillId="0" borderId="2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6" fillId="0" borderId="23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4" fontId="15" fillId="0" borderId="3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37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4" fontId="6" fillId="0" borderId="20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6" fillId="0" borderId="3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4" fontId="6" fillId="0" borderId="3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6" fillId="0" borderId="1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5" fillId="0" borderId="1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1" fontId="5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0" borderId="21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4" fontId="5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5" fillId="0" borderId="28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4" fontId="5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74" fontId="5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12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6" fontId="14" fillId="0" borderId="1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4" fillId="0" borderId="1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4" fillId="0" borderId="2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1" fontId="14" fillId="0" borderId="2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13" fillId="0" borderId="2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1" fontId="14" fillId="0" borderId="29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1" fontId="13" fillId="0" borderId="3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6" fontId="5" fillId="0" borderId="5" xfId="0" applyFont="true" applyBorder="true" applyAlignment="true" applyProtection="true">
      <alignment horizontal="left" vertical="top" textRotation="0" wrapText="true" indent="0" shrinkToFit="false"/>
      <protection locked="true" hidden="tru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numFmt numFmtId="164" formatCode="\—"/>
    </dxf>
    <dxf>
      <numFmt numFmtId="165" formatCode="@"/>
      <fill>
        <patternFill>
          <bgColor rgb="FFF2DCDB"/>
        </patternFill>
      </fill>
    </dxf>
    <dxf>
      <numFmt numFmtId="165" formatCode="@"/>
      <fill>
        <patternFill>
          <bgColor rgb="FFF2DCDB"/>
        </patternFill>
      </fill>
    </dxf>
    <dxf>
      <numFmt numFmtId="164" formatCode="\—"/>
    </dxf>
    <dxf>
      <numFmt numFmtId="164" formatCode="\—"/>
    </dxf>
    <dxf>
      <numFmt numFmtId="164" formatCode="\—"/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0.29"/>
    <col collapsed="false" customWidth="true" hidden="false" outlineLevel="0" max="2" min="2" style="2" width="61"/>
    <col collapsed="false" customWidth="true" hidden="false" outlineLevel="0" max="3" min="3" style="3" width="45"/>
  </cols>
  <sheetData>
    <row r="1" customFormat="false" ht="75" hidden="false" customHeight="false" outlineLevel="0" collapsed="false">
      <c r="A1" s="4" t="s">
        <v>0</v>
      </c>
      <c r="B1" s="5" t="s">
        <v>1</v>
      </c>
      <c r="C1" s="6" t="s">
        <v>2</v>
      </c>
    </row>
    <row r="2" customFormat="false" ht="15" hidden="false" customHeight="false" outlineLevel="0" collapsed="false">
      <c r="A2" s="7" t="s">
        <v>3</v>
      </c>
      <c r="B2" s="8" t="s">
        <v>3</v>
      </c>
    </row>
    <row r="3" customFormat="false" ht="15" hidden="false" customHeight="false" outlineLevel="0" collapsed="false">
      <c r="A3" s="7" t="n">
        <v>201530</v>
      </c>
      <c r="B3" s="8" t="s">
        <v>4</v>
      </c>
    </row>
    <row r="4" customFormat="false" ht="15" hidden="false" customHeight="false" outlineLevel="0" collapsed="false">
      <c r="A4" s="7" t="n">
        <v>351110</v>
      </c>
      <c r="B4" s="8" t="s">
        <v>5</v>
      </c>
    </row>
    <row r="5" customFormat="false" ht="15" hidden="false" customHeight="false" outlineLevel="0" collapsed="false">
      <c r="A5" s="7" t="n">
        <v>89110</v>
      </c>
      <c r="B5" s="8" t="s">
        <v>6</v>
      </c>
    </row>
    <row r="6" customFormat="false" ht="15" hidden="false" customHeight="false" outlineLevel="0" collapsed="false">
      <c r="A6" s="7" t="n">
        <v>821100</v>
      </c>
      <c r="B6" s="8" t="s">
        <v>7</v>
      </c>
    </row>
    <row r="7" customFormat="false" ht="15" hidden="false" customHeight="false" outlineLevel="0" collapsed="false">
      <c r="A7" s="7" t="n">
        <v>11910</v>
      </c>
      <c r="B7" s="8" t="s">
        <v>8</v>
      </c>
    </row>
    <row r="8" customFormat="false" ht="15" hidden="false" customHeight="false" outlineLevel="0" collapsed="false">
      <c r="A8" s="7" t="n">
        <v>152030</v>
      </c>
      <c r="B8" s="8" t="s">
        <v>9</v>
      </c>
    </row>
    <row r="9" customFormat="false" ht="15" hidden="false" customHeight="false" outlineLevel="0" collapsed="false">
      <c r="A9" s="7" t="n">
        <v>291020</v>
      </c>
      <c r="B9" s="8" t="s">
        <v>10</v>
      </c>
    </row>
    <row r="10" customFormat="false" ht="15" hidden="false" customHeight="false" outlineLevel="0" collapsed="false">
      <c r="A10" s="7" t="n">
        <v>998400</v>
      </c>
      <c r="B10" s="8" t="s">
        <v>11</v>
      </c>
    </row>
    <row r="11" customFormat="false" ht="15" hidden="false" customHeight="false" outlineLevel="0" collapsed="false">
      <c r="A11" s="7" t="n">
        <v>998300</v>
      </c>
      <c r="B11" s="8" t="s">
        <v>12</v>
      </c>
    </row>
    <row r="12" customFormat="false" ht="15" hidden="false" customHeight="false" outlineLevel="0" collapsed="false">
      <c r="A12" s="7" t="n">
        <v>562926</v>
      </c>
      <c r="B12" s="8" t="s">
        <v>13</v>
      </c>
    </row>
    <row r="13" customFormat="false" ht="15" hidden="false" customHeight="false" outlineLevel="0" collapsed="false">
      <c r="A13" s="7" t="n">
        <v>257360</v>
      </c>
      <c r="B13" s="8" t="s">
        <v>14</v>
      </c>
    </row>
    <row r="14" customFormat="false" ht="15" hidden="false" customHeight="false" outlineLevel="0" collapsed="false">
      <c r="A14" s="7" t="n">
        <v>283080</v>
      </c>
      <c r="B14" s="8" t="s">
        <v>15</v>
      </c>
    </row>
    <row r="15" customFormat="false" ht="15" hidden="false" customHeight="false" outlineLevel="0" collapsed="false">
      <c r="A15" s="7" t="n">
        <v>731119</v>
      </c>
      <c r="B15" s="8" t="s">
        <v>16</v>
      </c>
    </row>
    <row r="16" customFormat="false" ht="15" hidden="false" customHeight="false" outlineLevel="0" collapsed="false">
      <c r="A16" s="7" t="n">
        <v>998200</v>
      </c>
      <c r="B16" s="8" t="s">
        <v>17</v>
      </c>
    </row>
    <row r="17" customFormat="false" ht="15" hidden="false" customHeight="false" outlineLevel="0" collapsed="false">
      <c r="A17" s="7" t="n">
        <v>109100</v>
      </c>
      <c r="B17" s="8" t="s">
        <v>18</v>
      </c>
    </row>
    <row r="18" customFormat="false" ht="15" hidden="false" customHeight="false" outlineLevel="0" collapsed="false">
      <c r="A18" s="7" t="n">
        <v>211051</v>
      </c>
      <c r="B18" s="8" t="s">
        <v>19</v>
      </c>
    </row>
    <row r="19" customFormat="false" ht="15" hidden="false" customHeight="false" outlineLevel="0" collapsed="false">
      <c r="A19" s="7" t="n">
        <v>13000</v>
      </c>
      <c r="B19" s="8" t="s">
        <v>20</v>
      </c>
    </row>
    <row r="20" customFormat="false" ht="15" hidden="false" customHeight="false" outlineLevel="0" collapsed="false">
      <c r="A20" s="7" t="n">
        <v>16210</v>
      </c>
      <c r="B20" s="8" t="s">
        <v>21</v>
      </c>
    </row>
    <row r="21" customFormat="false" ht="15" hidden="false" customHeight="false" outlineLevel="0" collapsed="false">
      <c r="A21" s="7" t="n">
        <v>750012</v>
      </c>
      <c r="B21" s="8" t="s">
        <v>22</v>
      </c>
    </row>
    <row r="22" customFormat="false" ht="15" hidden="false" customHeight="false" outlineLevel="0" collapsed="false">
      <c r="A22" s="7" t="n">
        <v>14000</v>
      </c>
      <c r="B22" s="8" t="s">
        <v>23</v>
      </c>
    </row>
    <row r="23" customFormat="false" ht="15" hidden="false" customHeight="false" outlineLevel="0" collapsed="false">
      <c r="A23" s="7"/>
      <c r="B23" s="8"/>
    </row>
    <row r="24" customFormat="false" ht="15" hidden="false" customHeight="false" outlineLevel="0" collapsed="false">
      <c r="A24" s="7"/>
      <c r="B24" s="8"/>
    </row>
    <row r="25" customFormat="false" ht="15" hidden="false" customHeight="false" outlineLevel="0" collapsed="false">
      <c r="A25" s="7"/>
      <c r="B25" s="8"/>
    </row>
    <row r="26" customFormat="false" ht="15" hidden="false" customHeight="false" outlineLevel="0" collapsed="false">
      <c r="A26" s="7"/>
      <c r="B26" s="8"/>
    </row>
    <row r="27" customFormat="false" ht="15" hidden="false" customHeight="false" outlineLevel="0" collapsed="false">
      <c r="A27" s="7"/>
      <c r="B27" s="8"/>
    </row>
    <row r="28" customFormat="false" ht="15" hidden="false" customHeight="false" outlineLevel="0" collapsed="false">
      <c r="A28" s="7"/>
      <c r="B28" s="8"/>
    </row>
    <row r="29" customFormat="false" ht="15" hidden="false" customHeight="false" outlineLevel="0" collapsed="false">
      <c r="A29" s="9"/>
      <c r="B29" s="8"/>
    </row>
    <row r="30" customFormat="false" ht="15" hidden="false" customHeight="false" outlineLevel="0" collapsed="false">
      <c r="A30" s="9"/>
      <c r="B30" s="8"/>
    </row>
    <row r="31" customFormat="false" ht="15" hidden="false" customHeight="false" outlineLevel="0" collapsed="false">
      <c r="A31" s="9"/>
      <c r="B31" s="8"/>
    </row>
    <row r="32" customFormat="false" ht="15" hidden="false" customHeight="false" outlineLevel="0" collapsed="false">
      <c r="A32" s="9"/>
      <c r="B32" s="8"/>
    </row>
    <row r="33" customFormat="false" ht="15" hidden="false" customHeight="false" outlineLevel="0" collapsed="false">
      <c r="A33" s="9"/>
      <c r="B33" s="8"/>
    </row>
    <row r="34" customFormat="false" ht="15" hidden="false" customHeight="false" outlineLevel="0" collapsed="false">
      <c r="A34" s="9"/>
      <c r="B34" s="8"/>
    </row>
    <row r="35" customFormat="false" ht="15" hidden="false" customHeight="false" outlineLevel="0" collapsed="false">
      <c r="A35" s="9"/>
      <c r="B35" s="8"/>
    </row>
    <row r="36" customFormat="false" ht="15" hidden="false" customHeight="false" outlineLevel="0" collapsed="false">
      <c r="A36" s="9"/>
      <c r="B36" s="8"/>
    </row>
    <row r="37" customFormat="false" ht="15" hidden="false" customHeight="false" outlineLevel="0" collapsed="false">
      <c r="A37" s="9"/>
      <c r="B37" s="8"/>
    </row>
    <row r="38" customFormat="false" ht="15" hidden="false" customHeight="false" outlineLevel="0" collapsed="false">
      <c r="A38" s="9"/>
      <c r="B38" s="8"/>
    </row>
    <row r="39" customFormat="false" ht="15" hidden="false" customHeight="false" outlineLevel="0" collapsed="false">
      <c r="A39" s="9"/>
      <c r="B39" s="8"/>
    </row>
    <row r="40" customFormat="false" ht="15" hidden="false" customHeight="false" outlineLevel="0" collapsed="false">
      <c r="A40" s="9"/>
      <c r="B40" s="8"/>
    </row>
    <row r="41" customFormat="false" ht="15" hidden="false" customHeight="false" outlineLevel="0" collapsed="false">
      <c r="A41" s="9"/>
      <c r="B41" s="8"/>
    </row>
    <row r="42" customFormat="false" ht="15" hidden="false" customHeight="false" outlineLevel="0" collapsed="false">
      <c r="A42" s="9"/>
      <c r="B42" s="8"/>
    </row>
    <row r="43" customFormat="false" ht="15" hidden="false" customHeight="false" outlineLevel="0" collapsed="false">
      <c r="A43" s="9"/>
      <c r="B43" s="8"/>
    </row>
    <row r="44" customFormat="false" ht="15" hidden="false" customHeight="false" outlineLevel="0" collapsed="false">
      <c r="A44" s="9"/>
      <c r="B44" s="8"/>
    </row>
    <row r="45" customFormat="false" ht="15" hidden="false" customHeight="false" outlineLevel="0" collapsed="false">
      <c r="A45" s="9"/>
      <c r="B45" s="8"/>
    </row>
    <row r="46" customFormat="false" ht="15" hidden="false" customHeight="false" outlineLevel="0" collapsed="false">
      <c r="A46" s="9"/>
      <c r="B46" s="8"/>
    </row>
    <row r="47" customFormat="false" ht="15" hidden="false" customHeight="false" outlineLevel="0" collapsed="false">
      <c r="A47" s="9"/>
      <c r="B47" s="8"/>
    </row>
    <row r="48" customFormat="false" ht="15" hidden="false" customHeight="false" outlineLevel="0" collapsed="false">
      <c r="A48" s="9"/>
      <c r="B48" s="8"/>
    </row>
    <row r="49" customFormat="false" ht="15" hidden="false" customHeight="false" outlineLevel="0" collapsed="false">
      <c r="A49" s="9"/>
      <c r="B49" s="8"/>
    </row>
    <row r="50" customFormat="false" ht="15" hidden="false" customHeight="false" outlineLevel="0" collapsed="false">
      <c r="A50" s="9"/>
      <c r="B50" s="8"/>
    </row>
    <row r="51" customFormat="false" ht="15" hidden="false" customHeight="false" outlineLevel="0" collapsed="false">
      <c r="A51" s="9"/>
      <c r="B51" s="8"/>
    </row>
    <row r="52" customFormat="false" ht="15" hidden="false" customHeight="false" outlineLevel="0" collapsed="false">
      <c r="A52" s="9"/>
      <c r="B52" s="8"/>
    </row>
    <row r="53" customFormat="false" ht="15" hidden="false" customHeight="false" outlineLevel="0" collapsed="false">
      <c r="A53" s="9"/>
      <c r="B53" s="8"/>
    </row>
    <row r="54" customFormat="false" ht="15" hidden="false" customHeight="false" outlineLevel="0" collapsed="false">
      <c r="A54" s="9"/>
      <c r="B54" s="8"/>
    </row>
    <row r="55" customFormat="false" ht="15" hidden="false" customHeight="false" outlineLevel="0" collapsed="false">
      <c r="A55" s="9"/>
      <c r="B55" s="8"/>
    </row>
    <row r="56" customFormat="false" ht="15" hidden="false" customHeight="false" outlineLevel="0" collapsed="false">
      <c r="A56" s="9"/>
      <c r="B56" s="8"/>
    </row>
    <row r="57" customFormat="false" ht="15" hidden="false" customHeight="false" outlineLevel="0" collapsed="false">
      <c r="A57" s="9"/>
      <c r="B57" s="8"/>
    </row>
    <row r="58" customFormat="false" ht="15" hidden="false" customHeight="false" outlineLevel="0" collapsed="false">
      <c r="A58" s="9"/>
      <c r="B58" s="8"/>
    </row>
    <row r="59" customFormat="false" ht="15" hidden="false" customHeight="false" outlineLevel="0" collapsed="false">
      <c r="A59" s="9"/>
      <c r="B59" s="8"/>
    </row>
    <row r="60" customFormat="false" ht="15" hidden="false" customHeight="false" outlineLevel="0" collapsed="false">
      <c r="A60" s="9"/>
      <c r="B60" s="8"/>
    </row>
    <row r="61" customFormat="false" ht="15" hidden="false" customHeight="false" outlineLevel="0" collapsed="false">
      <c r="A61" s="9"/>
      <c r="B61" s="8"/>
    </row>
    <row r="62" customFormat="false" ht="15" hidden="false" customHeight="false" outlineLevel="0" collapsed="false">
      <c r="A62" s="9"/>
      <c r="B62" s="8"/>
    </row>
    <row r="63" customFormat="false" ht="15" hidden="false" customHeight="false" outlineLevel="0" collapsed="false">
      <c r="A63" s="9"/>
      <c r="B63" s="8"/>
    </row>
    <row r="64" customFormat="false" ht="15" hidden="false" customHeight="false" outlineLevel="0" collapsed="false">
      <c r="A64" s="9"/>
      <c r="B64" s="8"/>
    </row>
    <row r="65" customFormat="false" ht="15" hidden="false" customHeight="false" outlineLevel="0" collapsed="false">
      <c r="A65" s="9"/>
      <c r="B65" s="8"/>
    </row>
    <row r="66" customFormat="false" ht="15" hidden="false" customHeight="false" outlineLevel="0" collapsed="false">
      <c r="A66" s="9"/>
      <c r="B66" s="8"/>
    </row>
    <row r="67" customFormat="false" ht="15" hidden="false" customHeight="false" outlineLevel="0" collapsed="false">
      <c r="A67" s="9"/>
      <c r="B67" s="8"/>
    </row>
    <row r="68" customFormat="false" ht="15" hidden="false" customHeight="false" outlineLevel="0" collapsed="false">
      <c r="A68" s="9"/>
      <c r="B68" s="8"/>
    </row>
    <row r="69" customFormat="false" ht="15" hidden="false" customHeight="false" outlineLevel="0" collapsed="false">
      <c r="A69" s="9"/>
      <c r="B69" s="8"/>
    </row>
    <row r="70" customFormat="false" ht="15" hidden="false" customHeight="false" outlineLevel="0" collapsed="false">
      <c r="A70" s="9"/>
      <c r="B70" s="8"/>
    </row>
    <row r="71" customFormat="false" ht="15" hidden="false" customHeight="false" outlineLevel="0" collapsed="false">
      <c r="A71" s="9"/>
      <c r="B71" s="8"/>
    </row>
    <row r="72" customFormat="false" ht="15" hidden="false" customHeight="false" outlineLevel="0" collapsed="false">
      <c r="A72" s="9"/>
      <c r="B72" s="8"/>
    </row>
    <row r="73" customFormat="false" ht="15" hidden="false" customHeight="false" outlineLevel="0" collapsed="false">
      <c r="A73" s="9"/>
      <c r="B73" s="8"/>
    </row>
    <row r="74" customFormat="false" ht="15" hidden="false" customHeight="false" outlineLevel="0" collapsed="false">
      <c r="A74" s="9"/>
      <c r="B74" s="8"/>
    </row>
    <row r="75" customFormat="false" ht="15" hidden="false" customHeight="false" outlineLevel="0" collapsed="false">
      <c r="A75" s="9"/>
      <c r="B75" s="8"/>
    </row>
    <row r="76" customFormat="false" ht="15" hidden="false" customHeight="false" outlineLevel="0" collapsed="false">
      <c r="A76" s="9"/>
      <c r="B76" s="8"/>
    </row>
    <row r="77" customFormat="false" ht="15" hidden="false" customHeight="false" outlineLevel="0" collapsed="false">
      <c r="A77" s="9"/>
      <c r="B77" s="8"/>
    </row>
    <row r="78" customFormat="false" ht="15" hidden="false" customHeight="false" outlineLevel="0" collapsed="false">
      <c r="A78" s="9"/>
      <c r="B78" s="8"/>
    </row>
    <row r="79" customFormat="false" ht="15" hidden="false" customHeight="false" outlineLevel="0" collapsed="false">
      <c r="A79" s="9"/>
      <c r="B79" s="8"/>
    </row>
    <row r="80" customFormat="false" ht="15" hidden="false" customHeight="false" outlineLevel="0" collapsed="false">
      <c r="A80" s="9"/>
      <c r="B80" s="8"/>
    </row>
    <row r="81" customFormat="false" ht="15" hidden="false" customHeight="false" outlineLevel="0" collapsed="false">
      <c r="A81" s="9"/>
      <c r="B81" s="8"/>
    </row>
    <row r="82" customFormat="false" ht="15" hidden="false" customHeight="false" outlineLevel="0" collapsed="false">
      <c r="A82" s="9"/>
      <c r="B82" s="8"/>
    </row>
    <row r="83" customFormat="false" ht="15" hidden="false" customHeight="false" outlineLevel="0" collapsed="false">
      <c r="A83" s="9"/>
      <c r="B83" s="8"/>
    </row>
    <row r="84" customFormat="false" ht="15" hidden="false" customHeight="false" outlineLevel="0" collapsed="false">
      <c r="A84" s="9"/>
      <c r="B84" s="8"/>
    </row>
    <row r="85" customFormat="false" ht="15" hidden="false" customHeight="false" outlineLevel="0" collapsed="false">
      <c r="A85" s="9"/>
      <c r="B85" s="8"/>
    </row>
    <row r="86" customFormat="false" ht="15" hidden="false" customHeight="false" outlineLevel="0" collapsed="false">
      <c r="A86" s="9"/>
      <c r="B86" s="8"/>
    </row>
    <row r="87" customFormat="false" ht="15" hidden="false" customHeight="false" outlineLevel="0" collapsed="false">
      <c r="A87" s="9"/>
      <c r="B87" s="8"/>
    </row>
    <row r="88" customFormat="false" ht="15" hidden="false" customHeight="false" outlineLevel="0" collapsed="false">
      <c r="A88" s="9"/>
      <c r="B88" s="8"/>
    </row>
    <row r="89" customFormat="false" ht="15" hidden="false" customHeight="false" outlineLevel="0" collapsed="false">
      <c r="A89" s="9"/>
      <c r="B89" s="8"/>
    </row>
    <row r="90" customFormat="false" ht="15" hidden="false" customHeight="false" outlineLevel="0" collapsed="false">
      <c r="A90" s="9"/>
      <c r="B90" s="8"/>
    </row>
    <row r="91" customFormat="false" ht="15" hidden="false" customHeight="false" outlineLevel="0" collapsed="false">
      <c r="A91" s="9"/>
      <c r="B91" s="8"/>
    </row>
    <row r="92" customFormat="false" ht="15" hidden="false" customHeight="false" outlineLevel="0" collapsed="false">
      <c r="A92" s="9"/>
      <c r="B92" s="8"/>
    </row>
    <row r="93" customFormat="false" ht="15" hidden="false" customHeight="false" outlineLevel="0" collapsed="false">
      <c r="A93" s="9"/>
      <c r="B93" s="8"/>
    </row>
    <row r="94" customFormat="false" ht="15" hidden="false" customHeight="false" outlineLevel="0" collapsed="false">
      <c r="A94" s="9"/>
      <c r="B94" s="8"/>
    </row>
    <row r="95" customFormat="false" ht="15" hidden="false" customHeight="false" outlineLevel="0" collapsed="false">
      <c r="A95" s="9"/>
      <c r="B95" s="8"/>
    </row>
    <row r="96" customFormat="false" ht="15" hidden="false" customHeight="false" outlineLevel="0" collapsed="false">
      <c r="A96" s="9"/>
      <c r="B96" s="8"/>
    </row>
    <row r="97" customFormat="false" ht="15" hidden="false" customHeight="false" outlineLevel="0" collapsed="false">
      <c r="A97" s="9"/>
      <c r="B97" s="8"/>
    </row>
    <row r="98" customFormat="false" ht="15" hidden="false" customHeight="false" outlineLevel="0" collapsed="false">
      <c r="A98" s="9"/>
      <c r="B98" s="8"/>
    </row>
    <row r="99" customFormat="false" ht="15" hidden="false" customHeight="false" outlineLevel="0" collapsed="false">
      <c r="A99" s="9"/>
      <c r="B99" s="8"/>
    </row>
    <row r="100" customFormat="false" ht="15" hidden="false" customHeight="false" outlineLevel="0" collapsed="false">
      <c r="A100" s="9"/>
      <c r="B100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0000"/>
    <pageSetUpPr fitToPage="false"/>
  </sheetPr>
  <dimension ref="A1:N526"/>
  <sheetViews>
    <sheetView showFormulas="false" showGridLines="true" showRowColHeaders="true" showZeros="true" rightToLeft="false" tabSelected="true" showOutlineSymbols="true" defaultGridColor="true" view="normal" topLeftCell="A223" colorId="64" zoomScale="100" zoomScaleNormal="100" zoomScalePageLayoutView="100" workbookViewId="0">
      <selection pane="topLeft" activeCell="L86" activeCellId="0" sqref="L86"/>
    </sheetView>
  </sheetViews>
  <sheetFormatPr defaultColWidth="7.2890625" defaultRowHeight="14.25" zeroHeight="false" outlineLevelRow="0" outlineLevelCol="0"/>
  <cols>
    <col collapsed="false" customWidth="true" hidden="false" outlineLevel="0" max="1" min="1" style="10" width="2.86"/>
    <col collapsed="false" customWidth="true" hidden="false" outlineLevel="0" max="2" min="2" style="10" width="9.42"/>
    <col collapsed="false" customWidth="true" hidden="false" outlineLevel="0" max="3" min="3" style="10" width="4.57"/>
    <col collapsed="false" customWidth="true" hidden="false" outlineLevel="0" max="4" min="4" style="10" width="4.86"/>
    <col collapsed="false" customWidth="true" hidden="false" outlineLevel="0" max="5" min="5" style="10" width="6.85"/>
    <col collapsed="false" customWidth="true" hidden="false" outlineLevel="0" max="6" min="6" style="10" width="8.71"/>
    <col collapsed="false" customWidth="true" hidden="false" outlineLevel="0" max="7" min="7" style="10" width="9.42"/>
    <col collapsed="false" customWidth="true" hidden="false" outlineLevel="0" max="8" min="8" style="10" width="8.29"/>
    <col collapsed="false" customWidth="true" hidden="false" outlineLevel="0" max="9" min="9" style="10" width="4.86"/>
    <col collapsed="false" customWidth="false" hidden="false" outlineLevel="0" max="10" min="10" style="10" width="7.29"/>
    <col collapsed="false" customWidth="true" hidden="false" outlineLevel="0" max="11" min="11" style="10" width="10.29"/>
    <col collapsed="false" customWidth="true" hidden="false" outlineLevel="0" max="12" min="12" style="10" width="11.43"/>
    <col collapsed="false" customWidth="true" hidden="false" outlineLevel="0" max="13" min="13" style="10" width="10.14"/>
    <col collapsed="false" customWidth="true" hidden="false" outlineLevel="0" max="14" min="14" style="10" width="1.85"/>
    <col collapsed="false" customWidth="true" hidden="false" outlineLevel="0" max="15" min="15" style="10" width="6"/>
    <col collapsed="false" customWidth="true" hidden="false" outlineLevel="0" max="16" min="16" style="10" width="9.42"/>
    <col collapsed="false" customWidth="false" hidden="false" outlineLevel="0" max="17" min="17" style="10" width="7.29"/>
    <col collapsed="false" customWidth="true" hidden="false" outlineLevel="0" max="18" min="18" style="10" width="4.86"/>
    <col collapsed="false" customWidth="false" hidden="false" outlineLevel="0" max="22" min="19" style="10" width="7.29"/>
    <col collapsed="false" customWidth="true" hidden="false" outlineLevel="0" max="23" min="23" style="10" width="4.86"/>
    <col collapsed="false" customWidth="false" hidden="false" outlineLevel="0" max="27" min="24" style="10" width="7.29"/>
    <col collapsed="false" customWidth="true" hidden="false" outlineLevel="0" max="29" min="28" style="10" width="6"/>
    <col collapsed="false" customWidth="false" hidden="false" outlineLevel="0" max="16384" min="30" style="10" width="7.29"/>
  </cols>
  <sheetData>
    <row r="1" customFormat="false" ht="14.25" hidden="false" customHeight="false" outlineLevel="0" collapsed="false">
      <c r="B1" s="11" t="str">
        <f aca="false">IF(G18="x","Poznámky Úč POD 3-01",IF(G19="x","Poznámky Úč POD PÚZ 3-04",IF(G20="x","IČO=","—")))</f>
        <v>Poznámky Úč POD 3-01</v>
      </c>
      <c r="C1" s="12"/>
      <c r="D1" s="13"/>
      <c r="E1" s="13"/>
      <c r="F1" s="13"/>
      <c r="G1" s="13"/>
      <c r="H1" s="14"/>
      <c r="I1" s="13"/>
      <c r="J1" s="15"/>
      <c r="K1" s="14" t="s">
        <v>24</v>
      </c>
      <c r="L1" s="16" t="n">
        <v>47942622</v>
      </c>
      <c r="M1" s="16"/>
    </row>
    <row r="2" customFormat="false" ht="14.25" hidden="false" customHeight="false" outlineLevel="0" collapsed="false">
      <c r="B2" s="17" t="str">
        <f aca="false">IF(B1="IČO=","DIČ="," ")</f>
        <v> </v>
      </c>
      <c r="C2" s="18"/>
      <c r="D2" s="19"/>
      <c r="E2" s="19"/>
      <c r="F2" s="19"/>
      <c r="G2" s="19"/>
      <c r="H2" s="19"/>
      <c r="I2" s="19"/>
      <c r="J2" s="19"/>
      <c r="K2" s="20" t="s">
        <v>25</v>
      </c>
      <c r="L2" s="16" t="n">
        <v>2024146905</v>
      </c>
      <c r="M2" s="16"/>
    </row>
    <row r="3" customFormat="false" ht="14.25" hidden="false" customHeight="false" outlineLevel="0" collapsed="false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</row>
    <row r="4" customFormat="false" ht="15" hidden="false" customHeight="true" outlineLevel="0" collapsed="false">
      <c r="B4" s="24" t="s">
        <v>26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</row>
    <row r="5" customFormat="false" ht="14.25" hidden="false" customHeight="true" outlineLevel="0" collapsed="false">
      <c r="A5" s="25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</row>
    <row r="6" customFormat="false" ht="14.25" hidden="false" customHeight="true" outlineLevel="0" collapsed="false">
      <c r="B6" s="26" t="s">
        <v>27</v>
      </c>
      <c r="C6" s="26"/>
      <c r="D6" s="26"/>
      <c r="E6" s="26"/>
      <c r="F6" s="26"/>
      <c r="G6" s="26"/>
      <c r="H6" s="26"/>
      <c r="I6" s="26"/>
      <c r="J6" s="26"/>
      <c r="K6" s="27" t="n">
        <v>46022</v>
      </c>
      <c r="L6" s="27"/>
      <c r="M6" s="28"/>
    </row>
    <row r="7" customFormat="false" ht="14.25" hidden="false" customHeight="true" outlineLevel="0" collapsed="false">
      <c r="A7" s="29"/>
      <c r="B7" s="26"/>
      <c r="C7" s="26"/>
      <c r="D7" s="26"/>
      <c r="E7" s="26"/>
      <c r="F7" s="26"/>
      <c r="G7" s="26"/>
      <c r="H7" s="26"/>
      <c r="I7" s="26"/>
      <c r="J7" s="26"/>
      <c r="K7" s="27"/>
      <c r="L7" s="27"/>
      <c r="M7" s="28"/>
    </row>
    <row r="8" customFormat="false" ht="14.25" hidden="false" customHeight="false" outlineLevel="0" collapsed="false">
      <c r="B8" s="30"/>
      <c r="M8" s="28"/>
    </row>
    <row r="9" customFormat="false" ht="14.25" hidden="false" customHeight="false" outlineLevel="0" collapsed="false">
      <c r="B9" s="31"/>
      <c r="C9" s="32" t="s">
        <v>28</v>
      </c>
      <c r="D9" s="33" t="s">
        <v>3</v>
      </c>
      <c r="M9" s="28"/>
    </row>
    <row r="10" customFormat="false" ht="14.25" hidden="false" customHeight="false" outlineLevel="0" collapsed="false">
      <c r="B10" s="31"/>
      <c r="C10" s="32" t="s">
        <v>29</v>
      </c>
      <c r="D10" s="33" t="s">
        <v>30</v>
      </c>
      <c r="M10" s="28"/>
    </row>
    <row r="11" customFormat="false" ht="14.25" hidden="false" customHeight="false" outlineLevel="0" collapsed="false">
      <c r="B11" s="30"/>
      <c r="C11" s="34"/>
      <c r="F11" s="34"/>
      <c r="G11" s="34" t="s">
        <v>31</v>
      </c>
      <c r="H11" s="34" t="s">
        <v>32</v>
      </c>
      <c r="J11" s="34" t="s">
        <v>31</v>
      </c>
      <c r="K11" s="34" t="s">
        <v>32</v>
      </c>
      <c r="M11" s="28"/>
    </row>
    <row r="12" customFormat="false" ht="14.25" hidden="false" customHeight="false" outlineLevel="0" collapsed="false">
      <c r="B12" s="30"/>
      <c r="F12" s="34" t="s">
        <v>33</v>
      </c>
      <c r="G12" s="35" t="s">
        <v>34</v>
      </c>
      <c r="H12" s="35" t="s">
        <v>35</v>
      </c>
      <c r="I12" s="34" t="s">
        <v>36</v>
      </c>
      <c r="J12" s="35" t="s">
        <v>37</v>
      </c>
      <c r="K12" s="35" t="s">
        <v>35</v>
      </c>
      <c r="M12" s="28"/>
    </row>
    <row r="13" customFormat="false" ht="14.25" hidden="false" customHeight="false" outlineLevel="0" collapsed="false">
      <c r="B13" s="30"/>
      <c r="C13" s="34"/>
      <c r="F13" s="34"/>
      <c r="G13" s="34"/>
      <c r="H13" s="34"/>
      <c r="I13" s="34"/>
      <c r="J13" s="34"/>
      <c r="K13" s="34"/>
      <c r="M13" s="28"/>
    </row>
    <row r="14" customFormat="false" ht="14.25" hidden="false" customHeight="true" outlineLevel="0" collapsed="false">
      <c r="B14" s="36"/>
      <c r="C14" s="34"/>
      <c r="F14" s="34" t="s">
        <v>38</v>
      </c>
      <c r="G14" s="34" t="s">
        <v>31</v>
      </c>
      <c r="H14" s="34" t="s">
        <v>32</v>
      </c>
      <c r="I14" s="34"/>
      <c r="J14" s="34" t="s">
        <v>31</v>
      </c>
      <c r="K14" s="34" t="s">
        <v>32</v>
      </c>
      <c r="M14" s="28"/>
    </row>
    <row r="15" customFormat="false" ht="15" hidden="false" customHeight="true" outlineLevel="0" collapsed="false">
      <c r="B15" s="36"/>
      <c r="C15" s="34"/>
      <c r="F15" s="34" t="s">
        <v>39</v>
      </c>
      <c r="G15" s="35" t="s">
        <v>34</v>
      </c>
      <c r="H15" s="35" t="s">
        <v>40</v>
      </c>
      <c r="I15" s="34" t="s">
        <v>36</v>
      </c>
      <c r="J15" s="35" t="s">
        <v>37</v>
      </c>
      <c r="K15" s="35" t="s">
        <v>40</v>
      </c>
      <c r="M15" s="28"/>
    </row>
    <row r="16" customFormat="false" ht="14.25" hidden="false" customHeight="false" outlineLevel="0" collapsed="false">
      <c r="B16" s="37"/>
      <c r="C16" s="38"/>
      <c r="D16" s="38"/>
      <c r="M16" s="28"/>
    </row>
    <row r="17" customFormat="false" ht="14.25" hidden="false" customHeight="false" outlineLevel="0" collapsed="false">
      <c r="B17" s="39" t="s">
        <v>41</v>
      </c>
      <c r="C17" s="38"/>
      <c r="D17" s="38"/>
      <c r="G17" s="40" t="s">
        <v>42</v>
      </c>
      <c r="M17" s="28"/>
    </row>
    <row r="18" customFormat="false" ht="14.25" hidden="false" customHeight="false" outlineLevel="0" collapsed="false">
      <c r="B18" s="41"/>
      <c r="C18" s="41"/>
      <c r="D18" s="41"/>
      <c r="E18" s="41"/>
      <c r="G18" s="42" t="s">
        <v>43</v>
      </c>
      <c r="H18" s="43" t="s">
        <v>44</v>
      </c>
      <c r="J18" s="42" t="s">
        <v>43</v>
      </c>
      <c r="K18" s="43" t="s">
        <v>45</v>
      </c>
      <c r="M18" s="28"/>
    </row>
    <row r="19" customFormat="false" ht="14.25" hidden="false" customHeight="false" outlineLevel="0" collapsed="false">
      <c r="B19" s="37"/>
      <c r="C19" s="38"/>
      <c r="D19" s="38"/>
      <c r="G19" s="42"/>
      <c r="H19" s="43" t="s">
        <v>46</v>
      </c>
      <c r="J19" s="42"/>
      <c r="K19" s="43" t="s">
        <v>47</v>
      </c>
      <c r="M19" s="28"/>
    </row>
    <row r="20" customFormat="false" ht="14.25" hidden="false" customHeight="false" outlineLevel="0" collapsed="false">
      <c r="B20" s="37"/>
      <c r="C20" s="38"/>
      <c r="D20" s="38"/>
      <c r="G20" s="42"/>
      <c r="H20" s="43" t="s">
        <v>48</v>
      </c>
      <c r="M20" s="28"/>
    </row>
    <row r="21" customFormat="false" ht="14.25" hidden="false" customHeight="false" outlineLevel="0" collapsed="false">
      <c r="B21" s="37"/>
      <c r="C21" s="38"/>
      <c r="D21" s="38"/>
      <c r="M21" s="28"/>
    </row>
    <row r="22" customFormat="false" ht="14.25" hidden="false" customHeight="false" outlineLevel="0" collapsed="false">
      <c r="B22" s="44" t="s">
        <v>24</v>
      </c>
      <c r="F22" s="40" t="s">
        <v>25</v>
      </c>
      <c r="J22" s="40" t="s">
        <v>49</v>
      </c>
      <c r="M22" s="28"/>
    </row>
    <row r="23" customFormat="false" ht="14.25" hidden="false" customHeight="false" outlineLevel="0" collapsed="false">
      <c r="B23" s="45" t="n">
        <v>47942622</v>
      </c>
      <c r="C23" s="45"/>
      <c r="D23" s="45"/>
      <c r="F23" s="45" t="n">
        <v>2024146905</v>
      </c>
      <c r="G23" s="45"/>
      <c r="H23" s="45"/>
      <c r="J23" s="45" t="n">
        <v>16210</v>
      </c>
      <c r="K23" s="45"/>
      <c r="M23" s="28"/>
    </row>
    <row r="24" customFormat="false" ht="14.25" hidden="false" customHeight="false" outlineLevel="0" collapsed="false">
      <c r="B24" s="30"/>
      <c r="M24" s="28"/>
    </row>
    <row r="25" customFormat="false" ht="14.25" hidden="false" customHeight="false" outlineLevel="0" collapsed="false">
      <c r="B25" s="44" t="s">
        <v>50</v>
      </c>
      <c r="M25" s="28"/>
    </row>
    <row r="26" customFormat="false" ht="14.25" hidden="false" customHeight="false" outlineLevel="0" collapsed="false">
      <c r="B26" s="46" t="s">
        <v>51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customFormat="false" ht="14.25" hidden="false" customHeight="false" outlineLevel="0" collapsed="false"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customFormat="false" ht="14.25" hidden="false" customHeight="false" outlineLevel="0" collapsed="false">
      <c r="B28" s="30"/>
      <c r="M28" s="28"/>
    </row>
    <row r="29" customFormat="false" ht="14.25" hidden="false" customHeight="false" outlineLevel="0" collapsed="false">
      <c r="B29" s="44" t="s">
        <v>52</v>
      </c>
      <c r="M29" s="28"/>
    </row>
    <row r="30" customFormat="false" ht="14.25" hidden="false" customHeight="false" outlineLevel="0" collapsed="false">
      <c r="B30" s="30" t="s">
        <v>53</v>
      </c>
      <c r="L30" s="10" t="s">
        <v>54</v>
      </c>
      <c r="M30" s="28"/>
    </row>
    <row r="31" customFormat="false" ht="14.25" hidden="false" customHeight="false" outlineLevel="0" collapsed="false">
      <c r="B31" s="46" t="s">
        <v>55</v>
      </c>
      <c r="C31" s="46"/>
      <c r="D31" s="46"/>
      <c r="E31" s="46"/>
      <c r="F31" s="46"/>
      <c r="G31" s="46"/>
      <c r="H31" s="46"/>
      <c r="I31" s="46"/>
      <c r="L31" s="46" t="s">
        <v>56</v>
      </c>
      <c r="M31" s="46"/>
    </row>
    <row r="32" customFormat="false" ht="14.25" hidden="false" customHeight="false" outlineLevel="0" collapsed="false">
      <c r="B32" s="30"/>
      <c r="M32" s="28"/>
    </row>
    <row r="33" customFormat="false" ht="14.25" hidden="false" customHeight="false" outlineLevel="0" collapsed="false">
      <c r="B33" s="30" t="s">
        <v>57</v>
      </c>
      <c r="E33" s="10" t="s">
        <v>58</v>
      </c>
      <c r="M33" s="28"/>
    </row>
    <row r="34" customFormat="false" ht="14.25" hidden="false" customHeight="false" outlineLevel="0" collapsed="false">
      <c r="B34" s="46" t="s">
        <v>59</v>
      </c>
      <c r="C34" s="46"/>
      <c r="E34" s="45" t="s">
        <v>60</v>
      </c>
      <c r="F34" s="45"/>
      <c r="G34" s="45"/>
      <c r="H34" s="45"/>
      <c r="I34" s="45"/>
      <c r="J34" s="45"/>
      <c r="K34" s="45"/>
      <c r="L34" s="45"/>
      <c r="M34" s="45"/>
    </row>
    <row r="35" customFormat="false" ht="14.25" hidden="false" customHeight="false" outlineLevel="0" collapsed="false">
      <c r="B35" s="30"/>
      <c r="M35" s="28"/>
    </row>
    <row r="36" customFormat="false" ht="14.25" hidden="false" customHeight="false" outlineLevel="0" collapsed="false">
      <c r="B36" s="30" t="s">
        <v>61</v>
      </c>
      <c r="H36" s="10" t="s">
        <v>62</v>
      </c>
      <c r="M36" s="28"/>
    </row>
    <row r="37" customFormat="false" ht="14.25" hidden="false" customHeight="false" outlineLevel="0" collapsed="false">
      <c r="B37" s="47"/>
      <c r="C37" s="48" t="s">
        <v>63</v>
      </c>
      <c r="D37" s="49"/>
      <c r="E37" s="49"/>
      <c r="F37" s="49"/>
      <c r="H37" s="50"/>
      <c r="I37" s="50"/>
      <c r="J37" s="50"/>
      <c r="K37" s="50"/>
      <c r="L37" s="50"/>
      <c r="M37" s="50"/>
    </row>
    <row r="38" customFormat="false" ht="14.25" hidden="false" customHeight="false" outlineLevel="0" collapsed="false">
      <c r="B38" s="30"/>
      <c r="M38" s="28"/>
    </row>
    <row r="39" customFormat="false" ht="14.25" hidden="false" customHeight="false" outlineLevel="0" collapsed="false">
      <c r="B39" s="30" t="s">
        <v>64</v>
      </c>
      <c r="M39" s="28"/>
    </row>
    <row r="40" customFormat="false" ht="14.25" hidden="false" customHeight="false" outlineLevel="0" collapsed="false">
      <c r="B40" s="45" t="s">
        <v>65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</row>
    <row r="41" customFormat="false" ht="14.25" hidden="false" customHeight="false" outlineLevel="0" collapsed="false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customFormat="false" ht="14.25" hidden="false" customHeight="false" outlineLevel="0" collapsed="false">
      <c r="B42" s="30"/>
      <c r="M42" s="28"/>
    </row>
    <row r="43" customFormat="false" ht="14.25" hidden="false" customHeight="true" outlineLevel="0" collapsed="false">
      <c r="B43" s="51" t="s">
        <v>66</v>
      </c>
      <c r="C43" s="22"/>
      <c r="D43" s="23"/>
      <c r="E43" s="52" t="s">
        <v>67</v>
      </c>
      <c r="F43" s="52"/>
      <c r="G43" s="52"/>
      <c r="H43" s="52" t="s">
        <v>68</v>
      </c>
      <c r="I43" s="52"/>
      <c r="J43" s="52"/>
      <c r="K43" s="52" t="s">
        <v>69</v>
      </c>
      <c r="L43" s="52"/>
      <c r="M43" s="52"/>
    </row>
    <row r="44" customFormat="false" ht="14.25" hidden="false" customHeight="false" outlineLevel="0" collapsed="false">
      <c r="B44" s="53" t="n">
        <v>46091</v>
      </c>
      <c r="C44" s="53"/>
      <c r="D44" s="53"/>
      <c r="E44" s="52"/>
      <c r="F44" s="52"/>
      <c r="G44" s="52"/>
      <c r="H44" s="52"/>
      <c r="I44" s="52"/>
      <c r="J44" s="52"/>
      <c r="K44" s="52"/>
      <c r="L44" s="52"/>
      <c r="M44" s="52"/>
    </row>
    <row r="45" customFormat="false" ht="14.25" hidden="false" customHeight="false" outlineLevel="0" collapsed="false">
      <c r="B45" s="53"/>
      <c r="C45" s="53"/>
      <c r="D45" s="53"/>
      <c r="E45" s="52"/>
      <c r="F45" s="52"/>
      <c r="G45" s="52"/>
      <c r="H45" s="52"/>
      <c r="I45" s="52"/>
      <c r="J45" s="52"/>
      <c r="K45" s="52"/>
      <c r="L45" s="52"/>
      <c r="M45" s="52"/>
    </row>
    <row r="46" customFormat="false" ht="14.25" hidden="false" customHeight="false" outlineLevel="0" collapsed="false">
      <c r="B46" s="53"/>
      <c r="C46" s="53"/>
      <c r="D46" s="53"/>
      <c r="E46" s="52"/>
      <c r="F46" s="52"/>
      <c r="G46" s="52"/>
      <c r="H46" s="52"/>
      <c r="I46" s="52"/>
      <c r="J46" s="52"/>
      <c r="K46" s="52"/>
      <c r="L46" s="52"/>
      <c r="M46" s="52"/>
    </row>
    <row r="47" customFormat="false" ht="14.25" hidden="false" customHeight="false" outlineLevel="0" collapsed="false">
      <c r="B47" s="53"/>
      <c r="C47" s="53"/>
      <c r="D47" s="53"/>
      <c r="E47" s="52"/>
      <c r="F47" s="52"/>
      <c r="G47" s="52"/>
      <c r="H47" s="52"/>
      <c r="I47" s="52"/>
      <c r="J47" s="52"/>
      <c r="K47" s="52"/>
      <c r="L47" s="52"/>
      <c r="M47" s="52"/>
    </row>
    <row r="48" customFormat="false" ht="14.25" hidden="false" customHeight="false" outlineLevel="0" collapsed="false">
      <c r="B48" s="44" t="s">
        <v>70</v>
      </c>
      <c r="E48" s="52"/>
      <c r="F48" s="52"/>
      <c r="G48" s="52"/>
      <c r="H48" s="52"/>
      <c r="I48" s="52"/>
      <c r="J48" s="52"/>
      <c r="K48" s="52"/>
      <c r="L48" s="52"/>
      <c r="M48" s="52"/>
    </row>
    <row r="49" customFormat="false" ht="14.25" hidden="false" customHeight="false" outlineLevel="0" collapsed="false">
      <c r="B49" s="53" t="n">
        <v>46091</v>
      </c>
      <c r="C49" s="53"/>
      <c r="D49" s="53"/>
      <c r="E49" s="54"/>
      <c r="F49" s="55"/>
      <c r="G49" s="56"/>
      <c r="H49" s="54"/>
      <c r="I49" s="55"/>
      <c r="J49" s="56"/>
      <c r="K49" s="54"/>
      <c r="L49" s="55"/>
      <c r="M49" s="56"/>
    </row>
    <row r="50" customFormat="false" ht="14.25" hidden="false" customHeight="false" outlineLevel="0" collapsed="false">
      <c r="B50" s="53"/>
      <c r="C50" s="53"/>
      <c r="D50" s="53"/>
      <c r="E50" s="54"/>
      <c r="F50" s="55"/>
      <c r="G50" s="56"/>
      <c r="H50" s="54"/>
      <c r="I50" s="55"/>
      <c r="J50" s="56"/>
      <c r="K50" s="54"/>
      <c r="L50" s="55"/>
      <c r="M50" s="56"/>
    </row>
    <row r="51" customFormat="false" ht="14.25" hidden="false" customHeight="false" outlineLevel="0" collapsed="false">
      <c r="B51" s="53"/>
      <c r="C51" s="53"/>
      <c r="D51" s="53"/>
      <c r="E51" s="54"/>
      <c r="F51" s="55"/>
      <c r="G51" s="56"/>
      <c r="H51" s="54"/>
      <c r="I51" s="55"/>
      <c r="J51" s="56"/>
      <c r="K51" s="54"/>
      <c r="L51" s="55"/>
      <c r="M51" s="56"/>
    </row>
    <row r="52" customFormat="false" ht="14.25" hidden="false" customHeight="false" outlineLevel="0" collapsed="false">
      <c r="B52" s="53"/>
      <c r="C52" s="53"/>
      <c r="D52" s="53"/>
      <c r="E52" s="57"/>
      <c r="F52" s="58"/>
      <c r="G52" s="59"/>
      <c r="H52" s="57"/>
      <c r="I52" s="58"/>
      <c r="J52" s="59"/>
      <c r="K52" s="57"/>
      <c r="L52" s="58"/>
      <c r="M52" s="59"/>
    </row>
    <row r="53" customFormat="false" ht="14.25" hidden="false" customHeight="false" outlineLevel="0" collapsed="false">
      <c r="B53" s="44" t="s">
        <v>71</v>
      </c>
      <c r="M53" s="60"/>
    </row>
    <row r="54" customFormat="false" ht="14.25" hidden="false" customHeight="false" outlineLevel="0" collapsed="false">
      <c r="B54" s="61" t="n">
        <v>1</v>
      </c>
      <c r="C54" s="62"/>
      <c r="M54" s="28"/>
    </row>
    <row r="55" customFormat="false" ht="14.25" hidden="false" customHeight="false" outlineLevel="0" collapsed="false">
      <c r="B55" s="63" t="s">
        <v>72</v>
      </c>
      <c r="F55" s="45"/>
      <c r="G55" s="45"/>
      <c r="H55" s="45"/>
      <c r="I55" s="45"/>
      <c r="J55" s="45"/>
      <c r="K55" s="45"/>
      <c r="L55" s="45"/>
      <c r="M55" s="45"/>
    </row>
    <row r="56" customFormat="false" ht="14.25" hidden="false" customHeight="false" outlineLevel="0" collapsed="false">
      <c r="B56" s="63" t="s">
        <v>73</v>
      </c>
      <c r="F56" s="45"/>
      <c r="G56" s="45"/>
      <c r="H56" s="45"/>
      <c r="I56" s="45"/>
      <c r="J56" s="45"/>
      <c r="K56" s="45"/>
      <c r="L56" s="45"/>
      <c r="M56" s="45"/>
    </row>
    <row r="57" customFormat="false" ht="14.25" hidden="false" customHeight="false" outlineLevel="0" collapsed="false">
      <c r="B57" s="63" t="s">
        <v>74</v>
      </c>
      <c r="F57" s="64"/>
      <c r="G57" s="64"/>
      <c r="H57" s="64"/>
      <c r="I57" s="64"/>
      <c r="J57" s="64"/>
      <c r="K57" s="64"/>
      <c r="L57" s="64"/>
      <c r="M57" s="64"/>
    </row>
    <row r="58" customFormat="false" ht="14.25" hidden="false" customHeight="false" outlineLevel="0" collapsed="false">
      <c r="B58" s="61"/>
      <c r="F58" s="64"/>
      <c r="G58" s="64"/>
      <c r="H58" s="64"/>
      <c r="I58" s="64"/>
      <c r="J58" s="64"/>
      <c r="K58" s="64"/>
      <c r="L58" s="64"/>
      <c r="M58" s="64"/>
    </row>
    <row r="59" customFormat="false" ht="14.25" hidden="false" customHeight="false" outlineLevel="0" collapsed="false">
      <c r="B59" s="30"/>
      <c r="F59" s="64"/>
      <c r="G59" s="64"/>
      <c r="H59" s="64"/>
      <c r="I59" s="64"/>
      <c r="J59" s="64"/>
      <c r="K59" s="64"/>
      <c r="L59" s="64"/>
      <c r="M59" s="64"/>
    </row>
    <row r="60" customFormat="false" ht="14.25" hidden="false" customHeight="false" outlineLevel="0" collapsed="false">
      <c r="B60" s="30"/>
      <c r="F60" s="64"/>
      <c r="G60" s="64"/>
      <c r="H60" s="64"/>
      <c r="I60" s="64"/>
      <c r="J60" s="64"/>
      <c r="K60" s="64"/>
      <c r="L60" s="64"/>
      <c r="M60" s="64"/>
    </row>
    <row r="61" customFormat="false" ht="14.25" hidden="false" customHeight="false" outlineLevel="0" collapsed="false">
      <c r="B61" s="30"/>
      <c r="F61" s="64"/>
      <c r="G61" s="64"/>
      <c r="H61" s="64"/>
      <c r="I61" s="64"/>
      <c r="J61" s="64"/>
      <c r="K61" s="64"/>
      <c r="L61" s="64"/>
      <c r="M61" s="64"/>
    </row>
    <row r="62" customFormat="false" ht="14.25" hidden="false" customHeight="false" outlineLevel="0" collapsed="false">
      <c r="B62" s="30"/>
      <c r="F62" s="64"/>
      <c r="G62" s="64"/>
      <c r="H62" s="64"/>
      <c r="I62" s="64"/>
      <c r="J62" s="64"/>
      <c r="K62" s="64"/>
      <c r="L62" s="64"/>
      <c r="M62" s="64"/>
    </row>
    <row r="63" customFormat="false" ht="14.25" hidden="false" customHeight="false" outlineLevel="0" collapsed="false">
      <c r="B63" s="30"/>
      <c r="F63" s="64"/>
      <c r="G63" s="64"/>
      <c r="H63" s="64"/>
      <c r="I63" s="64"/>
      <c r="J63" s="64"/>
      <c r="K63" s="64"/>
      <c r="L63" s="64"/>
      <c r="M63" s="64"/>
    </row>
    <row r="64" customFormat="false" ht="14.25" hidden="false" customHeight="false" outlineLevel="0" collapsed="false">
      <c r="B64" s="30"/>
      <c r="F64" s="64"/>
      <c r="G64" s="64"/>
      <c r="H64" s="64"/>
      <c r="I64" s="64"/>
      <c r="J64" s="64"/>
      <c r="K64" s="64"/>
      <c r="L64" s="64"/>
      <c r="M64" s="64"/>
    </row>
    <row r="65" customFormat="false" ht="14.25" hidden="false" customHeight="false" outlineLevel="0" collapsed="false">
      <c r="B65" s="30"/>
      <c r="F65" s="64"/>
      <c r="G65" s="64"/>
      <c r="H65" s="64"/>
      <c r="I65" s="64"/>
      <c r="J65" s="64"/>
      <c r="K65" s="64"/>
      <c r="L65" s="64"/>
      <c r="M65" s="64"/>
    </row>
    <row r="66" customFormat="false" ht="14.25" hidden="false" customHeight="false" outlineLevel="0" collapsed="false">
      <c r="B66" s="30"/>
      <c r="F66" s="64"/>
      <c r="G66" s="64"/>
      <c r="H66" s="64"/>
      <c r="I66" s="64"/>
      <c r="J66" s="64"/>
      <c r="K66" s="64"/>
      <c r="L66" s="64"/>
      <c r="M66" s="64"/>
    </row>
    <row r="67" customFormat="false" ht="14.25" hidden="false" customHeight="false" outlineLevel="0" collapsed="false">
      <c r="B67" s="30"/>
      <c r="F67" s="64"/>
      <c r="G67" s="64"/>
      <c r="H67" s="64"/>
      <c r="I67" s="64"/>
      <c r="J67" s="64"/>
      <c r="K67" s="64"/>
      <c r="L67" s="64"/>
      <c r="M67" s="64"/>
    </row>
    <row r="68" customFormat="false" ht="14.25" hidden="false" customHeight="false" outlineLevel="0" collapsed="false">
      <c r="B68" s="30"/>
      <c r="M68" s="28"/>
    </row>
    <row r="69" customFormat="false" ht="14.25" hidden="false" customHeight="false" outlineLevel="0" collapsed="false">
      <c r="B69" s="61" t="n">
        <v>2</v>
      </c>
      <c r="M69" s="28"/>
    </row>
    <row r="70" customFormat="false" ht="14.25" hidden="false" customHeight="true" outlineLevel="0" collapsed="false">
      <c r="B70" s="65" t="s">
        <v>75</v>
      </c>
      <c r="C70" s="65"/>
      <c r="D70" s="65"/>
      <c r="E70" s="65"/>
      <c r="F70" s="65"/>
      <c r="G70" s="65"/>
      <c r="H70" s="65"/>
      <c r="I70" s="65"/>
      <c r="J70" s="65"/>
      <c r="K70" s="65"/>
      <c r="L70" s="66"/>
      <c r="M70" s="66"/>
    </row>
    <row r="71" customFormat="false" ht="14.25" hidden="false" customHeight="false" outlineLevel="0" collapsed="false"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6"/>
      <c r="M71" s="66"/>
    </row>
    <row r="72" customFormat="false" ht="14.25" hidden="false" customHeight="false" outlineLevel="0" collapsed="false">
      <c r="B72" s="30"/>
      <c r="M72" s="28"/>
    </row>
    <row r="73" customFormat="false" ht="14.25" hidden="false" customHeight="false" outlineLevel="0" collapsed="false">
      <c r="B73" s="61" t="n">
        <v>3</v>
      </c>
      <c r="M73" s="28"/>
    </row>
    <row r="74" customFormat="false" ht="14.25" hidden="false" customHeight="true" outlineLevel="0" collapsed="false">
      <c r="B74" s="67" t="s">
        <v>76</v>
      </c>
      <c r="H74" s="68" t="s">
        <v>77</v>
      </c>
      <c r="I74" s="68"/>
      <c r="J74" s="68"/>
      <c r="K74" s="68"/>
      <c r="L74" s="68"/>
      <c r="M74" s="68"/>
    </row>
    <row r="75" customFormat="false" ht="14.25" hidden="false" customHeight="true" outlineLevel="0" collapsed="false">
      <c r="B75" s="30"/>
      <c r="H75" s="68"/>
      <c r="I75" s="68"/>
      <c r="J75" s="68"/>
      <c r="K75" s="68"/>
      <c r="L75" s="68"/>
      <c r="M75" s="68"/>
    </row>
    <row r="76" customFormat="false" ht="14.25" hidden="false" customHeight="false" outlineLevel="0" collapsed="false">
      <c r="B76" s="30"/>
      <c r="H76" s="68"/>
      <c r="I76" s="68"/>
      <c r="J76" s="68"/>
      <c r="K76" s="68"/>
      <c r="L76" s="68"/>
      <c r="M76" s="68"/>
    </row>
    <row r="77" customFormat="false" ht="14.25" hidden="false" customHeight="false" outlineLevel="0" collapsed="false">
      <c r="B77" s="30"/>
      <c r="M77" s="28"/>
    </row>
    <row r="78" customFormat="false" ht="14.25" hidden="false" customHeight="false" outlineLevel="0" collapsed="false">
      <c r="B78" s="61" t="n">
        <v>4</v>
      </c>
      <c r="M78" s="28"/>
    </row>
    <row r="79" customFormat="false" ht="14.25" hidden="false" customHeight="false" outlineLevel="0" collapsed="false">
      <c r="B79" s="30" t="s">
        <v>78</v>
      </c>
      <c r="M79" s="28"/>
    </row>
    <row r="80" customFormat="false" ht="14.25" hidden="false" customHeight="false" outlineLevel="0" collapsed="false">
      <c r="B80" s="30"/>
      <c r="M80" s="28"/>
    </row>
    <row r="81" customFormat="false" ht="14.25" hidden="false" customHeight="false" outlineLevel="0" collapsed="false">
      <c r="B81" s="61" t="n">
        <v>5</v>
      </c>
      <c r="M81" s="28"/>
    </row>
    <row r="82" customFormat="false" ht="14.25" hidden="false" customHeight="false" outlineLevel="0" collapsed="false">
      <c r="B82" s="67" t="s">
        <v>79</v>
      </c>
      <c r="M82" s="69" t="n">
        <v>15</v>
      </c>
    </row>
    <row r="83" customFormat="false" ht="14.25" hidden="false" customHeight="false" outlineLevel="0" collapsed="false">
      <c r="B83" s="67" t="s">
        <v>80</v>
      </c>
      <c r="M83" s="69" t="n">
        <v>15</v>
      </c>
    </row>
    <row r="84" customFormat="false" ht="14.25" hidden="false" customHeight="false" outlineLevel="0" collapsed="false">
      <c r="B84" s="30"/>
      <c r="M84" s="28"/>
    </row>
    <row r="85" customFormat="false" ht="14.25" hidden="false" customHeight="false" outlineLevel="0" collapsed="false">
      <c r="B85" s="44" t="s">
        <v>81</v>
      </c>
      <c r="M85" s="28"/>
    </row>
    <row r="86" customFormat="false" ht="14.25" hidden="false" customHeight="false" outlineLevel="0" collapsed="false">
      <c r="B86" s="30" t="s">
        <v>82</v>
      </c>
      <c r="M86" s="28"/>
    </row>
    <row r="87" customFormat="false" ht="14.25" hidden="false" customHeight="false" outlineLevel="0" collapsed="false">
      <c r="B87" s="67" t="s">
        <v>83</v>
      </c>
      <c r="G87" s="45"/>
      <c r="H87" s="45"/>
      <c r="I87" s="45"/>
      <c r="J87" s="45"/>
      <c r="K87" s="45"/>
      <c r="L87" s="45"/>
      <c r="M87" s="45"/>
    </row>
    <row r="88" customFormat="false" ht="14.25" hidden="false" customHeight="false" outlineLevel="0" collapsed="false">
      <c r="B88" s="30"/>
      <c r="F88" s="70"/>
      <c r="G88" s="45"/>
      <c r="H88" s="45"/>
      <c r="I88" s="45"/>
      <c r="J88" s="45"/>
      <c r="K88" s="45"/>
      <c r="L88" s="45"/>
      <c r="M88" s="45"/>
    </row>
    <row r="89" customFormat="false" ht="14.25" hidden="false" customHeight="false" outlineLevel="0" collapsed="false">
      <c r="B89" s="30"/>
      <c r="M89" s="28"/>
    </row>
    <row r="90" customFormat="false" ht="14.25" hidden="false" customHeight="false" outlineLevel="0" collapsed="false">
      <c r="B90" s="67" t="s">
        <v>84</v>
      </c>
      <c r="H90" s="45"/>
      <c r="I90" s="45"/>
      <c r="J90" s="45"/>
      <c r="K90" s="45"/>
      <c r="L90" s="45"/>
      <c r="M90" s="45"/>
    </row>
    <row r="91" customFormat="false" ht="14.25" hidden="false" customHeight="false" outlineLevel="0" collapsed="false">
      <c r="B91" s="30"/>
      <c r="H91" s="45"/>
      <c r="I91" s="45"/>
      <c r="J91" s="45"/>
      <c r="K91" s="45"/>
      <c r="L91" s="45"/>
      <c r="M91" s="45"/>
    </row>
    <row r="92" customFormat="false" ht="14.25" hidden="false" customHeight="false" outlineLevel="0" collapsed="false">
      <c r="B92" s="30"/>
      <c r="H92" s="45"/>
      <c r="I92" s="45"/>
      <c r="J92" s="45"/>
      <c r="K92" s="45"/>
      <c r="L92" s="45"/>
      <c r="M92" s="45"/>
    </row>
    <row r="93" customFormat="false" ht="14.25" hidden="false" customHeight="false" outlineLevel="0" collapsed="false">
      <c r="B93" s="30"/>
      <c r="H93" s="45"/>
      <c r="I93" s="45"/>
      <c r="J93" s="45"/>
      <c r="K93" s="45"/>
      <c r="L93" s="45"/>
      <c r="M93" s="45"/>
    </row>
    <row r="94" customFormat="false" ht="14.25" hidden="false" customHeight="false" outlineLevel="0" collapsed="false">
      <c r="B94" s="30"/>
      <c r="M94" s="28"/>
    </row>
    <row r="95" customFormat="false" ht="14.25" hidden="false" customHeight="false" outlineLevel="0" collapsed="false">
      <c r="B95" s="44" t="s">
        <v>85</v>
      </c>
      <c r="M95" s="28"/>
    </row>
    <row r="96" customFormat="false" ht="14.25" hidden="false" customHeight="false" outlineLevel="0" collapsed="false">
      <c r="B96" s="61" t="n">
        <v>1</v>
      </c>
      <c r="M96" s="28"/>
    </row>
    <row r="97" customFormat="false" ht="14.25" hidden="false" customHeight="false" outlineLevel="0" collapsed="false">
      <c r="B97" s="67" t="s">
        <v>86</v>
      </c>
      <c r="M97" s="28"/>
    </row>
    <row r="98" customFormat="false" ht="14.25" hidden="false" customHeight="true" outlineLevel="0" collapsed="false">
      <c r="B98" s="68" t="s">
        <v>87</v>
      </c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</row>
    <row r="99" customFormat="false" ht="14.25" hidden="false" customHeight="false" outlineLevel="0" collapsed="false"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</row>
    <row r="100" customFormat="false" ht="14.25" hidden="false" customHeight="false" outlineLevel="0" collapsed="false"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</row>
    <row r="101" customFormat="false" ht="14.25" hidden="false" customHeight="false" outlineLevel="0" collapsed="false"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</row>
    <row r="102" customFormat="false" ht="14.25" hidden="false" customHeight="false" outlineLevel="0" collapsed="false"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</row>
    <row r="103" customFormat="false" ht="14.25" hidden="false" customHeight="false" outlineLevel="0" collapsed="false">
      <c r="B103" s="71" t="n">
        <v>2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72"/>
    </row>
    <row r="104" customFormat="false" ht="14.25" hidden="false" customHeight="false" outlineLevel="0" collapsed="false">
      <c r="B104" s="67" t="s">
        <v>88</v>
      </c>
      <c r="M104" s="60"/>
    </row>
    <row r="105" customFormat="false" ht="14.25" hidden="false" customHeight="true" outlineLevel="0" collapsed="false">
      <c r="B105" s="68" t="s">
        <v>89</v>
      </c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</row>
    <row r="106" customFormat="false" ht="14.25" hidden="false" customHeight="false" outlineLevel="0" collapsed="false"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</row>
    <row r="107" customFormat="false" ht="14.25" hidden="false" customHeight="false" outlineLevel="0" collapsed="false"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</row>
    <row r="108" customFormat="false" ht="14.25" hidden="false" customHeight="false" outlineLevel="0" collapsed="false"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</row>
    <row r="109" customFormat="false" ht="14.25" hidden="false" customHeight="false" outlineLevel="0" collapsed="false"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</row>
    <row r="110" customFormat="false" ht="14.25" hidden="false" customHeight="false" outlineLevel="0" collapsed="false"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</row>
    <row r="111" customFormat="false" ht="14.25" hidden="false" customHeight="false" outlineLevel="0" collapsed="false">
      <c r="B111" s="30"/>
      <c r="M111" s="28"/>
    </row>
    <row r="112" customFormat="false" ht="14.25" hidden="false" customHeight="false" outlineLevel="0" collapsed="false">
      <c r="B112" s="61" t="n">
        <v>3</v>
      </c>
      <c r="M112" s="28"/>
    </row>
    <row r="113" customFormat="false" ht="14.25" hidden="false" customHeight="false" outlineLevel="0" collapsed="false">
      <c r="B113" s="67" t="s">
        <v>90</v>
      </c>
      <c r="M113" s="28"/>
    </row>
    <row r="114" customFormat="false" ht="14.25" hidden="false" customHeight="false" outlineLevel="0" collapsed="false"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</row>
    <row r="115" customFormat="false" ht="14.25" hidden="false" customHeight="false" outlineLevel="0" collapsed="false"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</row>
    <row r="116" customFormat="false" ht="14.25" hidden="false" customHeight="false" outlineLevel="0" collapsed="false"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</row>
    <row r="117" customFormat="false" ht="14.25" hidden="false" customHeight="false" outlineLevel="0" collapsed="false"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</row>
    <row r="118" customFormat="false" ht="14.25" hidden="false" customHeight="false" outlineLevel="0" collapsed="false"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</row>
    <row r="119" customFormat="false" ht="14.25" hidden="false" customHeight="false" outlineLevel="0" collapsed="false"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</row>
    <row r="120" customFormat="false" ht="14.25" hidden="false" customHeight="false" outlineLevel="0" collapsed="false">
      <c r="B120" s="30"/>
      <c r="M120" s="28"/>
    </row>
    <row r="121" customFormat="false" ht="14.25" hidden="false" customHeight="false" outlineLevel="0" collapsed="false">
      <c r="B121" s="61" t="n">
        <v>4</v>
      </c>
      <c r="M121" s="28"/>
    </row>
    <row r="122" customFormat="false" ht="14.25" hidden="false" customHeight="false" outlineLevel="0" collapsed="false">
      <c r="B122" s="67" t="s">
        <v>91</v>
      </c>
      <c r="M122" s="28"/>
    </row>
    <row r="123" customFormat="false" ht="14.25" hidden="false" customHeight="false" outlineLevel="0" collapsed="false"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</row>
    <row r="124" customFormat="false" ht="14.25" hidden="false" customHeight="false" outlineLevel="0" collapsed="false"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</row>
    <row r="125" customFormat="false" ht="14.25" hidden="false" customHeight="false" outlineLevel="0" collapsed="false"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</row>
    <row r="126" customFormat="false" ht="14.25" hidden="false" customHeight="false" outlineLevel="0" collapsed="false"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</row>
    <row r="127" customFormat="false" ht="14.25" hidden="false" customHeight="false" outlineLevel="0" collapsed="false"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</row>
    <row r="128" customFormat="false" ht="14.25" hidden="false" customHeight="false" outlineLevel="0" collapsed="false">
      <c r="B128" s="67" t="s">
        <v>92</v>
      </c>
      <c r="M128" s="28"/>
    </row>
    <row r="129" customFormat="false" ht="14.25" hidden="false" customHeight="true" outlineLevel="0" collapsed="false">
      <c r="B129" s="73" t="s">
        <v>93</v>
      </c>
      <c r="C129" s="73"/>
      <c r="D129" s="73"/>
      <c r="E129" s="73"/>
      <c r="F129" s="73"/>
      <c r="G129" s="74" t="s">
        <v>94</v>
      </c>
      <c r="H129" s="74"/>
      <c r="I129" s="74" t="s">
        <v>95</v>
      </c>
      <c r="J129" s="74"/>
      <c r="K129" s="75" t="s">
        <v>96</v>
      </c>
      <c r="L129" s="75"/>
      <c r="M129" s="75"/>
    </row>
    <row r="130" customFormat="false" ht="14.25" hidden="false" customHeight="false" outlineLevel="0" collapsed="false">
      <c r="B130" s="73"/>
      <c r="C130" s="73"/>
      <c r="D130" s="73"/>
      <c r="E130" s="73"/>
      <c r="F130" s="73"/>
      <c r="G130" s="74"/>
      <c r="H130" s="74"/>
      <c r="I130" s="74"/>
      <c r="J130" s="74"/>
      <c r="K130" s="75"/>
      <c r="L130" s="75"/>
      <c r="M130" s="75"/>
    </row>
    <row r="131" customFormat="false" ht="14.25" hidden="false" customHeight="true" outlineLevel="0" collapsed="false">
      <c r="B131" s="76" t="s">
        <v>97</v>
      </c>
      <c r="C131" s="76"/>
      <c r="D131" s="76"/>
      <c r="E131" s="76"/>
      <c r="F131" s="76"/>
      <c r="G131" s="77" t="s">
        <v>98</v>
      </c>
      <c r="H131" s="77"/>
      <c r="I131" s="78" t="n">
        <v>0</v>
      </c>
      <c r="J131" s="78"/>
      <c r="K131" s="79" t="n">
        <v>2</v>
      </c>
      <c r="L131" s="79"/>
      <c r="M131" s="79"/>
    </row>
    <row r="132" customFormat="false" ht="14.25" hidden="false" customHeight="false" outlineLevel="0" collapsed="false">
      <c r="B132" s="76"/>
      <c r="C132" s="76"/>
      <c r="D132" s="76"/>
      <c r="E132" s="76"/>
      <c r="F132" s="76"/>
      <c r="G132" s="77"/>
      <c r="H132" s="77"/>
      <c r="I132" s="78"/>
      <c r="J132" s="78"/>
      <c r="K132" s="79"/>
      <c r="L132" s="79"/>
      <c r="M132" s="79"/>
    </row>
    <row r="133" customFormat="false" ht="14.25" hidden="false" customHeight="false" outlineLevel="0" collapsed="false">
      <c r="B133" s="76"/>
      <c r="C133" s="76"/>
      <c r="D133" s="76"/>
      <c r="E133" s="76"/>
      <c r="F133" s="76"/>
      <c r="G133" s="77"/>
      <c r="H133" s="77"/>
      <c r="I133" s="78"/>
      <c r="J133" s="78"/>
      <c r="K133" s="79"/>
      <c r="L133" s="79"/>
      <c r="M133" s="79"/>
    </row>
    <row r="134" customFormat="false" ht="13.5" hidden="false" customHeight="true" outlineLevel="0" collapsed="false">
      <c r="B134" s="76" t="s">
        <v>99</v>
      </c>
      <c r="C134" s="76"/>
      <c r="D134" s="76"/>
      <c r="E134" s="76"/>
      <c r="F134" s="76"/>
      <c r="G134" s="77" t="s">
        <v>98</v>
      </c>
      <c r="H134" s="77"/>
      <c r="I134" s="78" t="n">
        <v>1</v>
      </c>
      <c r="J134" s="78"/>
      <c r="K134" s="79" t="n">
        <v>4</v>
      </c>
      <c r="L134" s="79"/>
      <c r="M134" s="79"/>
    </row>
    <row r="135" customFormat="false" ht="14.25" hidden="false" customHeight="false" outlineLevel="0" collapsed="false">
      <c r="B135" s="76"/>
      <c r="C135" s="76"/>
      <c r="D135" s="76"/>
      <c r="E135" s="76"/>
      <c r="F135" s="76"/>
      <c r="G135" s="77"/>
      <c r="H135" s="77"/>
      <c r="I135" s="78"/>
      <c r="J135" s="78"/>
      <c r="K135" s="79"/>
      <c r="L135" s="79"/>
      <c r="M135" s="79"/>
    </row>
    <row r="136" customFormat="false" ht="14.25" hidden="false" customHeight="false" outlineLevel="0" collapsed="false">
      <c r="B136" s="76"/>
      <c r="C136" s="76"/>
      <c r="D136" s="76"/>
      <c r="E136" s="76"/>
      <c r="F136" s="76"/>
      <c r="G136" s="77"/>
      <c r="H136" s="77"/>
      <c r="I136" s="78"/>
      <c r="J136" s="78"/>
      <c r="K136" s="79"/>
      <c r="L136" s="79"/>
      <c r="M136" s="79"/>
    </row>
    <row r="137" customFormat="false" ht="13.5" hidden="false" customHeight="true" outlineLevel="0" collapsed="false">
      <c r="B137" s="76" t="s">
        <v>100</v>
      </c>
      <c r="C137" s="76"/>
      <c r="D137" s="76"/>
      <c r="E137" s="76"/>
      <c r="F137" s="76"/>
      <c r="G137" s="77" t="s">
        <v>98</v>
      </c>
      <c r="H137" s="77"/>
      <c r="I137" s="78" t="n">
        <v>2</v>
      </c>
      <c r="J137" s="78"/>
      <c r="K137" s="79" t="n">
        <v>6</v>
      </c>
      <c r="L137" s="79"/>
      <c r="M137" s="79"/>
    </row>
    <row r="138" customFormat="false" ht="15" hidden="false" customHeight="true" outlineLevel="0" collapsed="false">
      <c r="B138" s="76"/>
      <c r="C138" s="76"/>
      <c r="D138" s="76"/>
      <c r="E138" s="76"/>
      <c r="F138" s="76"/>
      <c r="G138" s="77"/>
      <c r="H138" s="77"/>
      <c r="I138" s="78"/>
      <c r="J138" s="78"/>
      <c r="K138" s="79"/>
      <c r="L138" s="79"/>
      <c r="M138" s="79"/>
    </row>
    <row r="139" customFormat="false" ht="14.25" hidden="false" customHeight="true" outlineLevel="0" collapsed="false">
      <c r="B139" s="76"/>
      <c r="C139" s="76"/>
      <c r="D139" s="76"/>
      <c r="E139" s="76"/>
      <c r="F139" s="76"/>
      <c r="G139" s="77"/>
      <c r="H139" s="77"/>
      <c r="I139" s="78"/>
      <c r="J139" s="78"/>
      <c r="K139" s="79"/>
      <c r="L139" s="79"/>
      <c r="M139" s="79"/>
    </row>
    <row r="140" customFormat="false" ht="14.25" hidden="false" customHeight="true" outlineLevel="0" collapsed="false">
      <c r="B140" s="76" t="s">
        <v>101</v>
      </c>
      <c r="C140" s="76"/>
      <c r="D140" s="76"/>
      <c r="E140" s="76"/>
      <c r="F140" s="76"/>
      <c r="G140" s="77" t="s">
        <v>98</v>
      </c>
      <c r="H140" s="77"/>
      <c r="I140" s="78" t="n">
        <v>3</v>
      </c>
      <c r="J140" s="78"/>
      <c r="K140" s="79" t="n">
        <v>8</v>
      </c>
      <c r="L140" s="79"/>
      <c r="M140" s="79"/>
    </row>
    <row r="141" customFormat="false" ht="14.25" hidden="false" customHeight="false" outlineLevel="0" collapsed="false">
      <c r="B141" s="76"/>
      <c r="C141" s="76"/>
      <c r="D141" s="76"/>
      <c r="E141" s="76"/>
      <c r="F141" s="76"/>
      <c r="G141" s="77"/>
      <c r="H141" s="77"/>
      <c r="I141" s="78"/>
      <c r="J141" s="78"/>
      <c r="K141" s="79"/>
      <c r="L141" s="79"/>
      <c r="M141" s="79"/>
    </row>
    <row r="142" customFormat="false" ht="14.25" hidden="false" customHeight="false" outlineLevel="0" collapsed="false">
      <c r="B142" s="76"/>
      <c r="C142" s="76"/>
      <c r="D142" s="76"/>
      <c r="E142" s="76"/>
      <c r="F142" s="76"/>
      <c r="G142" s="77"/>
      <c r="H142" s="77"/>
      <c r="I142" s="78" t="n">
        <v>3</v>
      </c>
      <c r="J142" s="78"/>
      <c r="K142" s="79"/>
      <c r="L142" s="79"/>
      <c r="M142" s="79"/>
    </row>
    <row r="143" customFormat="false" ht="14.25" hidden="false" customHeight="true" outlineLevel="0" collapsed="false">
      <c r="B143" s="76" t="s">
        <v>102</v>
      </c>
      <c r="C143" s="76"/>
      <c r="D143" s="76"/>
      <c r="E143" s="76"/>
      <c r="F143" s="76"/>
      <c r="G143" s="77" t="s">
        <v>98</v>
      </c>
      <c r="H143" s="77"/>
      <c r="I143" s="78" t="n">
        <v>4</v>
      </c>
      <c r="J143" s="78"/>
      <c r="K143" s="79" t="n">
        <v>12</v>
      </c>
      <c r="L143" s="79"/>
      <c r="M143" s="79"/>
    </row>
    <row r="144" customFormat="false" ht="14.25" hidden="false" customHeight="false" outlineLevel="0" collapsed="false">
      <c r="B144" s="76"/>
      <c r="C144" s="76"/>
      <c r="D144" s="76"/>
      <c r="E144" s="76"/>
      <c r="F144" s="76"/>
      <c r="G144" s="77"/>
      <c r="H144" s="77"/>
      <c r="I144" s="78"/>
      <c r="J144" s="78"/>
      <c r="K144" s="79"/>
      <c r="L144" s="79"/>
      <c r="M144" s="79"/>
    </row>
    <row r="145" customFormat="false" ht="14.25" hidden="false" customHeight="false" outlineLevel="0" collapsed="false">
      <c r="B145" s="76"/>
      <c r="C145" s="76"/>
      <c r="D145" s="76"/>
      <c r="E145" s="76"/>
      <c r="F145" s="76"/>
      <c r="G145" s="77"/>
      <c r="H145" s="77"/>
      <c r="I145" s="78"/>
      <c r="J145" s="78"/>
      <c r="K145" s="79"/>
      <c r="L145" s="79"/>
      <c r="M145" s="79"/>
    </row>
    <row r="146" customFormat="false" ht="15" hidden="false" customHeight="true" outlineLevel="0" collapsed="false">
      <c r="B146" s="76" t="s">
        <v>103</v>
      </c>
      <c r="C146" s="76"/>
      <c r="D146" s="76"/>
      <c r="E146" s="76"/>
      <c r="F146" s="76"/>
      <c r="G146" s="77" t="s">
        <v>98</v>
      </c>
      <c r="H146" s="77"/>
      <c r="I146" s="78" t="n">
        <v>5</v>
      </c>
      <c r="J146" s="78"/>
      <c r="K146" s="79" t="n">
        <v>20</v>
      </c>
      <c r="L146" s="79"/>
      <c r="M146" s="79"/>
    </row>
    <row r="147" customFormat="false" ht="14.25" hidden="false" customHeight="true" outlineLevel="0" collapsed="false">
      <c r="B147" s="76"/>
      <c r="C147" s="76"/>
      <c r="D147" s="76"/>
      <c r="E147" s="76"/>
      <c r="F147" s="76"/>
      <c r="G147" s="77"/>
      <c r="H147" s="77"/>
      <c r="I147" s="78"/>
      <c r="J147" s="78"/>
      <c r="K147" s="79"/>
      <c r="L147" s="79"/>
      <c r="M147" s="79"/>
    </row>
    <row r="148" customFormat="false" ht="14.25" hidden="false" customHeight="false" outlineLevel="0" collapsed="false">
      <c r="B148" s="76"/>
      <c r="C148" s="76"/>
      <c r="D148" s="76"/>
      <c r="E148" s="76"/>
      <c r="F148" s="76"/>
      <c r="G148" s="77"/>
      <c r="H148" s="77"/>
      <c r="I148" s="78"/>
      <c r="J148" s="78"/>
      <c r="K148" s="79"/>
      <c r="L148" s="79"/>
      <c r="M148" s="79"/>
    </row>
    <row r="149" customFormat="false" ht="15" hidden="false" customHeight="true" outlineLevel="0" collapsed="false">
      <c r="B149" s="76" t="s">
        <v>104</v>
      </c>
      <c r="C149" s="76"/>
      <c r="D149" s="76"/>
      <c r="E149" s="76"/>
      <c r="F149" s="76"/>
      <c r="G149" s="77" t="s">
        <v>98</v>
      </c>
      <c r="H149" s="77"/>
      <c r="I149" s="78" t="n">
        <v>6</v>
      </c>
      <c r="J149" s="78"/>
      <c r="K149" s="79" t="n">
        <v>40</v>
      </c>
      <c r="L149" s="79"/>
      <c r="M149" s="79"/>
    </row>
    <row r="150" customFormat="false" ht="14.25" hidden="false" customHeight="false" outlineLevel="0" collapsed="false">
      <c r="B150" s="76"/>
      <c r="C150" s="76"/>
      <c r="D150" s="76"/>
      <c r="E150" s="76"/>
      <c r="F150" s="76"/>
      <c r="G150" s="77"/>
      <c r="H150" s="77"/>
      <c r="I150" s="78" t="n">
        <v>5</v>
      </c>
      <c r="J150" s="78"/>
      <c r="K150" s="79"/>
      <c r="L150" s="79"/>
      <c r="M150" s="79"/>
    </row>
    <row r="151" customFormat="false" ht="14.25" hidden="false" customHeight="true" outlineLevel="0" collapsed="false">
      <c r="B151" s="76"/>
      <c r="C151" s="76"/>
      <c r="D151" s="76"/>
      <c r="E151" s="76"/>
      <c r="F151" s="76"/>
      <c r="G151" s="77"/>
      <c r="H151" s="77"/>
      <c r="I151" s="78"/>
      <c r="J151" s="78"/>
      <c r="K151" s="79"/>
      <c r="L151" s="79"/>
      <c r="M151" s="79"/>
    </row>
    <row r="152" customFormat="false" ht="14.25" hidden="false" customHeight="false" outlineLevel="0" collapsed="false">
      <c r="B152" s="80"/>
      <c r="C152" s="81"/>
      <c r="D152" s="81"/>
      <c r="E152" s="81"/>
      <c r="F152" s="81"/>
      <c r="G152" s="82"/>
      <c r="H152" s="82"/>
      <c r="I152" s="83"/>
      <c r="J152" s="83"/>
      <c r="K152" s="83"/>
      <c r="L152" s="83"/>
      <c r="M152" s="84"/>
    </row>
    <row r="153" customFormat="false" ht="14.25" hidden="false" customHeight="false" outlineLevel="0" collapsed="false">
      <c r="B153" s="67" t="s">
        <v>105</v>
      </c>
      <c r="M153" s="28"/>
    </row>
    <row r="154" customFormat="false" ht="14.25" hidden="false" customHeight="false" outlineLevel="0" collapsed="false"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</row>
    <row r="155" customFormat="false" ht="14.25" hidden="false" customHeight="false" outlineLevel="0" collapsed="false"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</row>
    <row r="156" customFormat="false" ht="14.25" hidden="false" customHeight="false" outlineLevel="0" collapsed="false"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</row>
    <row r="157" customFormat="false" ht="14.25" hidden="false" customHeight="false" outlineLevel="0" collapsed="false"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</row>
    <row r="158" customFormat="false" ht="14.25" hidden="false" customHeight="false" outlineLevel="0" collapsed="false"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</row>
    <row r="159" customFormat="false" ht="14.25" hidden="false" customHeight="false" outlineLevel="0" collapsed="false"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</row>
    <row r="160" customFormat="false" ht="14.25" hidden="false" customHeight="false" outlineLevel="0" collapsed="false">
      <c r="B160" s="30"/>
      <c r="M160" s="28"/>
    </row>
    <row r="161" customFormat="false" ht="14.25" hidden="false" customHeight="false" outlineLevel="0" collapsed="false">
      <c r="B161" s="44" t="s">
        <v>106</v>
      </c>
      <c r="M161" s="28"/>
    </row>
    <row r="162" customFormat="false" ht="14.25" hidden="false" customHeight="false" outlineLevel="0" collapsed="false">
      <c r="B162" s="67" t="s">
        <v>107</v>
      </c>
      <c r="M162" s="28"/>
    </row>
    <row r="163" customFormat="false" ht="14.25" hidden="false" customHeight="false" outlineLevel="0" collapsed="false">
      <c r="B163" s="30" t="s">
        <v>108</v>
      </c>
      <c r="M163" s="28"/>
    </row>
    <row r="164" customFormat="false" ht="14.25" hidden="false" customHeight="true" outlineLevel="0" collapsed="false">
      <c r="B164" s="85" t="s">
        <v>109</v>
      </c>
      <c r="C164" s="85"/>
      <c r="D164" s="86" t="s">
        <v>110</v>
      </c>
      <c r="E164" s="87"/>
      <c r="F164" s="87"/>
      <c r="G164" s="87"/>
      <c r="H164" s="87"/>
      <c r="I164" s="87"/>
      <c r="J164" s="87"/>
      <c r="K164" s="87"/>
      <c r="L164" s="87"/>
      <c r="M164" s="88"/>
    </row>
    <row r="165" customFormat="false" ht="31.5" hidden="false" customHeight="true" outlineLevel="0" collapsed="false">
      <c r="B165" s="85"/>
      <c r="C165" s="85"/>
      <c r="D165" s="89" t="s">
        <v>111</v>
      </c>
      <c r="E165" s="89"/>
      <c r="F165" s="89" t="s">
        <v>112</v>
      </c>
      <c r="G165" s="89" t="s">
        <v>113</v>
      </c>
      <c r="H165" s="89" t="s">
        <v>114</v>
      </c>
      <c r="I165" s="89" t="s">
        <v>115</v>
      </c>
      <c r="J165" s="89"/>
      <c r="K165" s="89" t="s">
        <v>116</v>
      </c>
      <c r="L165" s="90" t="s">
        <v>117</v>
      </c>
      <c r="M165" s="91"/>
    </row>
    <row r="166" customFormat="false" ht="15" hidden="false" customHeight="true" outlineLevel="0" collapsed="false">
      <c r="B166" s="92" t="s">
        <v>118</v>
      </c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88"/>
    </row>
    <row r="167" customFormat="false" ht="22.5" hidden="false" customHeight="true" outlineLevel="0" collapsed="false">
      <c r="B167" s="93" t="s">
        <v>119</v>
      </c>
      <c r="C167" s="93"/>
      <c r="D167" s="94"/>
      <c r="E167" s="94"/>
      <c r="F167" s="94"/>
      <c r="G167" s="94"/>
      <c r="H167" s="94"/>
      <c r="I167" s="94"/>
      <c r="J167" s="94"/>
      <c r="K167" s="94"/>
      <c r="L167" s="95"/>
      <c r="M167" s="96"/>
    </row>
    <row r="168" customFormat="false" ht="14.25" hidden="false" customHeight="false" outlineLevel="0" collapsed="false">
      <c r="B168" s="97" t="s">
        <v>120</v>
      </c>
      <c r="C168" s="97"/>
      <c r="D168" s="94"/>
      <c r="E168" s="94"/>
      <c r="F168" s="94"/>
      <c r="G168" s="94"/>
      <c r="H168" s="94"/>
      <c r="I168" s="94"/>
      <c r="J168" s="94"/>
      <c r="K168" s="94"/>
      <c r="L168" s="95"/>
      <c r="M168" s="96"/>
    </row>
    <row r="169" customFormat="false" ht="14.25" hidden="false" customHeight="false" outlineLevel="0" collapsed="false">
      <c r="B169" s="97" t="s">
        <v>121</v>
      </c>
      <c r="C169" s="97"/>
      <c r="D169" s="94"/>
      <c r="E169" s="94"/>
      <c r="F169" s="94"/>
      <c r="G169" s="94"/>
      <c r="H169" s="94"/>
      <c r="I169" s="94"/>
      <c r="J169" s="94"/>
      <c r="K169" s="94"/>
      <c r="L169" s="95"/>
      <c r="M169" s="96"/>
    </row>
    <row r="170" customFormat="false" ht="14.25" hidden="false" customHeight="false" outlineLevel="0" collapsed="false">
      <c r="B170" s="97" t="s">
        <v>122</v>
      </c>
      <c r="C170" s="97"/>
      <c r="D170" s="94"/>
      <c r="E170" s="94"/>
      <c r="F170" s="94"/>
      <c r="G170" s="94"/>
      <c r="H170" s="94"/>
      <c r="I170" s="94"/>
      <c r="J170" s="94"/>
      <c r="K170" s="94"/>
      <c r="L170" s="95"/>
      <c r="M170" s="96"/>
    </row>
    <row r="171" customFormat="false" ht="22.5" hidden="false" customHeight="true" outlineLevel="0" collapsed="false">
      <c r="B171" s="93" t="s">
        <v>123</v>
      </c>
      <c r="C171" s="93"/>
      <c r="D171" s="98" t="n">
        <f aca="false">D167+D168-D169+D170</f>
        <v>0</v>
      </c>
      <c r="E171" s="98"/>
      <c r="F171" s="98" t="n">
        <f aca="false">F167+F168-F169+F170</f>
        <v>0</v>
      </c>
      <c r="G171" s="98" t="n">
        <f aca="false">G167+G168-G169+G170</f>
        <v>0</v>
      </c>
      <c r="H171" s="98" t="n">
        <f aca="false">H167+H168-H169+H170</f>
        <v>0</v>
      </c>
      <c r="I171" s="98" t="n">
        <f aca="false">I167+I168-I169+I170</f>
        <v>0</v>
      </c>
      <c r="J171" s="98"/>
      <c r="K171" s="98" t="n">
        <f aca="false">K167+K168-K169+K170</f>
        <v>0</v>
      </c>
      <c r="L171" s="99" t="n">
        <f aca="false">L167+L168-L169+L170</f>
        <v>0</v>
      </c>
      <c r="M171" s="96"/>
    </row>
    <row r="172" customFormat="false" ht="15" hidden="false" customHeight="true" outlineLevel="0" collapsed="false">
      <c r="B172" s="92" t="s">
        <v>124</v>
      </c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88"/>
    </row>
    <row r="173" customFormat="false" ht="22.5" hidden="false" customHeight="true" outlineLevel="0" collapsed="false">
      <c r="B173" s="93" t="s">
        <v>119</v>
      </c>
      <c r="C173" s="93"/>
      <c r="D173" s="94"/>
      <c r="E173" s="94"/>
      <c r="F173" s="94"/>
      <c r="G173" s="94"/>
      <c r="H173" s="94"/>
      <c r="I173" s="94"/>
      <c r="J173" s="94"/>
      <c r="K173" s="94"/>
      <c r="L173" s="95"/>
      <c r="M173" s="96"/>
    </row>
    <row r="174" customFormat="false" ht="14.25" hidden="false" customHeight="false" outlineLevel="0" collapsed="false">
      <c r="B174" s="97" t="s">
        <v>120</v>
      </c>
      <c r="C174" s="97"/>
      <c r="D174" s="94"/>
      <c r="E174" s="94"/>
      <c r="F174" s="94"/>
      <c r="G174" s="94"/>
      <c r="H174" s="94"/>
      <c r="I174" s="94"/>
      <c r="J174" s="94"/>
      <c r="K174" s="94"/>
      <c r="L174" s="95"/>
      <c r="M174" s="96"/>
    </row>
    <row r="175" customFormat="false" ht="14.25" hidden="false" customHeight="false" outlineLevel="0" collapsed="false">
      <c r="B175" s="97" t="s">
        <v>121</v>
      </c>
      <c r="C175" s="97"/>
      <c r="D175" s="94"/>
      <c r="E175" s="94"/>
      <c r="F175" s="94"/>
      <c r="G175" s="94"/>
      <c r="H175" s="94"/>
      <c r="I175" s="94"/>
      <c r="J175" s="94"/>
      <c r="K175" s="94"/>
      <c r="L175" s="95"/>
      <c r="M175" s="96"/>
    </row>
    <row r="176" customFormat="false" ht="22.5" hidden="false" customHeight="true" outlineLevel="0" collapsed="false">
      <c r="B176" s="93" t="s">
        <v>123</v>
      </c>
      <c r="C176" s="93"/>
      <c r="D176" s="98" t="n">
        <f aca="false">D173+D174-D175</f>
        <v>0</v>
      </c>
      <c r="E176" s="98"/>
      <c r="F176" s="98" t="n">
        <f aca="false">F173+F174-F175</f>
        <v>0</v>
      </c>
      <c r="G176" s="98" t="n">
        <f aca="false">G173+G174-G175</f>
        <v>0</v>
      </c>
      <c r="H176" s="98" t="n">
        <f aca="false">H173+H174-H175</f>
        <v>0</v>
      </c>
      <c r="I176" s="98" t="n">
        <f aca="false">I173+I174-I175</f>
        <v>0</v>
      </c>
      <c r="J176" s="98"/>
      <c r="K176" s="98" t="n">
        <f aca="false">K173+K174-K175</f>
        <v>0</v>
      </c>
      <c r="L176" s="99" t="n">
        <f aca="false">L173+L174-L175</f>
        <v>0</v>
      </c>
      <c r="M176" s="96"/>
    </row>
    <row r="177" customFormat="false" ht="13.5" hidden="false" customHeight="true" outlineLevel="0" collapsed="false">
      <c r="B177" s="92" t="s">
        <v>125</v>
      </c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88"/>
    </row>
    <row r="178" customFormat="false" ht="22.5" hidden="false" customHeight="true" outlineLevel="0" collapsed="false">
      <c r="B178" s="93" t="s">
        <v>119</v>
      </c>
      <c r="C178" s="93"/>
      <c r="D178" s="94"/>
      <c r="E178" s="94"/>
      <c r="F178" s="94"/>
      <c r="G178" s="94"/>
      <c r="H178" s="94"/>
      <c r="I178" s="94"/>
      <c r="J178" s="94"/>
      <c r="K178" s="94"/>
      <c r="L178" s="95"/>
      <c r="M178" s="96"/>
    </row>
    <row r="179" customFormat="false" ht="28.5" hidden="false" customHeight="true" outlineLevel="0" collapsed="false">
      <c r="B179" s="97" t="s">
        <v>120</v>
      </c>
      <c r="C179" s="97"/>
      <c r="D179" s="94"/>
      <c r="E179" s="94"/>
      <c r="F179" s="94"/>
      <c r="G179" s="94"/>
      <c r="H179" s="94"/>
      <c r="I179" s="94"/>
      <c r="J179" s="94"/>
      <c r="K179" s="94"/>
      <c r="L179" s="95"/>
      <c r="M179" s="96"/>
    </row>
    <row r="180" customFormat="false" ht="14.25" hidden="false" customHeight="false" outlineLevel="0" collapsed="false">
      <c r="B180" s="97" t="s">
        <v>121</v>
      </c>
      <c r="C180" s="97"/>
      <c r="D180" s="94"/>
      <c r="E180" s="94"/>
      <c r="F180" s="94"/>
      <c r="G180" s="94"/>
      <c r="H180" s="94"/>
      <c r="I180" s="94"/>
      <c r="J180" s="94"/>
      <c r="K180" s="94"/>
      <c r="L180" s="95"/>
      <c r="M180" s="96"/>
    </row>
    <row r="181" customFormat="false" ht="22.5" hidden="false" customHeight="true" outlineLevel="0" collapsed="false">
      <c r="B181" s="93" t="s">
        <v>123</v>
      </c>
      <c r="C181" s="93"/>
      <c r="D181" s="98" t="n">
        <f aca="false">D178+D179-D180</f>
        <v>0</v>
      </c>
      <c r="E181" s="98"/>
      <c r="F181" s="98" t="n">
        <f aca="false">F178+F179-F180</f>
        <v>0</v>
      </c>
      <c r="G181" s="98" t="n">
        <f aca="false">G178+G179-G180</f>
        <v>0</v>
      </c>
      <c r="H181" s="98" t="n">
        <f aca="false">H178+H179-H180</f>
        <v>0</v>
      </c>
      <c r="I181" s="98" t="n">
        <f aca="false">I178+I179-I180</f>
        <v>0</v>
      </c>
      <c r="J181" s="98"/>
      <c r="K181" s="98" t="n">
        <f aca="false">K178+K179-K180</f>
        <v>0</v>
      </c>
      <c r="L181" s="99" t="n">
        <f aca="false">L178+L179-L180</f>
        <v>0</v>
      </c>
      <c r="M181" s="96"/>
    </row>
    <row r="182" customFormat="false" ht="13.5" hidden="false" customHeight="true" outlineLevel="0" collapsed="false">
      <c r="B182" s="92" t="s">
        <v>126</v>
      </c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88"/>
    </row>
    <row r="183" customFormat="false" ht="22.5" hidden="false" customHeight="true" outlineLevel="0" collapsed="false">
      <c r="B183" s="93" t="s">
        <v>119</v>
      </c>
      <c r="C183" s="93"/>
      <c r="D183" s="98" t="n">
        <f aca="false">D167-D173-D178</f>
        <v>0</v>
      </c>
      <c r="E183" s="98"/>
      <c r="F183" s="98" t="n">
        <f aca="false">F167-F173-F178</f>
        <v>0</v>
      </c>
      <c r="G183" s="98" t="n">
        <f aca="false">G167-G173-G178</f>
        <v>0</v>
      </c>
      <c r="H183" s="98" t="n">
        <f aca="false">H167-H173-H178</f>
        <v>0</v>
      </c>
      <c r="I183" s="98" t="n">
        <f aca="false">I167-I173-I178</f>
        <v>0</v>
      </c>
      <c r="J183" s="98"/>
      <c r="K183" s="98" t="n">
        <f aca="false">K167-K173-K178</f>
        <v>0</v>
      </c>
      <c r="L183" s="99" t="n">
        <f aca="false">L167-L173-L178</f>
        <v>0</v>
      </c>
      <c r="M183" s="96"/>
    </row>
    <row r="184" customFormat="false" ht="22.5" hidden="false" customHeight="true" outlineLevel="0" collapsed="false">
      <c r="B184" s="100" t="s">
        <v>123</v>
      </c>
      <c r="C184" s="100"/>
      <c r="D184" s="101" t="n">
        <f aca="false">D171-D176-D181</f>
        <v>0</v>
      </c>
      <c r="E184" s="101"/>
      <c r="F184" s="101" t="n">
        <f aca="false">F171-F176-F181</f>
        <v>0</v>
      </c>
      <c r="G184" s="101" t="n">
        <f aca="false">G171-G176-G181</f>
        <v>0</v>
      </c>
      <c r="H184" s="101" t="n">
        <f aca="false">H171-H176-H181</f>
        <v>0</v>
      </c>
      <c r="I184" s="101" t="n">
        <f aca="false">I171-I176-I181</f>
        <v>0</v>
      </c>
      <c r="J184" s="101"/>
      <c r="K184" s="101" t="n">
        <f aca="false">K171-K176-K181</f>
        <v>0</v>
      </c>
      <c r="L184" s="102" t="n">
        <f aca="false">L171-L176-L181</f>
        <v>0</v>
      </c>
      <c r="M184" s="96"/>
    </row>
    <row r="185" customFormat="false" ht="22.5" hidden="false" customHeight="true" outlineLevel="0" collapsed="false">
      <c r="B185" s="103"/>
      <c r="C185" s="104"/>
      <c r="D185" s="105"/>
      <c r="E185" s="105"/>
      <c r="F185" s="105"/>
      <c r="G185" s="105"/>
      <c r="H185" s="105"/>
      <c r="I185" s="105"/>
      <c r="J185" s="105"/>
      <c r="K185" s="105"/>
      <c r="L185" s="105"/>
      <c r="M185" s="106"/>
    </row>
    <row r="186" customFormat="false" ht="14.25" hidden="false" customHeight="false" outlineLevel="0" collapsed="false">
      <c r="B186" s="30"/>
      <c r="M186" s="28"/>
    </row>
    <row r="187" customFormat="false" ht="14.25" hidden="false" customHeight="false" outlineLevel="0" collapsed="false">
      <c r="B187" s="107" t="s">
        <v>127</v>
      </c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4"/>
    </row>
    <row r="188" customFormat="false" ht="13.5" hidden="false" customHeight="true" outlineLevel="0" collapsed="false">
      <c r="B188" s="108" t="s">
        <v>128</v>
      </c>
      <c r="C188" s="108"/>
      <c r="D188" s="108"/>
      <c r="E188" s="108"/>
      <c r="F188" s="108"/>
      <c r="G188" s="109" t="s">
        <v>129</v>
      </c>
      <c r="H188" s="109"/>
      <c r="I188" s="109"/>
      <c r="J188" s="109"/>
      <c r="K188" s="110" t="s">
        <v>130</v>
      </c>
      <c r="L188" s="110"/>
      <c r="M188" s="110"/>
    </row>
    <row r="189" customFormat="false" ht="13.5" hidden="false" customHeight="true" outlineLevel="0" collapsed="false">
      <c r="B189" s="111"/>
      <c r="C189" s="111"/>
      <c r="D189" s="111"/>
      <c r="E189" s="111"/>
      <c r="F189" s="111"/>
      <c r="G189" s="112"/>
      <c r="H189" s="112"/>
      <c r="I189" s="112"/>
      <c r="J189" s="112"/>
      <c r="K189" s="113"/>
      <c r="L189" s="113"/>
      <c r="M189" s="113"/>
    </row>
    <row r="190" customFormat="false" ht="13.5" hidden="false" customHeight="true" outlineLevel="0" collapsed="false">
      <c r="B190" s="111"/>
      <c r="C190" s="111"/>
      <c r="D190" s="111"/>
      <c r="E190" s="111"/>
      <c r="F190" s="111"/>
      <c r="G190" s="112"/>
      <c r="H190" s="112"/>
      <c r="I190" s="112"/>
      <c r="J190" s="112"/>
      <c r="K190" s="113"/>
      <c r="L190" s="113"/>
      <c r="M190" s="113"/>
    </row>
    <row r="191" customFormat="false" ht="13.5" hidden="false" customHeight="true" outlineLevel="0" collapsed="false">
      <c r="B191" s="111"/>
      <c r="C191" s="111"/>
      <c r="D191" s="111"/>
      <c r="E191" s="111"/>
      <c r="F191" s="111"/>
      <c r="G191" s="112"/>
      <c r="H191" s="112"/>
      <c r="I191" s="112"/>
      <c r="J191" s="112"/>
      <c r="K191" s="113"/>
      <c r="L191" s="113"/>
      <c r="M191" s="113"/>
    </row>
    <row r="192" customFormat="false" ht="13.5" hidden="false" customHeight="true" outlineLevel="0" collapsed="false">
      <c r="B192" s="111"/>
      <c r="C192" s="111"/>
      <c r="D192" s="111"/>
      <c r="E192" s="111"/>
      <c r="F192" s="111"/>
      <c r="G192" s="112"/>
      <c r="H192" s="112"/>
      <c r="I192" s="112"/>
      <c r="J192" s="112"/>
      <c r="K192" s="113"/>
      <c r="L192" s="113"/>
      <c r="M192" s="113"/>
    </row>
    <row r="193" customFormat="false" ht="14.25" hidden="false" customHeight="false" outlineLevel="0" collapsed="false">
      <c r="B193" s="111"/>
      <c r="C193" s="111"/>
      <c r="D193" s="111"/>
      <c r="E193" s="111"/>
      <c r="F193" s="111"/>
      <c r="G193" s="112"/>
      <c r="H193" s="112"/>
      <c r="I193" s="112"/>
      <c r="J193" s="112"/>
      <c r="K193" s="113"/>
      <c r="L193" s="113"/>
      <c r="M193" s="113"/>
    </row>
    <row r="194" customFormat="false" ht="14.25" hidden="false" customHeight="false" outlineLevel="0" collapsed="false">
      <c r="B194" s="111"/>
      <c r="C194" s="111"/>
      <c r="D194" s="111"/>
      <c r="E194" s="111"/>
      <c r="F194" s="111"/>
      <c r="G194" s="112"/>
      <c r="H194" s="112"/>
      <c r="I194" s="112"/>
      <c r="J194" s="112"/>
      <c r="K194" s="113"/>
      <c r="L194" s="113"/>
      <c r="M194" s="113"/>
    </row>
    <row r="195" customFormat="false" ht="14.25" hidden="false" customHeight="false" outlineLevel="0" collapsed="false">
      <c r="B195" s="114"/>
      <c r="C195" s="114"/>
      <c r="D195" s="114"/>
      <c r="E195" s="114"/>
      <c r="F195" s="114"/>
      <c r="G195" s="115"/>
      <c r="H195" s="115"/>
      <c r="I195" s="115"/>
      <c r="J195" s="115"/>
      <c r="K195" s="116"/>
      <c r="L195" s="116"/>
      <c r="M195" s="116"/>
    </row>
    <row r="196" customFormat="false" ht="14.25" hidden="false" customHeight="false" outlineLevel="0" collapsed="false">
      <c r="B196" s="30" t="s">
        <v>131</v>
      </c>
      <c r="M196" s="28"/>
    </row>
    <row r="197" customFormat="false" ht="15" hidden="false" customHeight="true" outlineLevel="0" collapsed="false">
      <c r="B197" s="85" t="s">
        <v>109</v>
      </c>
      <c r="C197" s="85"/>
      <c r="D197" s="117" t="s">
        <v>132</v>
      </c>
      <c r="E197" s="117"/>
      <c r="F197" s="117"/>
      <c r="G197" s="117"/>
      <c r="H197" s="117"/>
      <c r="I197" s="117"/>
      <c r="J197" s="117"/>
      <c r="K197" s="117"/>
      <c r="L197" s="117"/>
      <c r="M197" s="88"/>
    </row>
    <row r="198" customFormat="false" ht="31.5" hidden="false" customHeight="true" outlineLevel="0" collapsed="false">
      <c r="B198" s="85"/>
      <c r="C198" s="85"/>
      <c r="D198" s="89" t="s">
        <v>111</v>
      </c>
      <c r="E198" s="89"/>
      <c r="F198" s="89" t="s">
        <v>112</v>
      </c>
      <c r="G198" s="89" t="s">
        <v>113</v>
      </c>
      <c r="H198" s="89" t="s">
        <v>114</v>
      </c>
      <c r="I198" s="89" t="s">
        <v>115</v>
      </c>
      <c r="J198" s="89"/>
      <c r="K198" s="89" t="s">
        <v>116</v>
      </c>
      <c r="L198" s="90" t="s">
        <v>117</v>
      </c>
      <c r="M198" s="91"/>
    </row>
    <row r="199" customFormat="false" ht="15" hidden="false" customHeight="true" outlineLevel="0" collapsed="false">
      <c r="B199" s="92" t="s">
        <v>133</v>
      </c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88"/>
    </row>
    <row r="200" customFormat="false" ht="22.5" hidden="false" customHeight="true" outlineLevel="0" collapsed="false">
      <c r="B200" s="93" t="s">
        <v>119</v>
      </c>
      <c r="C200" s="93"/>
      <c r="D200" s="94"/>
      <c r="E200" s="94"/>
      <c r="F200" s="94"/>
      <c r="G200" s="94"/>
      <c r="H200" s="94"/>
      <c r="I200" s="94"/>
      <c r="J200" s="94"/>
      <c r="K200" s="94"/>
      <c r="L200" s="95"/>
      <c r="M200" s="96"/>
    </row>
    <row r="201" customFormat="false" ht="14.25" hidden="false" customHeight="false" outlineLevel="0" collapsed="false">
      <c r="B201" s="97" t="s">
        <v>120</v>
      </c>
      <c r="C201" s="97"/>
      <c r="D201" s="94"/>
      <c r="E201" s="94"/>
      <c r="F201" s="94"/>
      <c r="G201" s="94"/>
      <c r="H201" s="94"/>
      <c r="I201" s="94"/>
      <c r="J201" s="94"/>
      <c r="K201" s="94"/>
      <c r="L201" s="95"/>
      <c r="M201" s="96"/>
    </row>
    <row r="202" customFormat="false" ht="14.25" hidden="false" customHeight="false" outlineLevel="0" collapsed="false">
      <c r="B202" s="97" t="s">
        <v>121</v>
      </c>
      <c r="C202" s="97"/>
      <c r="D202" s="94"/>
      <c r="E202" s="94"/>
      <c r="F202" s="94"/>
      <c r="G202" s="94"/>
      <c r="H202" s="94"/>
      <c r="I202" s="94"/>
      <c r="J202" s="94"/>
      <c r="K202" s="94"/>
      <c r="L202" s="95"/>
      <c r="M202" s="96"/>
    </row>
    <row r="203" customFormat="false" ht="14.25" hidden="false" customHeight="false" outlineLevel="0" collapsed="false">
      <c r="B203" s="97" t="s">
        <v>122</v>
      </c>
      <c r="C203" s="97"/>
      <c r="D203" s="94"/>
      <c r="E203" s="94"/>
      <c r="F203" s="94"/>
      <c r="G203" s="94"/>
      <c r="H203" s="94"/>
      <c r="I203" s="94"/>
      <c r="J203" s="94"/>
      <c r="K203" s="94"/>
      <c r="L203" s="95"/>
      <c r="M203" s="96"/>
    </row>
    <row r="204" customFormat="false" ht="22.5" hidden="false" customHeight="true" outlineLevel="0" collapsed="false">
      <c r="B204" s="93" t="s">
        <v>123</v>
      </c>
      <c r="C204" s="93"/>
      <c r="D204" s="98" t="n">
        <f aca="false">D200+D201-D202+D203</f>
        <v>0</v>
      </c>
      <c r="E204" s="98"/>
      <c r="F204" s="98" t="n">
        <f aca="false">F200+F201-F202+F203</f>
        <v>0</v>
      </c>
      <c r="G204" s="98" t="n">
        <f aca="false">G200+G201-G202+G203</f>
        <v>0</v>
      </c>
      <c r="H204" s="98" t="n">
        <f aca="false">H200+H201-H202+H203</f>
        <v>0</v>
      </c>
      <c r="I204" s="98" t="n">
        <f aca="false">I200+I201-I202+I203</f>
        <v>0</v>
      </c>
      <c r="J204" s="98"/>
      <c r="K204" s="98" t="n">
        <f aca="false">K200+K201-K202+K203</f>
        <v>0</v>
      </c>
      <c r="L204" s="99" t="n">
        <f aca="false">L200+L201-L202+L203</f>
        <v>0</v>
      </c>
      <c r="M204" s="96"/>
    </row>
    <row r="205" customFormat="false" ht="13.5" hidden="false" customHeight="true" outlineLevel="0" collapsed="false">
      <c r="B205" s="92" t="s">
        <v>124</v>
      </c>
      <c r="C205" s="92"/>
      <c r="D205" s="92"/>
      <c r="E205" s="92"/>
      <c r="F205" s="92"/>
      <c r="G205" s="92"/>
      <c r="H205" s="92"/>
      <c r="I205" s="92"/>
      <c r="J205" s="92"/>
      <c r="K205" s="92"/>
      <c r="L205" s="92"/>
      <c r="M205" s="88"/>
    </row>
    <row r="206" customFormat="false" ht="22.5" hidden="false" customHeight="true" outlineLevel="0" collapsed="false">
      <c r="B206" s="93" t="s">
        <v>119</v>
      </c>
      <c r="C206" s="93"/>
      <c r="D206" s="94"/>
      <c r="E206" s="94"/>
      <c r="F206" s="94"/>
      <c r="G206" s="94"/>
      <c r="H206" s="94"/>
      <c r="I206" s="94"/>
      <c r="J206" s="94"/>
      <c r="K206" s="94"/>
      <c r="L206" s="95"/>
      <c r="M206" s="96"/>
    </row>
    <row r="207" customFormat="false" ht="13.5" hidden="false" customHeight="true" outlineLevel="0" collapsed="false">
      <c r="B207" s="97" t="s">
        <v>120</v>
      </c>
      <c r="C207" s="97"/>
      <c r="D207" s="94"/>
      <c r="E207" s="94"/>
      <c r="F207" s="94"/>
      <c r="G207" s="94"/>
      <c r="H207" s="94"/>
      <c r="I207" s="94"/>
      <c r="J207" s="94"/>
      <c r="K207" s="94"/>
      <c r="L207" s="95"/>
      <c r="M207" s="96"/>
    </row>
    <row r="208" customFormat="false" ht="14.25" hidden="false" customHeight="false" outlineLevel="0" collapsed="false">
      <c r="B208" s="97" t="s">
        <v>121</v>
      </c>
      <c r="C208" s="97"/>
      <c r="D208" s="94"/>
      <c r="E208" s="94"/>
      <c r="F208" s="94"/>
      <c r="G208" s="94"/>
      <c r="H208" s="94"/>
      <c r="I208" s="94"/>
      <c r="J208" s="94"/>
      <c r="K208" s="94"/>
      <c r="L208" s="95"/>
      <c r="M208" s="96"/>
    </row>
    <row r="209" customFormat="false" ht="22.5" hidden="false" customHeight="true" outlineLevel="0" collapsed="false">
      <c r="B209" s="93" t="s">
        <v>123</v>
      </c>
      <c r="C209" s="93"/>
      <c r="D209" s="98" t="n">
        <f aca="false">D206+D207-D208</f>
        <v>0</v>
      </c>
      <c r="E209" s="98"/>
      <c r="F209" s="98" t="n">
        <f aca="false">F206+F207-F208</f>
        <v>0</v>
      </c>
      <c r="G209" s="98" t="n">
        <f aca="false">G206+G207-G208</f>
        <v>0</v>
      </c>
      <c r="H209" s="98" t="n">
        <f aca="false">H206+H207-H208</f>
        <v>0</v>
      </c>
      <c r="I209" s="98" t="n">
        <f aca="false">I206+I207-I208</f>
        <v>0</v>
      </c>
      <c r="J209" s="98"/>
      <c r="K209" s="98" t="n">
        <f aca="false">K206+K207-K208</f>
        <v>0</v>
      </c>
      <c r="L209" s="99" t="n">
        <f aca="false">L206+L207-L208</f>
        <v>0</v>
      </c>
      <c r="M209" s="96"/>
    </row>
    <row r="210" customFormat="false" ht="15" hidden="false" customHeight="true" outlineLevel="0" collapsed="false">
      <c r="B210" s="92" t="s">
        <v>125</v>
      </c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88"/>
    </row>
    <row r="211" customFormat="false" ht="22.5" hidden="false" customHeight="true" outlineLevel="0" collapsed="false">
      <c r="B211" s="93" t="s">
        <v>119</v>
      </c>
      <c r="C211" s="93"/>
      <c r="D211" s="94"/>
      <c r="E211" s="94"/>
      <c r="F211" s="94"/>
      <c r="G211" s="94"/>
      <c r="H211" s="94"/>
      <c r="I211" s="94"/>
      <c r="J211" s="94"/>
      <c r="K211" s="94"/>
      <c r="L211" s="95"/>
      <c r="M211" s="96"/>
    </row>
    <row r="212" customFormat="false" ht="14.25" hidden="false" customHeight="false" outlineLevel="0" collapsed="false">
      <c r="B212" s="97" t="s">
        <v>120</v>
      </c>
      <c r="C212" s="97"/>
      <c r="D212" s="94"/>
      <c r="E212" s="94"/>
      <c r="F212" s="94"/>
      <c r="G212" s="94"/>
      <c r="H212" s="94"/>
      <c r="I212" s="94"/>
      <c r="J212" s="94"/>
      <c r="K212" s="94"/>
      <c r="L212" s="95"/>
      <c r="M212" s="96"/>
    </row>
    <row r="213" customFormat="false" ht="13.5" hidden="false" customHeight="true" outlineLevel="0" collapsed="false">
      <c r="B213" s="97" t="s">
        <v>121</v>
      </c>
      <c r="C213" s="97"/>
      <c r="D213" s="94"/>
      <c r="E213" s="94"/>
      <c r="F213" s="94"/>
      <c r="G213" s="94"/>
      <c r="H213" s="94"/>
      <c r="I213" s="94"/>
      <c r="J213" s="94"/>
      <c r="K213" s="94"/>
      <c r="L213" s="95"/>
      <c r="M213" s="96"/>
    </row>
    <row r="214" customFormat="false" ht="22.5" hidden="false" customHeight="true" outlineLevel="0" collapsed="false">
      <c r="B214" s="93" t="s">
        <v>123</v>
      </c>
      <c r="C214" s="93"/>
      <c r="D214" s="98" t="n">
        <f aca="false">D211+D212-D213</f>
        <v>0</v>
      </c>
      <c r="E214" s="98"/>
      <c r="F214" s="98" t="n">
        <f aca="false">F211+F212-F213</f>
        <v>0</v>
      </c>
      <c r="G214" s="98" t="n">
        <f aca="false">G211+G212-G213</f>
        <v>0</v>
      </c>
      <c r="H214" s="98" t="n">
        <f aca="false">H211+H212-H213</f>
        <v>0</v>
      </c>
      <c r="I214" s="98" t="n">
        <f aca="false">I211+I212-I213</f>
        <v>0</v>
      </c>
      <c r="J214" s="98"/>
      <c r="K214" s="98" t="n">
        <f aca="false">K211+K212-K213</f>
        <v>0</v>
      </c>
      <c r="L214" s="99" t="n">
        <f aca="false">L211+L212-L213</f>
        <v>0</v>
      </c>
      <c r="M214" s="96"/>
    </row>
    <row r="215" customFormat="false" ht="15" hidden="false" customHeight="true" outlineLevel="0" collapsed="false">
      <c r="B215" s="92" t="s">
        <v>126</v>
      </c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88"/>
    </row>
    <row r="216" customFormat="false" ht="22.5" hidden="false" customHeight="true" outlineLevel="0" collapsed="false">
      <c r="B216" s="93" t="s">
        <v>119</v>
      </c>
      <c r="C216" s="93"/>
      <c r="D216" s="98" t="n">
        <f aca="false">D200-D206-D211</f>
        <v>0</v>
      </c>
      <c r="E216" s="98"/>
      <c r="F216" s="98" t="n">
        <f aca="false">F200-F206-F211</f>
        <v>0</v>
      </c>
      <c r="G216" s="98" t="n">
        <f aca="false">G200-G206-G211</f>
        <v>0</v>
      </c>
      <c r="H216" s="98" t="n">
        <f aca="false">H200-H206-H211</f>
        <v>0</v>
      </c>
      <c r="I216" s="98" t="n">
        <f aca="false">I200-I206-I211</f>
        <v>0</v>
      </c>
      <c r="J216" s="98"/>
      <c r="K216" s="98" t="n">
        <f aca="false">K200-K206-K211</f>
        <v>0</v>
      </c>
      <c r="L216" s="99" t="n">
        <f aca="false">L200-L206-L211</f>
        <v>0</v>
      </c>
      <c r="M216" s="96"/>
    </row>
    <row r="217" customFormat="false" ht="22.5" hidden="false" customHeight="true" outlineLevel="0" collapsed="false">
      <c r="B217" s="100" t="s">
        <v>123</v>
      </c>
      <c r="C217" s="100"/>
      <c r="D217" s="101" t="n">
        <f aca="false">D204-D209-D214</f>
        <v>0</v>
      </c>
      <c r="E217" s="101"/>
      <c r="F217" s="101" t="n">
        <f aca="false">F204-F209-F214</f>
        <v>0</v>
      </c>
      <c r="G217" s="101" t="n">
        <f aca="false">G204-G209-G214</f>
        <v>0</v>
      </c>
      <c r="H217" s="101" t="n">
        <f aca="false">H204-H209-H214</f>
        <v>0</v>
      </c>
      <c r="I217" s="101" t="n">
        <f aca="false">I204-I209-I214</f>
        <v>0</v>
      </c>
      <c r="J217" s="101"/>
      <c r="K217" s="101" t="n">
        <f aca="false">K204-K209-K214</f>
        <v>0</v>
      </c>
      <c r="L217" s="102" t="n">
        <f aca="false">L204-L209-L214</f>
        <v>0</v>
      </c>
      <c r="M217" s="96"/>
    </row>
    <row r="218" customFormat="false" ht="28.5" hidden="false" customHeight="true" outlineLevel="0" collapsed="false">
      <c r="B218" s="30"/>
      <c r="M218" s="28"/>
    </row>
    <row r="219" customFormat="false" ht="14.25" hidden="false" customHeight="false" outlineLevel="0" collapsed="false">
      <c r="B219" s="67"/>
      <c r="M219" s="28"/>
    </row>
    <row r="220" customFormat="false" ht="14.25" hidden="false" customHeight="false" outlineLevel="0" collapsed="false">
      <c r="B220" s="67"/>
      <c r="M220" s="28"/>
    </row>
    <row r="221" customFormat="false" ht="28.5" hidden="false" customHeight="true" outlineLevel="0" collapsed="false">
      <c r="B221" s="67"/>
      <c r="M221" s="28"/>
    </row>
    <row r="222" customFormat="false" ht="14.25" hidden="false" customHeight="false" outlineLevel="0" collapsed="false">
      <c r="B222" s="67"/>
      <c r="M222" s="28"/>
    </row>
    <row r="223" customFormat="false" ht="28.5" hidden="false" customHeight="true" outlineLevel="0" collapsed="false">
      <c r="B223" s="67"/>
      <c r="M223" s="28"/>
    </row>
    <row r="224" customFormat="false" ht="28.5" hidden="false" customHeight="true" outlineLevel="0" collapsed="false">
      <c r="B224" s="67"/>
      <c r="M224" s="28"/>
    </row>
    <row r="225" customFormat="false" ht="14.25" hidden="false" customHeight="false" outlineLevel="0" collapsed="false">
      <c r="B225" s="67"/>
      <c r="M225" s="28"/>
    </row>
    <row r="226" customFormat="false" ht="14.25" hidden="false" customHeight="false" outlineLevel="0" collapsed="false">
      <c r="B226" s="67"/>
      <c r="M226" s="28"/>
    </row>
    <row r="227" customFormat="false" ht="14.25" hidden="false" customHeight="false" outlineLevel="0" collapsed="false">
      <c r="B227" s="67"/>
      <c r="M227" s="28"/>
    </row>
    <row r="228" customFormat="false" ht="14.25" hidden="false" customHeight="false" outlineLevel="0" collapsed="false">
      <c r="B228" s="67"/>
      <c r="M228" s="28"/>
    </row>
    <row r="229" customFormat="false" ht="14.25" hidden="false" customHeight="false" outlineLevel="0" collapsed="false">
      <c r="B229" s="67"/>
      <c r="M229" s="28"/>
    </row>
    <row r="230" customFormat="false" ht="14.25" hidden="false" customHeight="false" outlineLevel="0" collapsed="false">
      <c r="B230" s="67"/>
      <c r="M230" s="28"/>
    </row>
    <row r="231" customFormat="false" ht="14.25" hidden="false" customHeight="false" outlineLevel="0" collapsed="false">
      <c r="B231" s="67"/>
      <c r="M231" s="28"/>
    </row>
    <row r="232" customFormat="false" ht="14.25" hidden="false" customHeight="false" outlineLevel="0" collapsed="false">
      <c r="B232" s="67"/>
      <c r="M232" s="28"/>
    </row>
    <row r="233" customFormat="false" ht="14.25" hidden="false" customHeight="false" outlineLevel="0" collapsed="false">
      <c r="B233" s="67"/>
      <c r="M233" s="28"/>
    </row>
    <row r="234" customFormat="false" ht="14.25" hidden="false" customHeight="false" outlineLevel="0" collapsed="false">
      <c r="B234" s="67"/>
      <c r="M234" s="28"/>
    </row>
    <row r="235" customFormat="false" ht="14.25" hidden="false" customHeight="false" outlineLevel="0" collapsed="false">
      <c r="B235" s="107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4"/>
    </row>
    <row r="236" customFormat="false" ht="14.25" hidden="false" customHeight="false" outlineLevel="0" collapsed="false">
      <c r="B236" s="67" t="s">
        <v>134</v>
      </c>
      <c r="M236" s="28"/>
    </row>
    <row r="237" customFormat="false" ht="14.25" hidden="false" customHeight="false" outlineLevel="0" collapsed="false">
      <c r="B237" s="30" t="s">
        <v>108</v>
      </c>
      <c r="M237" s="28"/>
    </row>
    <row r="238" customFormat="false" ht="14.25" hidden="false" customHeight="true" outlineLevel="0" collapsed="false">
      <c r="B238" s="85" t="s">
        <v>135</v>
      </c>
      <c r="C238" s="85"/>
      <c r="D238" s="117" t="s">
        <v>110</v>
      </c>
      <c r="E238" s="117"/>
      <c r="F238" s="117"/>
      <c r="G238" s="117"/>
      <c r="H238" s="117"/>
      <c r="I238" s="117"/>
      <c r="J238" s="117"/>
      <c r="K238" s="117"/>
      <c r="L238" s="117"/>
      <c r="M238" s="117"/>
    </row>
    <row r="239" customFormat="false" ht="63" hidden="false" customHeight="true" outlineLevel="0" collapsed="false">
      <c r="B239" s="85"/>
      <c r="C239" s="85"/>
      <c r="D239" s="89" t="s">
        <v>136</v>
      </c>
      <c r="E239" s="89"/>
      <c r="F239" s="89" t="s">
        <v>137</v>
      </c>
      <c r="G239" s="89" t="s">
        <v>138</v>
      </c>
      <c r="H239" s="89" t="s">
        <v>139</v>
      </c>
      <c r="I239" s="89" t="s">
        <v>140</v>
      </c>
      <c r="J239" s="89"/>
      <c r="K239" s="89" t="s">
        <v>141</v>
      </c>
      <c r="L239" s="89" t="s">
        <v>142</v>
      </c>
      <c r="M239" s="118" t="s">
        <v>143</v>
      </c>
    </row>
    <row r="240" customFormat="false" ht="14.25" hidden="false" customHeight="false" outlineLevel="0" collapsed="false">
      <c r="B240" s="92" t="s">
        <v>133</v>
      </c>
      <c r="C240" s="92"/>
      <c r="D240" s="92"/>
      <c r="E240" s="92"/>
      <c r="F240" s="92"/>
      <c r="G240" s="92"/>
      <c r="H240" s="92"/>
      <c r="I240" s="92"/>
      <c r="J240" s="92"/>
      <c r="K240" s="92"/>
      <c r="L240" s="92"/>
      <c r="M240" s="92"/>
    </row>
    <row r="241" customFormat="false" ht="22.5" hidden="false" customHeight="true" outlineLevel="0" collapsed="false">
      <c r="B241" s="93" t="s">
        <v>119</v>
      </c>
      <c r="C241" s="93"/>
      <c r="D241" s="94"/>
      <c r="E241" s="94"/>
      <c r="F241" s="94"/>
      <c r="G241" s="94"/>
      <c r="H241" s="94"/>
      <c r="I241" s="94"/>
      <c r="J241" s="94"/>
      <c r="K241" s="94"/>
      <c r="L241" s="94"/>
      <c r="M241" s="119"/>
    </row>
    <row r="242" customFormat="false" ht="14.25" hidden="false" customHeight="false" outlineLevel="0" collapsed="false">
      <c r="B242" s="97" t="s">
        <v>120</v>
      </c>
      <c r="C242" s="97"/>
      <c r="D242" s="94"/>
      <c r="E242" s="94"/>
      <c r="F242" s="94"/>
      <c r="G242" s="94"/>
      <c r="H242" s="94"/>
      <c r="I242" s="94"/>
      <c r="J242" s="94"/>
      <c r="K242" s="94"/>
      <c r="L242" s="94"/>
      <c r="M242" s="119"/>
    </row>
    <row r="243" customFormat="false" ht="14.25" hidden="false" customHeight="false" outlineLevel="0" collapsed="false">
      <c r="B243" s="97" t="s">
        <v>121</v>
      </c>
      <c r="C243" s="97"/>
      <c r="D243" s="94"/>
      <c r="E243" s="94"/>
      <c r="F243" s="94"/>
      <c r="G243" s="94"/>
      <c r="H243" s="94"/>
      <c r="I243" s="94"/>
      <c r="J243" s="94"/>
      <c r="K243" s="94"/>
      <c r="L243" s="94"/>
      <c r="M243" s="119"/>
    </row>
    <row r="244" customFormat="false" ht="14.25" hidden="false" customHeight="false" outlineLevel="0" collapsed="false">
      <c r="B244" s="97" t="s">
        <v>122</v>
      </c>
      <c r="C244" s="97"/>
      <c r="D244" s="120"/>
      <c r="E244" s="120"/>
      <c r="F244" s="120"/>
      <c r="G244" s="120"/>
      <c r="H244" s="120"/>
      <c r="I244" s="120"/>
      <c r="J244" s="120"/>
      <c r="K244" s="120"/>
      <c r="L244" s="120"/>
      <c r="M244" s="121"/>
    </row>
    <row r="245" customFormat="false" ht="22.5" hidden="false" customHeight="true" outlineLevel="0" collapsed="false">
      <c r="B245" s="93" t="s">
        <v>123</v>
      </c>
      <c r="C245" s="93"/>
      <c r="D245" s="98" t="n">
        <f aca="false">D241+D242-D243+D244</f>
        <v>0</v>
      </c>
      <c r="E245" s="98"/>
      <c r="F245" s="98" t="n">
        <f aca="false">F241+F242-F243+F244</f>
        <v>0</v>
      </c>
      <c r="G245" s="98" t="n">
        <f aca="false">G241+G242-G243+G244</f>
        <v>0</v>
      </c>
      <c r="H245" s="98" t="n">
        <f aca="false">H241+H242-H243+H244</f>
        <v>0</v>
      </c>
      <c r="I245" s="98" t="n">
        <f aca="false">I241+I242-I243+I244</f>
        <v>0</v>
      </c>
      <c r="J245" s="98"/>
      <c r="K245" s="98" t="n">
        <f aca="false">K241+K242-K243+K244</f>
        <v>0</v>
      </c>
      <c r="L245" s="98" t="n">
        <f aca="false">L241+L242-L243+L244</f>
        <v>0</v>
      </c>
      <c r="M245" s="122" t="n">
        <f aca="false">M241+M242-M243+M244</f>
        <v>0</v>
      </c>
    </row>
    <row r="246" customFormat="false" ht="14.25" hidden="false" customHeight="false" outlineLevel="0" collapsed="false">
      <c r="B246" s="92" t="s">
        <v>124</v>
      </c>
      <c r="C246" s="92"/>
      <c r="D246" s="92"/>
      <c r="E246" s="92"/>
      <c r="F246" s="92"/>
      <c r="G246" s="92"/>
      <c r="H246" s="92"/>
      <c r="I246" s="92"/>
      <c r="J246" s="92"/>
      <c r="K246" s="92"/>
      <c r="L246" s="92"/>
      <c r="M246" s="92"/>
    </row>
    <row r="247" customFormat="false" ht="22.5" hidden="false" customHeight="true" outlineLevel="0" collapsed="false">
      <c r="B247" s="93" t="s">
        <v>119</v>
      </c>
      <c r="C247" s="93"/>
      <c r="D247" s="94"/>
      <c r="E247" s="94"/>
      <c r="F247" s="94"/>
      <c r="G247" s="94"/>
      <c r="H247" s="94"/>
      <c r="I247" s="94"/>
      <c r="J247" s="94"/>
      <c r="K247" s="94"/>
      <c r="L247" s="94"/>
      <c r="M247" s="119"/>
    </row>
    <row r="248" customFormat="false" ht="14.25" hidden="false" customHeight="false" outlineLevel="0" collapsed="false">
      <c r="B248" s="97" t="s">
        <v>120</v>
      </c>
      <c r="C248" s="97"/>
      <c r="D248" s="94"/>
      <c r="E248" s="94"/>
      <c r="F248" s="94"/>
      <c r="G248" s="94"/>
      <c r="H248" s="94"/>
      <c r="I248" s="94"/>
      <c r="J248" s="94"/>
      <c r="K248" s="94"/>
      <c r="L248" s="94"/>
      <c r="M248" s="119"/>
    </row>
    <row r="249" customFormat="false" ht="14.25" hidden="false" customHeight="false" outlineLevel="0" collapsed="false">
      <c r="B249" s="97" t="s">
        <v>121</v>
      </c>
      <c r="C249" s="97"/>
      <c r="D249" s="94"/>
      <c r="E249" s="94"/>
      <c r="F249" s="94"/>
      <c r="G249" s="94"/>
      <c r="H249" s="94"/>
      <c r="I249" s="94"/>
      <c r="J249" s="94"/>
      <c r="K249" s="94"/>
      <c r="L249" s="94"/>
      <c r="M249" s="119"/>
    </row>
    <row r="250" customFormat="false" ht="22.5" hidden="false" customHeight="true" outlineLevel="0" collapsed="false">
      <c r="B250" s="93" t="s">
        <v>123</v>
      </c>
      <c r="C250" s="93"/>
      <c r="D250" s="98" t="n">
        <f aca="false">D247+D248-D249</f>
        <v>0</v>
      </c>
      <c r="E250" s="98"/>
      <c r="F250" s="98" t="n">
        <f aca="false">F247+F248-F249</f>
        <v>0</v>
      </c>
      <c r="G250" s="98" t="n">
        <f aca="false">G247+G248-G249</f>
        <v>0</v>
      </c>
      <c r="H250" s="98" t="n">
        <f aca="false">H247+H248-H249</f>
        <v>0</v>
      </c>
      <c r="I250" s="98" t="n">
        <f aca="false">I247+I248-I249</f>
        <v>0</v>
      </c>
      <c r="J250" s="98"/>
      <c r="K250" s="98" t="n">
        <f aca="false">K247+K248-K249</f>
        <v>0</v>
      </c>
      <c r="L250" s="98" t="n">
        <f aca="false">L247+L248-L249</f>
        <v>0</v>
      </c>
      <c r="M250" s="122" t="n">
        <f aca="false">M247+M248-M249</f>
        <v>0</v>
      </c>
    </row>
    <row r="251" customFormat="false" ht="13.5" hidden="false" customHeight="true" outlineLevel="0" collapsed="false">
      <c r="B251" s="92" t="s">
        <v>125</v>
      </c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</row>
    <row r="252" customFormat="false" ht="22.5" hidden="false" customHeight="true" outlineLevel="0" collapsed="false">
      <c r="B252" s="93" t="s">
        <v>119</v>
      </c>
      <c r="C252" s="93"/>
      <c r="D252" s="94"/>
      <c r="E252" s="94"/>
      <c r="F252" s="94"/>
      <c r="G252" s="94"/>
      <c r="H252" s="94"/>
      <c r="I252" s="94"/>
      <c r="J252" s="94"/>
      <c r="K252" s="94"/>
      <c r="L252" s="94"/>
      <c r="M252" s="119"/>
    </row>
    <row r="253" customFormat="false" ht="14.25" hidden="false" customHeight="false" outlineLevel="0" collapsed="false">
      <c r="B253" s="97" t="s">
        <v>120</v>
      </c>
      <c r="C253" s="97"/>
      <c r="D253" s="94"/>
      <c r="E253" s="94"/>
      <c r="F253" s="94"/>
      <c r="G253" s="94"/>
      <c r="H253" s="94"/>
      <c r="I253" s="94"/>
      <c r="J253" s="94"/>
      <c r="K253" s="94"/>
      <c r="L253" s="94"/>
      <c r="M253" s="119"/>
    </row>
    <row r="254" customFormat="false" ht="14.25" hidden="false" customHeight="false" outlineLevel="0" collapsed="false">
      <c r="B254" s="97" t="s">
        <v>121</v>
      </c>
      <c r="C254" s="97"/>
      <c r="D254" s="94"/>
      <c r="E254" s="94"/>
      <c r="F254" s="94"/>
      <c r="G254" s="94"/>
      <c r="H254" s="94"/>
      <c r="I254" s="94"/>
      <c r="J254" s="94"/>
      <c r="K254" s="94"/>
      <c r="L254" s="94"/>
      <c r="M254" s="119"/>
    </row>
    <row r="255" customFormat="false" ht="22.5" hidden="false" customHeight="true" outlineLevel="0" collapsed="false">
      <c r="B255" s="93" t="s">
        <v>123</v>
      </c>
      <c r="C255" s="93"/>
      <c r="D255" s="98" t="n">
        <f aca="false">D252+D253-D254</f>
        <v>0</v>
      </c>
      <c r="E255" s="98"/>
      <c r="F255" s="98" t="n">
        <f aca="false">F252+F253-F254</f>
        <v>0</v>
      </c>
      <c r="G255" s="98" t="n">
        <f aca="false">G252+G253-G254</f>
        <v>0</v>
      </c>
      <c r="H255" s="98" t="n">
        <f aca="false">H252+H253-H254</f>
        <v>0</v>
      </c>
      <c r="I255" s="98" t="n">
        <f aca="false">I252+I253-I254</f>
        <v>0</v>
      </c>
      <c r="J255" s="98"/>
      <c r="K255" s="98" t="n">
        <f aca="false">K252+K253-K254</f>
        <v>0</v>
      </c>
      <c r="L255" s="98" t="n">
        <f aca="false">L252+L253-L254</f>
        <v>0</v>
      </c>
      <c r="M255" s="98" t="n">
        <f aca="false">M252+M253-M254</f>
        <v>0</v>
      </c>
    </row>
    <row r="256" customFormat="false" ht="14.25" hidden="false" customHeight="false" outlineLevel="0" collapsed="false">
      <c r="B256" s="92" t="s">
        <v>126</v>
      </c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</row>
    <row r="257" customFormat="false" ht="22.5" hidden="false" customHeight="true" outlineLevel="0" collapsed="false">
      <c r="B257" s="93" t="s">
        <v>119</v>
      </c>
      <c r="C257" s="93"/>
      <c r="D257" s="98" t="n">
        <f aca="false">D241-D247-D252</f>
        <v>0</v>
      </c>
      <c r="E257" s="98"/>
      <c r="F257" s="98" t="n">
        <f aca="false">F241-F247-F252</f>
        <v>0</v>
      </c>
      <c r="G257" s="98" t="n">
        <f aca="false">G241-G247-G252</f>
        <v>0</v>
      </c>
      <c r="H257" s="98" t="n">
        <f aca="false">H241-H247-H252</f>
        <v>0</v>
      </c>
      <c r="I257" s="98" t="n">
        <f aca="false">I241-I247-I252</f>
        <v>0</v>
      </c>
      <c r="J257" s="98"/>
      <c r="K257" s="98" t="n">
        <f aca="false">K241-K247-K252</f>
        <v>0</v>
      </c>
      <c r="L257" s="98" t="n">
        <f aca="false">L241-L247-L252</f>
        <v>0</v>
      </c>
      <c r="M257" s="122" t="n">
        <f aca="false">M241-M247-M252</f>
        <v>0</v>
      </c>
    </row>
    <row r="258" customFormat="false" ht="22.5" hidden="false" customHeight="true" outlineLevel="0" collapsed="false">
      <c r="B258" s="123" t="s">
        <v>123</v>
      </c>
      <c r="C258" s="123"/>
      <c r="D258" s="124" t="n">
        <f aca="false">D245-D250-D255</f>
        <v>0</v>
      </c>
      <c r="E258" s="124"/>
      <c r="F258" s="124" t="n">
        <f aca="false">F245-F250-F255</f>
        <v>0</v>
      </c>
      <c r="G258" s="124" t="n">
        <f aca="false">G245-G250-G255</f>
        <v>0</v>
      </c>
      <c r="H258" s="124" t="n">
        <f aca="false">H245-H250-H255</f>
        <v>0</v>
      </c>
      <c r="I258" s="124" t="n">
        <f aca="false">I245-I250-I255</f>
        <v>0</v>
      </c>
      <c r="J258" s="124"/>
      <c r="K258" s="124" t="n">
        <f aca="false">K245-K250-K255</f>
        <v>0</v>
      </c>
      <c r="L258" s="124" t="n">
        <f aca="false">L245-L250-L255</f>
        <v>0</v>
      </c>
      <c r="M258" s="125" t="n">
        <f aca="false">M245-M250-M255</f>
        <v>0</v>
      </c>
    </row>
    <row r="259" customFormat="false" ht="14.25" hidden="false" customHeight="false" outlineLevel="0" collapsed="false">
      <c r="B259" s="21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3"/>
    </row>
    <row r="260" customFormat="false" ht="13.5" hidden="false" customHeight="true" outlineLevel="0" collapsed="false">
      <c r="B260" s="107" t="s">
        <v>144</v>
      </c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4"/>
    </row>
    <row r="261" customFormat="false" ht="13.5" hidden="false" customHeight="true" outlineLevel="0" collapsed="false">
      <c r="B261" s="108" t="s">
        <v>128</v>
      </c>
      <c r="C261" s="108"/>
      <c r="D261" s="108"/>
      <c r="E261" s="108"/>
      <c r="F261" s="108"/>
      <c r="G261" s="109" t="s">
        <v>145</v>
      </c>
      <c r="H261" s="109"/>
      <c r="I261" s="109"/>
      <c r="J261" s="109"/>
      <c r="K261" s="110" t="s">
        <v>130</v>
      </c>
      <c r="L261" s="110"/>
      <c r="M261" s="110"/>
    </row>
    <row r="262" customFormat="false" ht="13.5" hidden="false" customHeight="true" outlineLevel="0" collapsed="false">
      <c r="B262" s="111"/>
      <c r="C262" s="111"/>
      <c r="D262" s="111"/>
      <c r="E262" s="111"/>
      <c r="F262" s="111"/>
      <c r="G262" s="112"/>
      <c r="H262" s="112"/>
      <c r="I262" s="112"/>
      <c r="J262" s="112"/>
      <c r="K262" s="113"/>
      <c r="L262" s="113"/>
      <c r="M262" s="113"/>
    </row>
    <row r="263" customFormat="false" ht="13.5" hidden="false" customHeight="true" outlineLevel="0" collapsed="false">
      <c r="B263" s="111"/>
      <c r="C263" s="111"/>
      <c r="D263" s="111"/>
      <c r="E263" s="111"/>
      <c r="F263" s="111"/>
      <c r="G263" s="112"/>
      <c r="H263" s="112"/>
      <c r="I263" s="112"/>
      <c r="J263" s="112"/>
      <c r="K263" s="113"/>
      <c r="L263" s="113"/>
      <c r="M263" s="113"/>
    </row>
    <row r="264" customFormat="false" ht="13.5" hidden="false" customHeight="true" outlineLevel="0" collapsed="false">
      <c r="B264" s="111"/>
      <c r="C264" s="111"/>
      <c r="D264" s="111"/>
      <c r="E264" s="111"/>
      <c r="F264" s="111"/>
      <c r="G264" s="112"/>
      <c r="H264" s="112"/>
      <c r="I264" s="112"/>
      <c r="J264" s="112"/>
      <c r="K264" s="113"/>
      <c r="L264" s="113"/>
      <c r="M264" s="113"/>
    </row>
    <row r="265" customFormat="false" ht="13.5" hidden="false" customHeight="true" outlineLevel="0" collapsed="false">
      <c r="B265" s="111"/>
      <c r="C265" s="111"/>
      <c r="D265" s="111"/>
      <c r="E265" s="111"/>
      <c r="F265" s="111"/>
      <c r="G265" s="112"/>
      <c r="H265" s="112"/>
      <c r="I265" s="112"/>
      <c r="J265" s="112"/>
      <c r="K265" s="113"/>
      <c r="L265" s="113"/>
      <c r="M265" s="113"/>
    </row>
    <row r="266" customFormat="false" ht="13.5" hidden="false" customHeight="true" outlineLevel="0" collapsed="false">
      <c r="B266" s="111"/>
      <c r="C266" s="111"/>
      <c r="D266" s="111"/>
      <c r="E266" s="111"/>
      <c r="F266" s="111"/>
      <c r="G266" s="112"/>
      <c r="H266" s="112"/>
      <c r="I266" s="112"/>
      <c r="J266" s="112"/>
      <c r="K266" s="113"/>
      <c r="L266" s="113"/>
      <c r="M266" s="113"/>
    </row>
    <row r="267" customFormat="false" ht="13.5" hidden="false" customHeight="true" outlineLevel="0" collapsed="false">
      <c r="B267" s="111"/>
      <c r="C267" s="111"/>
      <c r="D267" s="111"/>
      <c r="E267" s="111"/>
      <c r="F267" s="111"/>
      <c r="G267" s="112"/>
      <c r="H267" s="112"/>
      <c r="I267" s="112"/>
      <c r="J267" s="112"/>
      <c r="K267" s="113"/>
      <c r="L267" s="113"/>
      <c r="M267" s="113"/>
    </row>
    <row r="268" customFormat="false" ht="13.5" hidden="false" customHeight="true" outlineLevel="0" collapsed="false">
      <c r="B268" s="111"/>
      <c r="C268" s="111"/>
      <c r="D268" s="111"/>
      <c r="E268" s="111"/>
      <c r="F268" s="111"/>
      <c r="G268" s="112"/>
      <c r="H268" s="112"/>
      <c r="I268" s="112"/>
      <c r="J268" s="112"/>
      <c r="K268" s="113"/>
      <c r="L268" s="113"/>
      <c r="M268" s="113"/>
    </row>
    <row r="269" customFormat="false" ht="13.5" hidden="false" customHeight="true" outlineLevel="0" collapsed="false">
      <c r="B269" s="114"/>
      <c r="C269" s="114"/>
      <c r="D269" s="114"/>
      <c r="E269" s="114"/>
      <c r="F269" s="114"/>
      <c r="G269" s="115"/>
      <c r="H269" s="115"/>
      <c r="I269" s="115"/>
      <c r="J269" s="115"/>
      <c r="K269" s="116"/>
      <c r="L269" s="116"/>
      <c r="M269" s="116"/>
    </row>
    <row r="270" customFormat="false" ht="13.5" hidden="false" customHeight="true" outlineLevel="0" collapsed="false">
      <c r="B270" s="126"/>
      <c r="C270" s="127"/>
      <c r="D270" s="127"/>
      <c r="E270" s="127"/>
      <c r="F270" s="127"/>
      <c r="G270" s="128"/>
      <c r="H270" s="128"/>
      <c r="I270" s="128"/>
      <c r="J270" s="128"/>
      <c r="K270" s="128"/>
      <c r="L270" s="128"/>
      <c r="M270" s="129"/>
    </row>
    <row r="271" customFormat="false" ht="13.5" hidden="false" customHeight="true" outlineLevel="0" collapsed="false">
      <c r="B271" s="126"/>
      <c r="C271" s="127"/>
      <c r="D271" s="127"/>
      <c r="E271" s="127"/>
      <c r="F271" s="127"/>
      <c r="G271" s="128"/>
      <c r="H271" s="128"/>
      <c r="I271" s="128"/>
      <c r="J271" s="128"/>
      <c r="K271" s="128"/>
      <c r="L271" s="128"/>
      <c r="M271" s="129"/>
    </row>
    <row r="272" customFormat="false" ht="13.5" hidden="false" customHeight="true" outlineLevel="0" collapsed="false">
      <c r="B272" s="126"/>
      <c r="C272" s="127"/>
      <c r="D272" s="127"/>
      <c r="E272" s="127"/>
      <c r="F272" s="127"/>
      <c r="G272" s="128"/>
      <c r="H272" s="128"/>
      <c r="I272" s="128"/>
      <c r="J272" s="128"/>
      <c r="K272" s="128"/>
      <c r="L272" s="128"/>
      <c r="M272" s="129"/>
    </row>
    <row r="273" customFormat="false" ht="13.5" hidden="false" customHeight="true" outlineLevel="0" collapsed="false">
      <c r="B273" s="126"/>
      <c r="C273" s="127"/>
      <c r="D273" s="127"/>
      <c r="E273" s="127"/>
      <c r="F273" s="127"/>
      <c r="G273" s="128"/>
      <c r="H273" s="128"/>
      <c r="I273" s="128"/>
      <c r="J273" s="128"/>
      <c r="K273" s="128"/>
      <c r="L273" s="128"/>
      <c r="M273" s="129"/>
    </row>
    <row r="274" customFormat="false" ht="13.5" hidden="false" customHeight="true" outlineLevel="0" collapsed="false">
      <c r="B274" s="126"/>
      <c r="C274" s="127"/>
      <c r="D274" s="127"/>
      <c r="E274" s="127"/>
      <c r="F274" s="127"/>
      <c r="G274" s="128"/>
      <c r="H274" s="128"/>
      <c r="I274" s="128"/>
      <c r="J274" s="128"/>
      <c r="K274" s="128"/>
      <c r="L274" s="128"/>
      <c r="M274" s="129"/>
    </row>
    <row r="275" customFormat="false" ht="13.5" hidden="false" customHeight="true" outlineLevel="0" collapsed="false">
      <c r="B275" s="126"/>
      <c r="C275" s="127"/>
      <c r="D275" s="127"/>
      <c r="E275" s="127"/>
      <c r="F275" s="127"/>
      <c r="G275" s="128"/>
      <c r="H275" s="128"/>
      <c r="I275" s="128"/>
      <c r="J275" s="128"/>
      <c r="K275" s="128"/>
      <c r="L275" s="128"/>
      <c r="M275" s="129"/>
    </row>
    <row r="276" customFormat="false" ht="13.5" hidden="false" customHeight="true" outlineLevel="0" collapsed="false">
      <c r="B276" s="126"/>
      <c r="C276" s="127"/>
      <c r="D276" s="127"/>
      <c r="E276" s="127"/>
      <c r="F276" s="127"/>
      <c r="G276" s="128"/>
      <c r="H276" s="128"/>
      <c r="I276" s="128"/>
      <c r="J276" s="128"/>
      <c r="K276" s="128"/>
      <c r="L276" s="128"/>
      <c r="M276" s="129"/>
    </row>
    <row r="277" customFormat="false" ht="13.5" hidden="false" customHeight="true" outlineLevel="0" collapsed="false">
      <c r="B277" s="126"/>
      <c r="C277" s="127"/>
      <c r="D277" s="127"/>
      <c r="E277" s="127"/>
      <c r="F277" s="127"/>
      <c r="G277" s="128"/>
      <c r="H277" s="128"/>
      <c r="I277" s="128"/>
      <c r="J277" s="128"/>
      <c r="K277" s="128"/>
      <c r="L277" s="128"/>
      <c r="M277" s="129"/>
    </row>
    <row r="278" customFormat="false" ht="13.5" hidden="false" customHeight="true" outlineLevel="0" collapsed="false">
      <c r="B278" s="17"/>
      <c r="C278" s="130"/>
      <c r="D278" s="130"/>
      <c r="E278" s="130"/>
      <c r="F278" s="130"/>
      <c r="G278" s="131"/>
      <c r="H278" s="131"/>
      <c r="I278" s="131"/>
      <c r="J278" s="131"/>
      <c r="K278" s="131"/>
      <c r="L278" s="131"/>
      <c r="M278" s="132"/>
    </row>
    <row r="279" customFormat="false" ht="14.25" hidden="false" customHeight="false" outlineLevel="0" collapsed="false">
      <c r="B279" s="30" t="s">
        <v>131</v>
      </c>
      <c r="M279" s="28"/>
    </row>
    <row r="280" customFormat="false" ht="14.25" hidden="false" customHeight="true" outlineLevel="0" collapsed="false">
      <c r="B280" s="85" t="s">
        <v>135</v>
      </c>
      <c r="C280" s="85"/>
      <c r="D280" s="117" t="s">
        <v>110</v>
      </c>
      <c r="E280" s="117"/>
      <c r="F280" s="117"/>
      <c r="G280" s="117"/>
      <c r="H280" s="117"/>
      <c r="I280" s="117"/>
      <c r="J280" s="117"/>
      <c r="K280" s="117"/>
      <c r="L280" s="117"/>
      <c r="M280" s="117"/>
    </row>
    <row r="281" customFormat="false" ht="63" hidden="false" customHeight="true" outlineLevel="0" collapsed="false">
      <c r="B281" s="85"/>
      <c r="C281" s="85"/>
      <c r="D281" s="89" t="s">
        <v>136</v>
      </c>
      <c r="E281" s="89"/>
      <c r="F281" s="89" t="s">
        <v>137</v>
      </c>
      <c r="G281" s="89" t="s">
        <v>138</v>
      </c>
      <c r="H281" s="89" t="s">
        <v>139</v>
      </c>
      <c r="I281" s="89" t="s">
        <v>140</v>
      </c>
      <c r="J281" s="89"/>
      <c r="K281" s="89" t="s">
        <v>141</v>
      </c>
      <c r="L281" s="89" t="s">
        <v>142</v>
      </c>
      <c r="M281" s="118" t="s">
        <v>143</v>
      </c>
    </row>
    <row r="282" customFormat="false" ht="14.25" hidden="false" customHeight="false" outlineLevel="0" collapsed="false">
      <c r="B282" s="92" t="s">
        <v>133</v>
      </c>
      <c r="C282" s="92"/>
      <c r="D282" s="92"/>
      <c r="E282" s="92"/>
      <c r="F282" s="92"/>
      <c r="G282" s="92"/>
      <c r="H282" s="92"/>
      <c r="I282" s="92"/>
      <c r="J282" s="92"/>
      <c r="K282" s="92"/>
      <c r="L282" s="92"/>
      <c r="M282" s="92"/>
    </row>
    <row r="283" customFormat="false" ht="22.5" hidden="false" customHeight="true" outlineLevel="0" collapsed="false">
      <c r="B283" s="93" t="s">
        <v>119</v>
      </c>
      <c r="C283" s="93"/>
      <c r="D283" s="94"/>
      <c r="E283" s="94"/>
      <c r="F283" s="94"/>
      <c r="G283" s="94"/>
      <c r="H283" s="94"/>
      <c r="I283" s="94"/>
      <c r="J283" s="94"/>
      <c r="K283" s="94"/>
      <c r="L283" s="94"/>
      <c r="M283" s="119"/>
    </row>
    <row r="284" customFormat="false" ht="14.25" hidden="false" customHeight="false" outlineLevel="0" collapsed="false">
      <c r="B284" s="97" t="s">
        <v>120</v>
      </c>
      <c r="C284" s="97"/>
      <c r="D284" s="94"/>
      <c r="E284" s="94"/>
      <c r="F284" s="94"/>
      <c r="G284" s="94"/>
      <c r="H284" s="94"/>
      <c r="I284" s="94"/>
      <c r="J284" s="94"/>
      <c r="K284" s="94"/>
      <c r="L284" s="94"/>
      <c r="M284" s="119"/>
    </row>
    <row r="285" customFormat="false" ht="14.25" hidden="false" customHeight="false" outlineLevel="0" collapsed="false">
      <c r="B285" s="97" t="s">
        <v>121</v>
      </c>
      <c r="C285" s="97"/>
      <c r="D285" s="94"/>
      <c r="E285" s="94"/>
      <c r="F285" s="94"/>
      <c r="G285" s="94"/>
      <c r="H285" s="94"/>
      <c r="I285" s="94"/>
      <c r="J285" s="94"/>
      <c r="K285" s="94"/>
      <c r="L285" s="94"/>
      <c r="M285" s="119"/>
    </row>
    <row r="286" customFormat="false" ht="14.25" hidden="false" customHeight="false" outlineLevel="0" collapsed="false">
      <c r="B286" s="97" t="s">
        <v>122</v>
      </c>
      <c r="C286" s="97"/>
      <c r="D286" s="120"/>
      <c r="E286" s="120"/>
      <c r="F286" s="120"/>
      <c r="G286" s="120"/>
      <c r="H286" s="120"/>
      <c r="I286" s="120"/>
      <c r="J286" s="120"/>
      <c r="K286" s="120"/>
      <c r="L286" s="120"/>
      <c r="M286" s="121"/>
    </row>
    <row r="287" customFormat="false" ht="22.5" hidden="false" customHeight="true" outlineLevel="0" collapsed="false">
      <c r="B287" s="93" t="s">
        <v>123</v>
      </c>
      <c r="C287" s="93"/>
      <c r="D287" s="98" t="n">
        <f aca="false">D283+D284-D285+D286</f>
        <v>0</v>
      </c>
      <c r="E287" s="98"/>
      <c r="F287" s="98" t="n">
        <f aca="false">F283+F284-F285+F286</f>
        <v>0</v>
      </c>
      <c r="G287" s="98" t="n">
        <f aca="false">G283+G284-G285+G286</f>
        <v>0</v>
      </c>
      <c r="H287" s="98" t="n">
        <f aca="false">H283+H284-H285+H286</f>
        <v>0</v>
      </c>
      <c r="I287" s="98" t="n">
        <f aca="false">I283+I284-I285+I286</f>
        <v>0</v>
      </c>
      <c r="J287" s="98"/>
      <c r="K287" s="98" t="n">
        <f aca="false">K283+K284-K285+K286</f>
        <v>0</v>
      </c>
      <c r="L287" s="98" t="n">
        <f aca="false">L283+L284-L285+L286</f>
        <v>0</v>
      </c>
      <c r="M287" s="122" t="n">
        <f aca="false">M283+M284-M285+M286</f>
        <v>0</v>
      </c>
    </row>
    <row r="288" customFormat="false" ht="14.25" hidden="false" customHeight="false" outlineLevel="0" collapsed="false">
      <c r="B288" s="92" t="s">
        <v>124</v>
      </c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</row>
    <row r="289" customFormat="false" ht="22.5" hidden="false" customHeight="true" outlineLevel="0" collapsed="false">
      <c r="B289" s="93" t="s">
        <v>119</v>
      </c>
      <c r="C289" s="93"/>
      <c r="D289" s="94"/>
      <c r="E289" s="94"/>
      <c r="F289" s="94"/>
      <c r="G289" s="94"/>
      <c r="H289" s="94"/>
      <c r="I289" s="94"/>
      <c r="J289" s="94"/>
      <c r="K289" s="94"/>
      <c r="L289" s="94"/>
      <c r="M289" s="119"/>
    </row>
    <row r="290" customFormat="false" ht="14.25" hidden="false" customHeight="false" outlineLevel="0" collapsed="false">
      <c r="B290" s="97" t="s">
        <v>120</v>
      </c>
      <c r="C290" s="97"/>
      <c r="D290" s="94"/>
      <c r="E290" s="94"/>
      <c r="F290" s="94"/>
      <c r="G290" s="94"/>
      <c r="H290" s="94"/>
      <c r="I290" s="94"/>
      <c r="J290" s="94"/>
      <c r="K290" s="94"/>
      <c r="L290" s="94"/>
      <c r="M290" s="119"/>
    </row>
    <row r="291" customFormat="false" ht="14.25" hidden="false" customHeight="false" outlineLevel="0" collapsed="false">
      <c r="B291" s="97" t="s">
        <v>121</v>
      </c>
      <c r="C291" s="97"/>
      <c r="D291" s="94"/>
      <c r="E291" s="94"/>
      <c r="F291" s="94"/>
      <c r="G291" s="94"/>
      <c r="H291" s="94"/>
      <c r="I291" s="94"/>
      <c r="J291" s="94"/>
      <c r="K291" s="94"/>
      <c r="L291" s="94"/>
      <c r="M291" s="119"/>
    </row>
    <row r="292" customFormat="false" ht="22.5" hidden="false" customHeight="true" outlineLevel="0" collapsed="false">
      <c r="B292" s="93" t="s">
        <v>123</v>
      </c>
      <c r="C292" s="93"/>
      <c r="D292" s="98" t="n">
        <f aca="false">D289+D290-D291</f>
        <v>0</v>
      </c>
      <c r="E292" s="98"/>
      <c r="F292" s="98" t="n">
        <f aca="false">F289+F290-F291</f>
        <v>0</v>
      </c>
      <c r="G292" s="98" t="n">
        <f aca="false">G289+G290-G291</f>
        <v>0</v>
      </c>
      <c r="H292" s="98" t="n">
        <f aca="false">H289+H290-H291</f>
        <v>0</v>
      </c>
      <c r="I292" s="98" t="n">
        <f aca="false">I289+I290-I291</f>
        <v>0</v>
      </c>
      <c r="J292" s="98"/>
      <c r="K292" s="98" t="n">
        <f aca="false">K289+K290-K291</f>
        <v>0</v>
      </c>
      <c r="L292" s="98" t="n">
        <f aca="false">L289+L290-L291</f>
        <v>0</v>
      </c>
      <c r="M292" s="122" t="n">
        <f aca="false">M289+M290-M291</f>
        <v>0</v>
      </c>
    </row>
    <row r="293" customFormat="false" ht="13.5" hidden="false" customHeight="true" outlineLevel="0" collapsed="false">
      <c r="B293" s="92" t="s">
        <v>125</v>
      </c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</row>
    <row r="294" customFormat="false" ht="22.5" hidden="false" customHeight="true" outlineLevel="0" collapsed="false">
      <c r="B294" s="93" t="s">
        <v>119</v>
      </c>
      <c r="C294" s="93"/>
      <c r="D294" s="94"/>
      <c r="E294" s="94"/>
      <c r="F294" s="94"/>
      <c r="G294" s="94"/>
      <c r="H294" s="94"/>
      <c r="I294" s="94"/>
      <c r="J294" s="94"/>
      <c r="K294" s="94"/>
      <c r="L294" s="94"/>
      <c r="M294" s="119"/>
    </row>
    <row r="295" customFormat="false" ht="14.25" hidden="false" customHeight="false" outlineLevel="0" collapsed="false">
      <c r="B295" s="97" t="s">
        <v>120</v>
      </c>
      <c r="C295" s="97"/>
      <c r="D295" s="94"/>
      <c r="E295" s="94"/>
      <c r="F295" s="94"/>
      <c r="G295" s="94"/>
      <c r="H295" s="94"/>
      <c r="I295" s="94"/>
      <c r="J295" s="94"/>
      <c r="K295" s="94"/>
      <c r="L295" s="94"/>
      <c r="M295" s="119"/>
    </row>
    <row r="296" customFormat="false" ht="14.25" hidden="false" customHeight="false" outlineLevel="0" collapsed="false">
      <c r="B296" s="97" t="s">
        <v>121</v>
      </c>
      <c r="C296" s="97"/>
      <c r="D296" s="94"/>
      <c r="E296" s="94"/>
      <c r="F296" s="94"/>
      <c r="G296" s="94"/>
      <c r="H296" s="94"/>
      <c r="I296" s="94"/>
      <c r="J296" s="94"/>
      <c r="K296" s="94"/>
      <c r="L296" s="94"/>
      <c r="M296" s="119"/>
    </row>
    <row r="297" customFormat="false" ht="22.5" hidden="false" customHeight="true" outlineLevel="0" collapsed="false">
      <c r="B297" s="93" t="s">
        <v>123</v>
      </c>
      <c r="C297" s="93"/>
      <c r="D297" s="98" t="n">
        <f aca="false">D294+D295-D296</f>
        <v>0</v>
      </c>
      <c r="E297" s="98"/>
      <c r="F297" s="98" t="n">
        <f aca="false">F294+F295-F296</f>
        <v>0</v>
      </c>
      <c r="G297" s="98" t="n">
        <f aca="false">G294+G295-G296</f>
        <v>0</v>
      </c>
      <c r="H297" s="98" t="n">
        <f aca="false">H294+H295-H296</f>
        <v>0</v>
      </c>
      <c r="I297" s="98" t="n">
        <f aca="false">I294+I295-I296</f>
        <v>0</v>
      </c>
      <c r="J297" s="98"/>
      <c r="K297" s="98" t="n">
        <f aca="false">K294+K295-K296</f>
        <v>0</v>
      </c>
      <c r="L297" s="98" t="n">
        <f aca="false">L294+L295-L296</f>
        <v>0</v>
      </c>
      <c r="M297" s="98" t="n">
        <f aca="false">M294+M295-M296</f>
        <v>0</v>
      </c>
    </row>
    <row r="298" customFormat="false" ht="14.25" hidden="false" customHeight="false" outlineLevel="0" collapsed="false">
      <c r="B298" s="92" t="s">
        <v>126</v>
      </c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2"/>
    </row>
    <row r="299" customFormat="false" ht="22.5" hidden="false" customHeight="true" outlineLevel="0" collapsed="false">
      <c r="B299" s="93" t="s">
        <v>119</v>
      </c>
      <c r="C299" s="93"/>
      <c r="D299" s="98" t="n">
        <f aca="false">D283-D289-D294</f>
        <v>0</v>
      </c>
      <c r="E299" s="98"/>
      <c r="F299" s="98" t="n">
        <f aca="false">F283-F289-F294</f>
        <v>0</v>
      </c>
      <c r="G299" s="98" t="n">
        <f aca="false">G283-G289-G294</f>
        <v>0</v>
      </c>
      <c r="H299" s="98" t="n">
        <f aca="false">H283-H289-H294</f>
        <v>0</v>
      </c>
      <c r="I299" s="98" t="n">
        <f aca="false">I283-I289-I294</f>
        <v>0</v>
      </c>
      <c r="J299" s="98"/>
      <c r="K299" s="98" t="n">
        <f aca="false">K283-K289-K294</f>
        <v>0</v>
      </c>
      <c r="L299" s="98" t="n">
        <f aca="false">L283-L289-L294</f>
        <v>0</v>
      </c>
      <c r="M299" s="122" t="n">
        <f aca="false">M283-M289-M294</f>
        <v>0</v>
      </c>
    </row>
    <row r="300" customFormat="false" ht="22.5" hidden="false" customHeight="true" outlineLevel="0" collapsed="false">
      <c r="B300" s="123" t="s">
        <v>123</v>
      </c>
      <c r="C300" s="123"/>
      <c r="D300" s="124" t="n">
        <f aca="false">D287-D292-D297</f>
        <v>0</v>
      </c>
      <c r="E300" s="124"/>
      <c r="F300" s="124" t="n">
        <f aca="false">F287-F292-F297</f>
        <v>0</v>
      </c>
      <c r="G300" s="124" t="n">
        <f aca="false">G287-G292-G297</f>
        <v>0</v>
      </c>
      <c r="H300" s="124" t="n">
        <f aca="false">H287-H292-H297</f>
        <v>0</v>
      </c>
      <c r="I300" s="124" t="n">
        <f aca="false">I287-I292-I297</f>
        <v>0</v>
      </c>
      <c r="J300" s="124"/>
      <c r="K300" s="124" t="n">
        <f aca="false">K287-K292-K297</f>
        <v>0</v>
      </c>
      <c r="L300" s="124" t="n">
        <f aca="false">L287-L292-L297</f>
        <v>0</v>
      </c>
      <c r="M300" s="125" t="n">
        <f aca="false">M287-M292-M297</f>
        <v>0</v>
      </c>
    </row>
    <row r="301" customFormat="false" ht="14.25" hidden="false" customHeight="false" outlineLevel="0" collapsed="false">
      <c r="B301" s="21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3"/>
    </row>
    <row r="302" customFormat="false" ht="28.5" hidden="false" customHeight="true" outlineLevel="0" collapsed="false">
      <c r="B302" s="30"/>
      <c r="M302" s="28"/>
    </row>
    <row r="303" customFormat="false" ht="14.25" hidden="false" customHeight="false" outlineLevel="0" collapsed="false">
      <c r="B303" s="30"/>
      <c r="M303" s="28"/>
    </row>
    <row r="304" customFormat="false" ht="28.5" hidden="false" customHeight="true" outlineLevel="0" collapsed="false">
      <c r="B304" s="30"/>
      <c r="M304" s="28"/>
    </row>
    <row r="305" customFormat="false" ht="14.25" hidden="false" customHeight="false" outlineLevel="0" collapsed="false">
      <c r="B305" s="30"/>
      <c r="M305" s="28"/>
    </row>
    <row r="306" customFormat="false" ht="14.25" hidden="false" customHeight="false" outlineLevel="0" collapsed="false">
      <c r="B306" s="30"/>
      <c r="M306" s="28"/>
    </row>
    <row r="307" customFormat="false" ht="28.5" hidden="false" customHeight="true" outlineLevel="0" collapsed="false">
      <c r="B307" s="30"/>
      <c r="M307" s="28"/>
    </row>
    <row r="308" customFormat="false" ht="14.25" hidden="false" customHeight="false" outlineLevel="0" collapsed="false">
      <c r="B308" s="30"/>
      <c r="M308" s="28"/>
    </row>
    <row r="309" customFormat="false" ht="28.5" hidden="false" customHeight="true" outlineLevel="0" collapsed="false">
      <c r="B309" s="30"/>
      <c r="M309" s="28"/>
    </row>
    <row r="310" customFormat="false" ht="28.5" hidden="false" customHeight="true" outlineLevel="0" collapsed="false">
      <c r="B310" s="30"/>
      <c r="M310" s="28"/>
    </row>
    <row r="311" customFormat="false" ht="14.25" hidden="false" customHeight="false" outlineLevel="0" collapsed="false">
      <c r="B311" s="30"/>
      <c r="M311" s="28"/>
    </row>
    <row r="312" customFormat="false" ht="14.25" hidden="false" customHeight="false" outlineLevel="0" collapsed="false">
      <c r="B312" s="30"/>
      <c r="M312" s="28"/>
    </row>
    <row r="313" customFormat="false" ht="14.25" hidden="false" customHeight="false" outlineLevel="0" collapsed="false">
      <c r="B313" s="30"/>
      <c r="M313" s="28"/>
    </row>
    <row r="314" customFormat="false" ht="14.25" hidden="false" customHeight="false" outlineLevel="0" collapsed="false">
      <c r="B314" s="30"/>
      <c r="M314" s="28"/>
    </row>
    <row r="315" customFormat="false" ht="14.25" hidden="false" customHeight="false" outlineLevel="0" collapsed="false">
      <c r="B315" s="133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4"/>
    </row>
    <row r="316" customFormat="false" ht="14.25" hidden="false" customHeight="false" outlineLevel="0" collapsed="false">
      <c r="B316" s="67" t="s">
        <v>146</v>
      </c>
      <c r="M316" s="28"/>
    </row>
    <row r="317" customFormat="false" ht="14.25" hidden="false" customHeight="false" outlineLevel="0" collapsed="false">
      <c r="B317" s="30" t="s">
        <v>108</v>
      </c>
      <c r="M317" s="28"/>
    </row>
    <row r="318" customFormat="false" ht="14.25" hidden="false" customHeight="true" outlineLevel="0" collapsed="false">
      <c r="B318" s="85" t="s">
        <v>147</v>
      </c>
      <c r="C318" s="85"/>
      <c r="D318" s="117" t="s">
        <v>110</v>
      </c>
      <c r="E318" s="117"/>
      <c r="F318" s="117"/>
      <c r="G318" s="117"/>
      <c r="H318" s="117"/>
      <c r="I318" s="117"/>
      <c r="J318" s="117"/>
      <c r="K318" s="117"/>
      <c r="L318" s="117"/>
      <c r="M318" s="117"/>
    </row>
    <row r="319" customFormat="false" ht="63" hidden="false" customHeight="true" outlineLevel="0" collapsed="false">
      <c r="B319" s="85"/>
      <c r="C319" s="85"/>
      <c r="D319" s="89" t="s">
        <v>148</v>
      </c>
      <c r="E319" s="89"/>
      <c r="F319" s="89" t="s">
        <v>149</v>
      </c>
      <c r="G319" s="89" t="s">
        <v>150</v>
      </c>
      <c r="H319" s="89" t="s">
        <v>151</v>
      </c>
      <c r="I319" s="89" t="s">
        <v>152</v>
      </c>
      <c r="J319" s="89"/>
      <c r="K319" s="89" t="s">
        <v>153</v>
      </c>
      <c r="L319" s="89" t="s">
        <v>154</v>
      </c>
      <c r="M319" s="118" t="s">
        <v>155</v>
      </c>
    </row>
    <row r="320" customFormat="false" ht="14.25" hidden="false" customHeight="false" outlineLevel="0" collapsed="false">
      <c r="B320" s="92" t="s">
        <v>133</v>
      </c>
      <c r="C320" s="92"/>
      <c r="D320" s="92"/>
      <c r="E320" s="92"/>
      <c r="F320" s="92"/>
      <c r="G320" s="92"/>
      <c r="H320" s="92"/>
      <c r="I320" s="92"/>
      <c r="J320" s="92"/>
      <c r="K320" s="92"/>
      <c r="L320" s="92"/>
      <c r="M320" s="92"/>
    </row>
    <row r="321" customFormat="false" ht="22.5" hidden="false" customHeight="true" outlineLevel="0" collapsed="false">
      <c r="B321" s="93" t="s">
        <v>119</v>
      </c>
      <c r="C321" s="93"/>
      <c r="D321" s="94"/>
      <c r="E321" s="94"/>
      <c r="F321" s="94"/>
      <c r="G321" s="94"/>
      <c r="H321" s="94"/>
      <c r="I321" s="94"/>
      <c r="J321" s="94"/>
      <c r="K321" s="94"/>
      <c r="L321" s="94"/>
      <c r="M321" s="119"/>
    </row>
    <row r="322" customFormat="false" ht="14.25" hidden="false" customHeight="false" outlineLevel="0" collapsed="false">
      <c r="B322" s="97" t="s">
        <v>120</v>
      </c>
      <c r="C322" s="97"/>
      <c r="D322" s="94"/>
      <c r="E322" s="94"/>
      <c r="F322" s="94"/>
      <c r="G322" s="94"/>
      <c r="H322" s="94"/>
      <c r="I322" s="94"/>
      <c r="J322" s="94"/>
      <c r="K322" s="94"/>
      <c r="L322" s="94"/>
      <c r="M322" s="119"/>
    </row>
    <row r="323" customFormat="false" ht="14.25" hidden="false" customHeight="false" outlineLevel="0" collapsed="false">
      <c r="B323" s="97" t="s">
        <v>121</v>
      </c>
      <c r="C323" s="97"/>
      <c r="D323" s="94"/>
      <c r="E323" s="94"/>
      <c r="F323" s="94"/>
      <c r="G323" s="94"/>
      <c r="H323" s="94"/>
      <c r="I323" s="94"/>
      <c r="J323" s="94"/>
      <c r="K323" s="94"/>
      <c r="L323" s="94"/>
      <c r="M323" s="119"/>
    </row>
    <row r="324" customFormat="false" ht="14.25" hidden="false" customHeight="false" outlineLevel="0" collapsed="false">
      <c r="B324" s="97" t="s">
        <v>122</v>
      </c>
      <c r="C324" s="97"/>
      <c r="D324" s="94"/>
      <c r="E324" s="94"/>
      <c r="F324" s="94"/>
      <c r="G324" s="94"/>
      <c r="H324" s="94"/>
      <c r="I324" s="94"/>
      <c r="J324" s="94"/>
      <c r="K324" s="94"/>
      <c r="L324" s="94"/>
      <c r="M324" s="119"/>
    </row>
    <row r="325" customFormat="false" ht="22.5" hidden="false" customHeight="true" outlineLevel="0" collapsed="false">
      <c r="B325" s="93" t="s">
        <v>123</v>
      </c>
      <c r="C325" s="93"/>
      <c r="D325" s="98" t="n">
        <f aca="false">D321+D322-D323+D324</f>
        <v>0</v>
      </c>
      <c r="E325" s="98"/>
      <c r="F325" s="98" t="n">
        <f aca="false">F321+F322-F323+F324</f>
        <v>0</v>
      </c>
      <c r="G325" s="98" t="n">
        <f aca="false">G321+G322-G323+G324</f>
        <v>0</v>
      </c>
      <c r="H325" s="98" t="n">
        <f aca="false">H321+H322-H323+H324</f>
        <v>0</v>
      </c>
      <c r="I325" s="98" t="n">
        <f aca="false">I321+I322-I323+I324</f>
        <v>0</v>
      </c>
      <c r="J325" s="98"/>
      <c r="K325" s="98" t="n">
        <f aca="false">K321+K322-K323+K324</f>
        <v>0</v>
      </c>
      <c r="L325" s="98" t="n">
        <f aca="false">L321+L322-L323+L324</f>
        <v>0</v>
      </c>
      <c r="M325" s="122" t="n">
        <f aca="false">M321+M322-M323+M324</f>
        <v>0</v>
      </c>
    </row>
    <row r="326" customFormat="false" ht="14.25" hidden="false" customHeight="false" outlineLevel="0" collapsed="false">
      <c r="B326" s="92" t="s">
        <v>124</v>
      </c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</row>
    <row r="327" customFormat="false" ht="22.5" hidden="false" customHeight="true" outlineLevel="0" collapsed="false">
      <c r="B327" s="93" t="s">
        <v>119</v>
      </c>
      <c r="C327" s="93"/>
      <c r="D327" s="94"/>
      <c r="E327" s="94"/>
      <c r="F327" s="94"/>
      <c r="G327" s="94"/>
      <c r="H327" s="94"/>
      <c r="I327" s="94"/>
      <c r="J327" s="94"/>
      <c r="K327" s="94"/>
      <c r="L327" s="94"/>
      <c r="M327" s="119"/>
    </row>
    <row r="328" customFormat="false" ht="14.25" hidden="false" customHeight="false" outlineLevel="0" collapsed="false">
      <c r="B328" s="97" t="s">
        <v>120</v>
      </c>
      <c r="C328" s="97"/>
      <c r="D328" s="94"/>
      <c r="E328" s="94"/>
      <c r="F328" s="94"/>
      <c r="G328" s="94"/>
      <c r="H328" s="94"/>
      <c r="I328" s="94"/>
      <c r="J328" s="94"/>
      <c r="K328" s="94"/>
      <c r="L328" s="94"/>
      <c r="M328" s="119"/>
    </row>
    <row r="329" customFormat="false" ht="14.25" hidden="false" customHeight="false" outlineLevel="0" collapsed="false">
      <c r="B329" s="97" t="s">
        <v>121</v>
      </c>
      <c r="C329" s="97"/>
      <c r="D329" s="94"/>
      <c r="E329" s="94"/>
      <c r="F329" s="94"/>
      <c r="G329" s="94"/>
      <c r="H329" s="94"/>
      <c r="I329" s="94"/>
      <c r="J329" s="94"/>
      <c r="K329" s="94"/>
      <c r="L329" s="94"/>
      <c r="M329" s="119"/>
    </row>
    <row r="330" customFormat="false" ht="22.5" hidden="false" customHeight="true" outlineLevel="0" collapsed="false">
      <c r="B330" s="93" t="s">
        <v>123</v>
      </c>
      <c r="C330" s="93"/>
      <c r="D330" s="98" t="n">
        <f aca="false">D327+D328-D329</f>
        <v>0</v>
      </c>
      <c r="E330" s="98"/>
      <c r="F330" s="98" t="n">
        <f aca="false">F327+F328-F329</f>
        <v>0</v>
      </c>
      <c r="G330" s="98" t="n">
        <f aca="false">G327+G328-G329</f>
        <v>0</v>
      </c>
      <c r="H330" s="98" t="n">
        <f aca="false">H327+H328-H329</f>
        <v>0</v>
      </c>
      <c r="I330" s="98" t="n">
        <f aca="false">I327+I328-I329</f>
        <v>0</v>
      </c>
      <c r="J330" s="98"/>
      <c r="K330" s="98" t="n">
        <f aca="false">K327+K328-K329</f>
        <v>0</v>
      </c>
      <c r="L330" s="98" t="n">
        <f aca="false">L327+L328-L329</f>
        <v>0</v>
      </c>
      <c r="M330" s="122" t="n">
        <f aca="false">M327+M328-M329</f>
        <v>0</v>
      </c>
    </row>
    <row r="331" customFormat="false" ht="14.25" hidden="false" customHeight="false" outlineLevel="0" collapsed="false">
      <c r="B331" s="92" t="s">
        <v>125</v>
      </c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</row>
    <row r="332" customFormat="false" ht="22.5" hidden="false" customHeight="true" outlineLevel="0" collapsed="false">
      <c r="B332" s="93" t="s">
        <v>119</v>
      </c>
      <c r="C332" s="93"/>
      <c r="D332" s="94"/>
      <c r="E332" s="94"/>
      <c r="F332" s="94"/>
      <c r="G332" s="94"/>
      <c r="H332" s="94"/>
      <c r="I332" s="94"/>
      <c r="J332" s="94"/>
      <c r="K332" s="94"/>
      <c r="L332" s="94"/>
      <c r="M332" s="119"/>
    </row>
    <row r="333" customFormat="false" ht="13.5" hidden="false" customHeight="true" outlineLevel="0" collapsed="false">
      <c r="B333" s="97" t="s">
        <v>120</v>
      </c>
      <c r="C333" s="97"/>
      <c r="D333" s="94"/>
      <c r="E333" s="94"/>
      <c r="F333" s="94"/>
      <c r="G333" s="94"/>
      <c r="H333" s="94"/>
      <c r="I333" s="94"/>
      <c r="J333" s="94"/>
      <c r="K333" s="94"/>
      <c r="L333" s="94"/>
      <c r="M333" s="119"/>
    </row>
    <row r="334" customFormat="false" ht="14.25" hidden="false" customHeight="false" outlineLevel="0" collapsed="false">
      <c r="B334" s="97" t="s">
        <v>121</v>
      </c>
      <c r="C334" s="97"/>
      <c r="D334" s="94"/>
      <c r="E334" s="94"/>
      <c r="F334" s="94"/>
      <c r="G334" s="94"/>
      <c r="H334" s="94"/>
      <c r="I334" s="94"/>
      <c r="J334" s="94"/>
      <c r="K334" s="94"/>
      <c r="L334" s="94"/>
      <c r="M334" s="119"/>
    </row>
    <row r="335" customFormat="false" ht="22.5" hidden="false" customHeight="true" outlineLevel="0" collapsed="false">
      <c r="B335" s="93" t="s">
        <v>123</v>
      </c>
      <c r="C335" s="93"/>
      <c r="D335" s="98" t="n">
        <f aca="false">D332+D333-D334</f>
        <v>0</v>
      </c>
      <c r="E335" s="98"/>
      <c r="F335" s="98" t="n">
        <f aca="false">F332+F333-F334</f>
        <v>0</v>
      </c>
      <c r="G335" s="98" t="n">
        <f aca="false">G332+G333-G334</f>
        <v>0</v>
      </c>
      <c r="H335" s="98" t="n">
        <f aca="false">H332+H333-H334</f>
        <v>0</v>
      </c>
      <c r="I335" s="98" t="n">
        <f aca="false">I332+I333-I334</f>
        <v>0</v>
      </c>
      <c r="J335" s="98"/>
      <c r="K335" s="98" t="n">
        <f aca="false">K332+K333-K334</f>
        <v>0</v>
      </c>
      <c r="L335" s="98" t="n">
        <f aca="false">L332+L333-L334</f>
        <v>0</v>
      </c>
      <c r="M335" s="122" t="n">
        <f aca="false">M332+M333-M334</f>
        <v>0</v>
      </c>
    </row>
    <row r="336" customFormat="false" ht="14.25" hidden="false" customHeight="false" outlineLevel="0" collapsed="false">
      <c r="B336" s="92" t="s">
        <v>126</v>
      </c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M336" s="92"/>
    </row>
    <row r="337" customFormat="false" ht="22.5" hidden="false" customHeight="true" outlineLevel="0" collapsed="false">
      <c r="B337" s="93" t="s">
        <v>119</v>
      </c>
      <c r="C337" s="93"/>
      <c r="D337" s="98" t="n">
        <f aca="false">D321-D327-D332</f>
        <v>0</v>
      </c>
      <c r="E337" s="98"/>
      <c r="F337" s="98" t="n">
        <f aca="false">F321-F327-F332</f>
        <v>0</v>
      </c>
      <c r="G337" s="98" t="n">
        <f aca="false">G321-G327-G332</f>
        <v>0</v>
      </c>
      <c r="H337" s="98" t="n">
        <f aca="false">H321-H327-H332</f>
        <v>0</v>
      </c>
      <c r="I337" s="98" t="n">
        <f aca="false">I321-I327-I332</f>
        <v>0</v>
      </c>
      <c r="J337" s="98"/>
      <c r="K337" s="98" t="n">
        <f aca="false">K321-K327-K332</f>
        <v>0</v>
      </c>
      <c r="L337" s="98" t="n">
        <f aca="false">L321-L327-L332</f>
        <v>0</v>
      </c>
      <c r="M337" s="122" t="n">
        <f aca="false">M321-M327-M332</f>
        <v>0</v>
      </c>
    </row>
    <row r="338" customFormat="false" ht="22.5" hidden="false" customHeight="true" outlineLevel="0" collapsed="false">
      <c r="B338" s="100" t="s">
        <v>123</v>
      </c>
      <c r="C338" s="100"/>
      <c r="D338" s="101" t="n">
        <f aca="false">D325-D330-D335</f>
        <v>0</v>
      </c>
      <c r="E338" s="101"/>
      <c r="F338" s="101" t="n">
        <f aca="false">F325-F330-F335</f>
        <v>0</v>
      </c>
      <c r="G338" s="101" t="n">
        <f aca="false">G325-G330-G335</f>
        <v>0</v>
      </c>
      <c r="H338" s="101" t="n">
        <f aca="false">H325-H330-H335</f>
        <v>0</v>
      </c>
      <c r="I338" s="101" t="n">
        <f aca="false">I325-I330-I335</f>
        <v>0</v>
      </c>
      <c r="J338" s="101"/>
      <c r="K338" s="101" t="n">
        <f aca="false">K325-K330-K335</f>
        <v>0</v>
      </c>
      <c r="L338" s="101" t="n">
        <f aca="false">L325-L330-L335</f>
        <v>0</v>
      </c>
      <c r="M338" s="134" t="n">
        <f aca="false">M325-M330-M335</f>
        <v>0</v>
      </c>
    </row>
    <row r="339" customFormat="false" ht="27.75" hidden="false" customHeight="true" outlineLevel="0" collapsed="false">
      <c r="B339" s="21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3"/>
    </row>
    <row r="340" customFormat="false" ht="14.25" hidden="false" customHeight="false" outlineLevel="0" collapsed="false">
      <c r="B340" s="67" t="s">
        <v>156</v>
      </c>
      <c r="M340" s="28"/>
    </row>
    <row r="341" customFormat="false" ht="27.75" hidden="false" customHeight="true" outlineLevel="0" collapsed="false">
      <c r="B341" s="108" t="s">
        <v>157</v>
      </c>
      <c r="C341" s="108"/>
      <c r="D341" s="108"/>
      <c r="E341" s="108"/>
      <c r="F341" s="109" t="s">
        <v>158</v>
      </c>
      <c r="G341" s="109"/>
      <c r="H341" s="135" t="s">
        <v>159</v>
      </c>
      <c r="I341" s="135"/>
      <c r="J341" s="109" t="s">
        <v>160</v>
      </c>
      <c r="K341" s="109"/>
      <c r="L341" s="75" t="s">
        <v>161</v>
      </c>
      <c r="M341" s="75"/>
    </row>
    <row r="342" customFormat="false" ht="27.75" hidden="false" customHeight="true" outlineLevel="0" collapsed="false">
      <c r="B342" s="136"/>
      <c r="C342" s="136"/>
      <c r="D342" s="136"/>
      <c r="E342" s="136"/>
      <c r="F342" s="137"/>
      <c r="G342" s="137"/>
      <c r="H342" s="138"/>
      <c r="I342" s="138"/>
      <c r="J342" s="139"/>
      <c r="K342" s="139"/>
      <c r="L342" s="140"/>
      <c r="M342" s="140"/>
    </row>
    <row r="343" customFormat="false" ht="27.75" hidden="false" customHeight="true" outlineLevel="0" collapsed="false">
      <c r="B343" s="136"/>
      <c r="C343" s="136"/>
      <c r="D343" s="136"/>
      <c r="E343" s="136"/>
      <c r="F343" s="137"/>
      <c r="G343" s="137"/>
      <c r="H343" s="138"/>
      <c r="I343" s="138"/>
      <c r="J343" s="139"/>
      <c r="K343" s="139"/>
      <c r="L343" s="140"/>
      <c r="M343" s="140"/>
    </row>
    <row r="344" customFormat="false" ht="27.75" hidden="false" customHeight="true" outlineLevel="0" collapsed="false">
      <c r="B344" s="136"/>
      <c r="C344" s="136"/>
      <c r="D344" s="136"/>
      <c r="E344" s="136"/>
      <c r="F344" s="137"/>
      <c r="G344" s="137"/>
      <c r="H344" s="138"/>
      <c r="I344" s="138"/>
      <c r="J344" s="139"/>
      <c r="K344" s="139"/>
      <c r="L344" s="140"/>
      <c r="M344" s="140"/>
    </row>
    <row r="345" customFormat="false" ht="27.75" hidden="false" customHeight="true" outlineLevel="0" collapsed="false">
      <c r="B345" s="136"/>
      <c r="C345" s="136"/>
      <c r="D345" s="136"/>
      <c r="E345" s="136"/>
      <c r="F345" s="137"/>
      <c r="G345" s="137"/>
      <c r="H345" s="138"/>
      <c r="I345" s="138"/>
      <c r="J345" s="139"/>
      <c r="K345" s="139"/>
      <c r="L345" s="140"/>
      <c r="M345" s="140"/>
    </row>
    <row r="346" customFormat="false" ht="27.75" hidden="false" customHeight="true" outlineLevel="0" collapsed="false">
      <c r="B346" s="136"/>
      <c r="C346" s="136"/>
      <c r="D346" s="136"/>
      <c r="E346" s="136"/>
      <c r="F346" s="137"/>
      <c r="G346" s="137"/>
      <c r="H346" s="138"/>
      <c r="I346" s="138"/>
      <c r="J346" s="139"/>
      <c r="K346" s="139"/>
      <c r="L346" s="140"/>
      <c r="M346" s="140"/>
    </row>
    <row r="347" customFormat="false" ht="27.75" hidden="false" customHeight="true" outlineLevel="0" collapsed="false">
      <c r="B347" s="136"/>
      <c r="C347" s="136"/>
      <c r="D347" s="136"/>
      <c r="E347" s="136"/>
      <c r="F347" s="137"/>
      <c r="G347" s="137"/>
      <c r="H347" s="138"/>
      <c r="I347" s="138"/>
      <c r="J347" s="139"/>
      <c r="K347" s="139"/>
      <c r="L347" s="140"/>
      <c r="M347" s="140"/>
    </row>
    <row r="348" customFormat="false" ht="27.75" hidden="false" customHeight="true" outlineLevel="0" collapsed="false">
      <c r="B348" s="141" t="s">
        <v>162</v>
      </c>
      <c r="C348" s="141"/>
      <c r="D348" s="141"/>
      <c r="E348" s="141"/>
      <c r="F348" s="141"/>
      <c r="G348" s="141"/>
      <c r="H348" s="141"/>
      <c r="I348" s="141"/>
      <c r="J348" s="141"/>
      <c r="K348" s="141"/>
      <c r="L348" s="142" t="n">
        <f aca="false">SUM(L342:M347)</f>
        <v>0</v>
      </c>
      <c r="M348" s="142"/>
    </row>
    <row r="349" customFormat="false" ht="14.25" hidden="false" customHeight="false" outlineLevel="0" collapsed="false">
      <c r="B349" s="30" t="s">
        <v>131</v>
      </c>
      <c r="J349" s="143"/>
      <c r="K349" s="143"/>
      <c r="L349" s="143"/>
      <c r="M349" s="144"/>
    </row>
    <row r="350" customFormat="false" ht="14.25" hidden="false" customHeight="true" outlineLevel="0" collapsed="false">
      <c r="B350" s="85" t="s">
        <v>147</v>
      </c>
      <c r="C350" s="85"/>
      <c r="D350" s="117" t="s">
        <v>132</v>
      </c>
      <c r="E350" s="117"/>
      <c r="F350" s="117"/>
      <c r="G350" s="117"/>
      <c r="H350" s="117"/>
      <c r="I350" s="117"/>
      <c r="J350" s="117"/>
      <c r="K350" s="117"/>
      <c r="L350" s="117"/>
      <c r="M350" s="117"/>
    </row>
    <row r="351" customFormat="false" ht="63" hidden="false" customHeight="true" outlineLevel="0" collapsed="false">
      <c r="B351" s="85"/>
      <c r="C351" s="85"/>
      <c r="D351" s="89" t="s">
        <v>148</v>
      </c>
      <c r="E351" s="89"/>
      <c r="F351" s="89" t="s">
        <v>149</v>
      </c>
      <c r="G351" s="89" t="s">
        <v>150</v>
      </c>
      <c r="H351" s="89" t="s">
        <v>151</v>
      </c>
      <c r="I351" s="89" t="s">
        <v>152</v>
      </c>
      <c r="J351" s="89"/>
      <c r="K351" s="89" t="s">
        <v>153</v>
      </c>
      <c r="L351" s="89" t="s">
        <v>154</v>
      </c>
      <c r="M351" s="118" t="s">
        <v>155</v>
      </c>
    </row>
    <row r="352" customFormat="false" ht="14.25" hidden="false" customHeight="false" outlineLevel="0" collapsed="false">
      <c r="B352" s="92" t="s">
        <v>133</v>
      </c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2"/>
    </row>
    <row r="353" customFormat="false" ht="22.5" hidden="false" customHeight="true" outlineLevel="0" collapsed="false">
      <c r="B353" s="93" t="s">
        <v>119</v>
      </c>
      <c r="C353" s="93"/>
      <c r="D353" s="94"/>
      <c r="E353" s="94"/>
      <c r="F353" s="94"/>
      <c r="G353" s="94"/>
      <c r="H353" s="94"/>
      <c r="I353" s="94"/>
      <c r="J353" s="94"/>
      <c r="K353" s="94"/>
      <c r="L353" s="94"/>
      <c r="M353" s="119"/>
    </row>
    <row r="354" customFormat="false" ht="14.25" hidden="false" customHeight="false" outlineLevel="0" collapsed="false">
      <c r="B354" s="97" t="s">
        <v>120</v>
      </c>
      <c r="C354" s="97"/>
      <c r="D354" s="94"/>
      <c r="E354" s="94"/>
      <c r="F354" s="94"/>
      <c r="G354" s="94"/>
      <c r="H354" s="94"/>
      <c r="I354" s="94"/>
      <c r="J354" s="94"/>
      <c r="K354" s="94"/>
      <c r="L354" s="94"/>
      <c r="M354" s="119"/>
    </row>
    <row r="355" customFormat="false" ht="14.25" hidden="false" customHeight="false" outlineLevel="0" collapsed="false">
      <c r="B355" s="97" t="s">
        <v>121</v>
      </c>
      <c r="C355" s="97"/>
      <c r="D355" s="94"/>
      <c r="E355" s="94"/>
      <c r="F355" s="94"/>
      <c r="G355" s="94"/>
      <c r="H355" s="94"/>
      <c r="I355" s="94"/>
      <c r="J355" s="94"/>
      <c r="K355" s="94"/>
      <c r="L355" s="94"/>
      <c r="M355" s="119"/>
    </row>
    <row r="356" customFormat="false" ht="14.25" hidden="false" customHeight="false" outlineLevel="0" collapsed="false">
      <c r="B356" s="97" t="s">
        <v>122</v>
      </c>
      <c r="C356" s="97"/>
      <c r="D356" s="94"/>
      <c r="E356" s="94"/>
      <c r="F356" s="94"/>
      <c r="G356" s="94"/>
      <c r="H356" s="94"/>
      <c r="I356" s="94"/>
      <c r="J356" s="94"/>
      <c r="K356" s="94"/>
      <c r="L356" s="94"/>
      <c r="M356" s="119"/>
    </row>
    <row r="357" customFormat="false" ht="22.5" hidden="false" customHeight="true" outlineLevel="0" collapsed="false">
      <c r="B357" s="93" t="s">
        <v>123</v>
      </c>
      <c r="C357" s="93"/>
      <c r="D357" s="98" t="n">
        <f aca="false">D353+D354-D355+D356</f>
        <v>0</v>
      </c>
      <c r="E357" s="98"/>
      <c r="F357" s="98" t="n">
        <f aca="false">F353+F354-F355+F356</f>
        <v>0</v>
      </c>
      <c r="G357" s="98" t="n">
        <f aca="false">G353+G354-G355+G356</f>
        <v>0</v>
      </c>
      <c r="H357" s="98" t="n">
        <f aca="false">H353+H354-H355+H356</f>
        <v>0</v>
      </c>
      <c r="I357" s="98" t="n">
        <f aca="false">I353+I354-I355+I356</f>
        <v>0</v>
      </c>
      <c r="J357" s="98"/>
      <c r="K357" s="98" t="n">
        <f aca="false">K353+K354-K355+K356</f>
        <v>0</v>
      </c>
      <c r="L357" s="98" t="n">
        <f aca="false">L353+L354-L355+L356</f>
        <v>0</v>
      </c>
      <c r="M357" s="122" t="n">
        <f aca="false">M353+M354-M355+M356</f>
        <v>0</v>
      </c>
    </row>
    <row r="358" customFormat="false" ht="14.25" hidden="false" customHeight="false" outlineLevel="0" collapsed="false">
      <c r="B358" s="92" t="s">
        <v>124</v>
      </c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</row>
    <row r="359" customFormat="false" ht="22.5" hidden="false" customHeight="true" outlineLevel="0" collapsed="false">
      <c r="B359" s="93" t="s">
        <v>119</v>
      </c>
      <c r="C359" s="93"/>
      <c r="D359" s="94"/>
      <c r="E359" s="94"/>
      <c r="F359" s="94"/>
      <c r="G359" s="94"/>
      <c r="H359" s="94"/>
      <c r="I359" s="94"/>
      <c r="J359" s="94"/>
      <c r="K359" s="94"/>
      <c r="L359" s="94"/>
      <c r="M359" s="119"/>
    </row>
    <row r="360" customFormat="false" ht="14.25" hidden="false" customHeight="false" outlineLevel="0" collapsed="false">
      <c r="B360" s="97" t="s">
        <v>120</v>
      </c>
      <c r="C360" s="97"/>
      <c r="D360" s="94"/>
      <c r="E360" s="94"/>
      <c r="F360" s="94"/>
      <c r="G360" s="94"/>
      <c r="H360" s="94"/>
      <c r="I360" s="94"/>
      <c r="J360" s="94"/>
      <c r="K360" s="94"/>
      <c r="L360" s="94"/>
      <c r="M360" s="119"/>
    </row>
    <row r="361" customFormat="false" ht="14.25" hidden="false" customHeight="false" outlineLevel="0" collapsed="false">
      <c r="B361" s="97" t="s">
        <v>121</v>
      </c>
      <c r="C361" s="97"/>
      <c r="D361" s="94"/>
      <c r="E361" s="94"/>
      <c r="F361" s="94"/>
      <c r="G361" s="94"/>
      <c r="H361" s="94"/>
      <c r="I361" s="94"/>
      <c r="J361" s="94"/>
      <c r="K361" s="94"/>
      <c r="L361" s="94"/>
      <c r="M361" s="119"/>
    </row>
    <row r="362" customFormat="false" ht="22.5" hidden="false" customHeight="true" outlineLevel="0" collapsed="false">
      <c r="B362" s="93" t="s">
        <v>123</v>
      </c>
      <c r="C362" s="93"/>
      <c r="D362" s="98" t="n">
        <f aca="false">D359+D360-D361</f>
        <v>0</v>
      </c>
      <c r="E362" s="98"/>
      <c r="F362" s="98" t="n">
        <f aca="false">F359+F360-F361</f>
        <v>0</v>
      </c>
      <c r="G362" s="98" t="n">
        <f aca="false">G359+G360-G361</f>
        <v>0</v>
      </c>
      <c r="H362" s="98" t="n">
        <f aca="false">H359+H360-H361</f>
        <v>0</v>
      </c>
      <c r="I362" s="98" t="n">
        <f aca="false">I359+I360-I361</f>
        <v>0</v>
      </c>
      <c r="J362" s="98"/>
      <c r="K362" s="98" t="n">
        <f aca="false">K359+K360-K361</f>
        <v>0</v>
      </c>
      <c r="L362" s="98" t="n">
        <f aca="false">L359+L360-L361</f>
        <v>0</v>
      </c>
      <c r="M362" s="122" t="n">
        <f aca="false">M359+M360-M361</f>
        <v>0</v>
      </c>
    </row>
    <row r="363" customFormat="false" ht="14.25" hidden="false" customHeight="false" outlineLevel="0" collapsed="false">
      <c r="B363" s="92" t="s">
        <v>125</v>
      </c>
      <c r="C363" s="92"/>
      <c r="D363" s="92"/>
      <c r="E363" s="92"/>
      <c r="F363" s="92"/>
      <c r="G363" s="92"/>
      <c r="H363" s="92"/>
      <c r="I363" s="92"/>
      <c r="J363" s="92"/>
      <c r="K363" s="92"/>
      <c r="L363" s="92"/>
      <c r="M363" s="92"/>
    </row>
    <row r="364" customFormat="false" ht="22.5" hidden="false" customHeight="true" outlineLevel="0" collapsed="false">
      <c r="B364" s="93" t="s">
        <v>119</v>
      </c>
      <c r="C364" s="93"/>
      <c r="D364" s="94"/>
      <c r="E364" s="94"/>
      <c r="F364" s="94"/>
      <c r="G364" s="94"/>
      <c r="H364" s="94"/>
      <c r="I364" s="94"/>
      <c r="J364" s="94"/>
      <c r="K364" s="94"/>
      <c r="L364" s="94"/>
      <c r="M364" s="119"/>
    </row>
    <row r="365" customFormat="false" ht="14.25" hidden="false" customHeight="false" outlineLevel="0" collapsed="false">
      <c r="B365" s="97" t="s">
        <v>120</v>
      </c>
      <c r="C365" s="97"/>
      <c r="D365" s="94"/>
      <c r="E365" s="94"/>
      <c r="F365" s="94"/>
      <c r="G365" s="94"/>
      <c r="H365" s="94"/>
      <c r="I365" s="94"/>
      <c r="J365" s="94"/>
      <c r="K365" s="94"/>
      <c r="L365" s="94"/>
      <c r="M365" s="119"/>
    </row>
    <row r="366" customFormat="false" ht="14.25" hidden="false" customHeight="false" outlineLevel="0" collapsed="false">
      <c r="B366" s="97" t="s">
        <v>121</v>
      </c>
      <c r="C366" s="97"/>
      <c r="D366" s="94"/>
      <c r="E366" s="94"/>
      <c r="F366" s="94"/>
      <c r="G366" s="94"/>
      <c r="H366" s="94"/>
      <c r="I366" s="94"/>
      <c r="J366" s="94"/>
      <c r="K366" s="94"/>
      <c r="L366" s="94"/>
      <c r="M366" s="119"/>
    </row>
    <row r="367" customFormat="false" ht="22.5" hidden="false" customHeight="true" outlineLevel="0" collapsed="false">
      <c r="B367" s="93" t="s">
        <v>123</v>
      </c>
      <c r="C367" s="93"/>
      <c r="D367" s="98" t="n">
        <f aca="false">D364+D365-D366</f>
        <v>0</v>
      </c>
      <c r="E367" s="98"/>
      <c r="F367" s="98" t="n">
        <f aca="false">F364+F365-F366</f>
        <v>0</v>
      </c>
      <c r="G367" s="98" t="n">
        <f aca="false">G364+G365-G366</f>
        <v>0</v>
      </c>
      <c r="H367" s="98" t="n">
        <f aca="false">H364+H365-H366</f>
        <v>0</v>
      </c>
      <c r="I367" s="98" t="n">
        <f aca="false">I364+I365-I366</f>
        <v>0</v>
      </c>
      <c r="J367" s="98"/>
      <c r="K367" s="98" t="n">
        <f aca="false">K364+K365-K366</f>
        <v>0</v>
      </c>
      <c r="L367" s="98" t="n">
        <f aca="false">L364+L365-L366</f>
        <v>0</v>
      </c>
      <c r="M367" s="122" t="n">
        <f aca="false">M364+M365-M366</f>
        <v>0</v>
      </c>
    </row>
    <row r="368" customFormat="false" ht="14.25" hidden="false" customHeight="false" outlineLevel="0" collapsed="false">
      <c r="B368" s="92" t="s">
        <v>126</v>
      </c>
      <c r="C368" s="92"/>
      <c r="D368" s="92"/>
      <c r="E368" s="92"/>
      <c r="F368" s="92"/>
      <c r="G368" s="92"/>
      <c r="H368" s="92"/>
      <c r="I368" s="92"/>
      <c r="J368" s="92"/>
      <c r="K368" s="92"/>
      <c r="L368" s="92"/>
      <c r="M368" s="92"/>
    </row>
    <row r="369" customFormat="false" ht="22.5" hidden="false" customHeight="true" outlineLevel="0" collapsed="false">
      <c r="B369" s="93" t="s">
        <v>119</v>
      </c>
      <c r="C369" s="93"/>
      <c r="D369" s="98" t="n">
        <f aca="false">D353-D359-D364</f>
        <v>0</v>
      </c>
      <c r="E369" s="98"/>
      <c r="F369" s="98" t="n">
        <f aca="false">F353-F359-F364</f>
        <v>0</v>
      </c>
      <c r="G369" s="98" t="n">
        <f aca="false">G353-G359-G364</f>
        <v>0</v>
      </c>
      <c r="H369" s="98" t="n">
        <f aca="false">H353-H359-H364</f>
        <v>0</v>
      </c>
      <c r="I369" s="98" t="n">
        <f aca="false">I353-I359-I364</f>
        <v>0</v>
      </c>
      <c r="J369" s="98"/>
      <c r="K369" s="98" t="n">
        <f aca="false">K353-K359-K364</f>
        <v>0</v>
      </c>
      <c r="L369" s="98" t="n">
        <f aca="false">L353-L359-L364</f>
        <v>0</v>
      </c>
      <c r="M369" s="122" t="n">
        <f aca="false">M353-M359-M364</f>
        <v>0</v>
      </c>
    </row>
    <row r="370" customFormat="false" ht="22.5" hidden="false" customHeight="true" outlineLevel="0" collapsed="false">
      <c r="B370" s="100" t="s">
        <v>123</v>
      </c>
      <c r="C370" s="100"/>
      <c r="D370" s="101" t="n">
        <f aca="false">D357-D362-D367</f>
        <v>0</v>
      </c>
      <c r="E370" s="101"/>
      <c r="F370" s="101" t="n">
        <f aca="false">F357-F362-F367</f>
        <v>0</v>
      </c>
      <c r="G370" s="101" t="n">
        <f aca="false">G357-G362-G367</f>
        <v>0</v>
      </c>
      <c r="H370" s="101" t="n">
        <f aca="false">H357-H362-H367</f>
        <v>0</v>
      </c>
      <c r="I370" s="101" t="n">
        <f aca="false">I357-I362-I367</f>
        <v>0</v>
      </c>
      <c r="J370" s="101"/>
      <c r="K370" s="101" t="n">
        <f aca="false">K357-K362-K367</f>
        <v>0</v>
      </c>
      <c r="L370" s="101" t="n">
        <f aca="false">L357-L362-L367</f>
        <v>0</v>
      </c>
      <c r="M370" s="134" t="n">
        <f aca="false">M357-M362-M367</f>
        <v>0</v>
      </c>
    </row>
    <row r="371" customFormat="false" ht="14.25" hidden="false" customHeight="false" outlineLevel="0" collapsed="false">
      <c r="B371" s="21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3"/>
    </row>
    <row r="372" customFormat="false" ht="14.25" hidden="false" customHeight="false" outlineLevel="0" collapsed="false">
      <c r="B372" s="30"/>
      <c r="M372" s="28"/>
    </row>
    <row r="373" customFormat="false" ht="14.25" hidden="false" customHeight="false" outlineLevel="0" collapsed="false">
      <c r="B373" s="30"/>
      <c r="M373" s="28"/>
    </row>
    <row r="374" customFormat="false" ht="28.5" hidden="false" customHeight="true" outlineLevel="0" collapsed="false">
      <c r="B374" s="30"/>
      <c r="M374" s="28"/>
    </row>
    <row r="375" customFormat="false" ht="14.25" hidden="false" customHeight="false" outlineLevel="0" collapsed="false">
      <c r="B375" s="30"/>
      <c r="M375" s="28"/>
    </row>
    <row r="376" customFormat="false" ht="28.5" hidden="false" customHeight="true" outlineLevel="0" collapsed="false">
      <c r="B376" s="30"/>
      <c r="M376" s="28"/>
    </row>
    <row r="377" customFormat="false" ht="14.25" hidden="false" customHeight="false" outlineLevel="0" collapsed="false">
      <c r="B377" s="30"/>
      <c r="M377" s="28"/>
    </row>
    <row r="378" customFormat="false" ht="14.25" hidden="false" customHeight="false" outlineLevel="0" collapsed="false">
      <c r="B378" s="30"/>
      <c r="M378" s="28"/>
    </row>
    <row r="379" customFormat="false" ht="28.5" hidden="false" customHeight="true" outlineLevel="0" collapsed="false">
      <c r="B379" s="30"/>
      <c r="M379" s="28"/>
    </row>
    <row r="380" customFormat="false" ht="14.25" hidden="false" customHeight="false" outlineLevel="0" collapsed="false">
      <c r="B380" s="30"/>
      <c r="M380" s="28"/>
    </row>
    <row r="381" customFormat="false" ht="28.5" hidden="false" customHeight="true" outlineLevel="0" collapsed="false">
      <c r="B381" s="30"/>
      <c r="M381" s="28"/>
    </row>
    <row r="382" customFormat="false" ht="14.25" hidden="false" customHeight="false" outlineLevel="0" collapsed="false">
      <c r="B382" s="30"/>
      <c r="M382" s="28"/>
    </row>
    <row r="383" customFormat="false" ht="14.25" hidden="false" customHeight="false" outlineLevel="0" collapsed="false">
      <c r="B383" s="30"/>
      <c r="M383" s="28"/>
    </row>
    <row r="384" customFormat="false" ht="28.5" hidden="false" customHeight="true" outlineLevel="0" collapsed="false">
      <c r="B384" s="30"/>
      <c r="M384" s="28"/>
    </row>
    <row r="385" customFormat="false" ht="13.5" hidden="false" customHeight="true" outlineLevel="0" collapsed="false">
      <c r="B385" s="133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4"/>
    </row>
    <row r="386" customFormat="false" ht="14.25" hidden="false" customHeight="false" outlineLevel="0" collapsed="false">
      <c r="B386" s="145" t="s">
        <v>163</v>
      </c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7"/>
    </row>
    <row r="387" customFormat="false" ht="27.75" hidden="false" customHeight="true" outlineLevel="0" collapsed="false">
      <c r="B387" s="148" t="s">
        <v>164</v>
      </c>
      <c r="C387" s="148"/>
      <c r="D387" s="148"/>
      <c r="E387" s="148"/>
      <c r="F387" s="148"/>
      <c r="G387" s="109" t="s">
        <v>165</v>
      </c>
      <c r="H387" s="74" t="s">
        <v>166</v>
      </c>
      <c r="I387" s="74"/>
      <c r="J387" s="74"/>
      <c r="K387" s="74"/>
      <c r="L387" s="75" t="s">
        <v>167</v>
      </c>
      <c r="M387" s="75"/>
    </row>
    <row r="388" customFormat="false" ht="14.25" hidden="false" customHeight="false" outlineLevel="0" collapsed="false">
      <c r="B388" s="149" t="s">
        <v>168</v>
      </c>
      <c r="C388" s="149"/>
      <c r="D388" s="149"/>
      <c r="E388" s="149"/>
      <c r="F388" s="149"/>
      <c r="G388" s="78"/>
      <c r="H388" s="150"/>
      <c r="I388" s="150"/>
      <c r="J388" s="150"/>
      <c r="K388" s="150"/>
      <c r="L388" s="151"/>
      <c r="M388" s="151"/>
    </row>
    <row r="389" customFormat="false" ht="14.25" hidden="false" customHeight="false" outlineLevel="0" collapsed="false">
      <c r="B389" s="149" t="s">
        <v>169</v>
      </c>
      <c r="C389" s="149"/>
      <c r="D389" s="149"/>
      <c r="E389" s="149"/>
      <c r="F389" s="149"/>
      <c r="G389" s="78" t="s">
        <v>170</v>
      </c>
      <c r="H389" s="150"/>
      <c r="I389" s="150"/>
      <c r="J389" s="150"/>
      <c r="K389" s="150"/>
      <c r="L389" s="151"/>
      <c r="M389" s="151"/>
    </row>
    <row r="390" customFormat="false" ht="14.25" hidden="false" customHeight="false" outlineLevel="0" collapsed="false">
      <c r="B390" s="149" t="s">
        <v>169</v>
      </c>
      <c r="C390" s="149"/>
      <c r="D390" s="149"/>
      <c r="E390" s="149"/>
      <c r="F390" s="149"/>
      <c r="G390" s="78" t="s">
        <v>171</v>
      </c>
      <c r="H390" s="150"/>
      <c r="I390" s="150"/>
      <c r="J390" s="150"/>
      <c r="K390" s="150"/>
      <c r="L390" s="151"/>
      <c r="M390" s="151"/>
    </row>
    <row r="391" customFormat="false" ht="14.25" hidden="false" customHeight="false" outlineLevel="0" collapsed="false">
      <c r="B391" s="149" t="s">
        <v>169</v>
      </c>
      <c r="C391" s="149"/>
      <c r="D391" s="149"/>
      <c r="E391" s="149"/>
      <c r="F391" s="149"/>
      <c r="G391" s="78" t="s">
        <v>172</v>
      </c>
      <c r="H391" s="150"/>
      <c r="I391" s="150"/>
      <c r="J391" s="150"/>
      <c r="K391" s="150"/>
      <c r="L391" s="151"/>
      <c r="M391" s="151"/>
    </row>
    <row r="392" customFormat="false" ht="14.25" hidden="false" customHeight="false" outlineLevel="0" collapsed="false">
      <c r="B392" s="149" t="s">
        <v>169</v>
      </c>
      <c r="C392" s="149"/>
      <c r="D392" s="149"/>
      <c r="E392" s="149"/>
      <c r="F392" s="149"/>
      <c r="G392" s="78" t="s">
        <v>173</v>
      </c>
      <c r="H392" s="150"/>
      <c r="I392" s="150"/>
      <c r="J392" s="150"/>
      <c r="K392" s="150"/>
      <c r="L392" s="151"/>
      <c r="M392" s="151"/>
    </row>
    <row r="393" customFormat="false" ht="14.25" hidden="false" customHeight="false" outlineLevel="0" collapsed="false">
      <c r="B393" s="149" t="s">
        <v>169</v>
      </c>
      <c r="C393" s="149"/>
      <c r="D393" s="149"/>
      <c r="E393" s="149"/>
      <c r="F393" s="149"/>
      <c r="G393" s="78" t="s">
        <v>174</v>
      </c>
      <c r="H393" s="150"/>
      <c r="I393" s="150"/>
      <c r="J393" s="150"/>
      <c r="K393" s="150"/>
      <c r="L393" s="151"/>
      <c r="M393" s="151"/>
    </row>
    <row r="394" customFormat="false" ht="27.75" hidden="false" customHeight="true" outlineLevel="0" collapsed="false">
      <c r="B394" s="152" t="s">
        <v>175</v>
      </c>
      <c r="C394" s="152"/>
      <c r="D394" s="152"/>
      <c r="E394" s="152"/>
      <c r="F394" s="152"/>
      <c r="G394" s="152"/>
      <c r="H394" s="153" t="n">
        <f aca="false">SUM(H388:K393)</f>
        <v>0</v>
      </c>
      <c r="I394" s="153"/>
      <c r="J394" s="153"/>
      <c r="K394" s="153" t="n">
        <f aca="false">SUM(K388:M393)</f>
        <v>0</v>
      </c>
      <c r="L394" s="154" t="n">
        <f aca="false">SUM(L388:M393)</f>
        <v>0</v>
      </c>
      <c r="M394" s="154"/>
    </row>
    <row r="395" customFormat="false" ht="27.75" hidden="false" customHeight="true" outlineLevel="0" collapsed="false">
      <c r="B395" s="148" t="s">
        <v>176</v>
      </c>
      <c r="C395" s="148"/>
      <c r="D395" s="148"/>
      <c r="E395" s="148"/>
      <c r="F395" s="148"/>
      <c r="G395" s="74" t="s">
        <v>177</v>
      </c>
      <c r="H395" s="74" t="s">
        <v>166</v>
      </c>
      <c r="I395" s="74"/>
      <c r="J395" s="74"/>
      <c r="K395" s="74" t="s">
        <v>167</v>
      </c>
      <c r="L395" s="75" t="s">
        <v>167</v>
      </c>
      <c r="M395" s="75"/>
    </row>
    <row r="396" customFormat="false" ht="14.25" hidden="false" customHeight="false" outlineLevel="0" collapsed="false">
      <c r="B396" s="149" t="s">
        <v>178</v>
      </c>
      <c r="C396" s="149"/>
      <c r="D396" s="149"/>
      <c r="E396" s="149"/>
      <c r="F396" s="149"/>
      <c r="G396" s="78" t="s">
        <v>179</v>
      </c>
      <c r="H396" s="150"/>
      <c r="I396" s="150"/>
      <c r="J396" s="150"/>
      <c r="K396" s="150"/>
      <c r="L396" s="151"/>
      <c r="M396" s="151"/>
    </row>
    <row r="397" customFormat="false" ht="14.25" hidden="false" customHeight="false" outlineLevel="0" collapsed="false">
      <c r="B397" s="149" t="s">
        <v>178</v>
      </c>
      <c r="C397" s="149"/>
      <c r="D397" s="149"/>
      <c r="E397" s="149"/>
      <c r="F397" s="149"/>
      <c r="G397" s="78" t="s">
        <v>180</v>
      </c>
      <c r="H397" s="150"/>
      <c r="I397" s="150"/>
      <c r="J397" s="150"/>
      <c r="K397" s="150"/>
      <c r="L397" s="151"/>
      <c r="M397" s="151"/>
    </row>
    <row r="398" customFormat="false" ht="27.75" hidden="false" customHeight="true" outlineLevel="0" collapsed="false">
      <c r="B398" s="152" t="s">
        <v>175</v>
      </c>
      <c r="C398" s="152"/>
      <c r="D398" s="152"/>
      <c r="E398" s="152"/>
      <c r="F398" s="152"/>
      <c r="G398" s="152"/>
      <c r="H398" s="153" t="n">
        <f aca="false">SUM(H396:K397)</f>
        <v>0</v>
      </c>
      <c r="I398" s="153"/>
      <c r="J398" s="153"/>
      <c r="K398" s="153"/>
      <c r="L398" s="154" t="n">
        <f aca="false">SUM(L396:M397)</f>
        <v>0</v>
      </c>
      <c r="M398" s="154"/>
    </row>
    <row r="399" customFormat="false" ht="14.25" hidden="false" customHeight="false" outlineLevel="0" collapsed="false">
      <c r="B399" s="21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3"/>
    </row>
    <row r="400" customFormat="false" ht="14.25" hidden="false" customHeight="false" outlineLevel="0" collapsed="false">
      <c r="B400" s="67" t="s">
        <v>181</v>
      </c>
      <c r="M400" s="28"/>
    </row>
    <row r="401" customFormat="false" ht="27.75" hidden="false" customHeight="true" outlineLevel="0" collapsed="false">
      <c r="B401" s="148" t="s">
        <v>182</v>
      </c>
      <c r="C401" s="148"/>
      <c r="D401" s="148"/>
      <c r="E401" s="148"/>
      <c r="F401" s="148"/>
      <c r="G401" s="74" t="s">
        <v>165</v>
      </c>
      <c r="H401" s="74" t="s">
        <v>166</v>
      </c>
      <c r="I401" s="74"/>
      <c r="J401" s="74"/>
      <c r="K401" s="74"/>
      <c r="L401" s="75" t="s">
        <v>167</v>
      </c>
      <c r="M401" s="75"/>
    </row>
    <row r="402" customFormat="false" ht="14.25" hidden="false" customHeight="false" outlineLevel="0" collapsed="false">
      <c r="B402" s="149" t="s">
        <v>183</v>
      </c>
      <c r="C402" s="149"/>
      <c r="D402" s="149"/>
      <c r="E402" s="149"/>
      <c r="F402" s="149"/>
      <c r="G402" s="78"/>
      <c r="H402" s="150"/>
      <c r="I402" s="150"/>
      <c r="J402" s="150"/>
      <c r="K402" s="150"/>
      <c r="L402" s="151"/>
      <c r="M402" s="151"/>
    </row>
    <row r="403" customFormat="false" ht="14.25" hidden="false" customHeight="false" outlineLevel="0" collapsed="false">
      <c r="B403" s="149" t="s">
        <v>184</v>
      </c>
      <c r="C403" s="149"/>
      <c r="D403" s="149"/>
      <c r="E403" s="149"/>
      <c r="F403" s="149"/>
      <c r="G403" s="78" t="s">
        <v>170</v>
      </c>
      <c r="H403" s="150"/>
      <c r="I403" s="150"/>
      <c r="J403" s="150"/>
      <c r="K403" s="150"/>
      <c r="L403" s="151"/>
      <c r="M403" s="151"/>
    </row>
    <row r="404" customFormat="false" ht="14.25" hidden="false" customHeight="false" outlineLevel="0" collapsed="false">
      <c r="B404" s="149" t="s">
        <v>184</v>
      </c>
      <c r="C404" s="149"/>
      <c r="D404" s="149"/>
      <c r="E404" s="149"/>
      <c r="F404" s="149"/>
      <c r="G404" s="78" t="s">
        <v>171</v>
      </c>
      <c r="H404" s="150"/>
      <c r="I404" s="150"/>
      <c r="J404" s="150"/>
      <c r="K404" s="150"/>
      <c r="L404" s="151"/>
      <c r="M404" s="151"/>
    </row>
    <row r="405" customFormat="false" ht="14.25" hidden="false" customHeight="false" outlineLevel="0" collapsed="false">
      <c r="B405" s="149" t="s">
        <v>184</v>
      </c>
      <c r="C405" s="149"/>
      <c r="D405" s="149"/>
      <c r="E405" s="149"/>
      <c r="F405" s="149"/>
      <c r="G405" s="78" t="s">
        <v>172</v>
      </c>
      <c r="H405" s="150"/>
      <c r="I405" s="150"/>
      <c r="J405" s="150"/>
      <c r="K405" s="150"/>
      <c r="L405" s="151"/>
      <c r="M405" s="151"/>
    </row>
    <row r="406" customFormat="false" ht="14.25" hidden="false" customHeight="false" outlineLevel="0" collapsed="false">
      <c r="B406" s="149" t="s">
        <v>184</v>
      </c>
      <c r="C406" s="149"/>
      <c r="D406" s="149"/>
      <c r="E406" s="149"/>
      <c r="F406" s="149"/>
      <c r="G406" s="78" t="s">
        <v>173</v>
      </c>
      <c r="H406" s="150"/>
      <c r="I406" s="150"/>
      <c r="J406" s="150"/>
      <c r="K406" s="150"/>
      <c r="L406" s="151"/>
      <c r="M406" s="151"/>
    </row>
    <row r="407" customFormat="false" ht="14.25" hidden="false" customHeight="false" outlineLevel="0" collapsed="false">
      <c r="B407" s="149" t="s">
        <v>184</v>
      </c>
      <c r="C407" s="149"/>
      <c r="D407" s="149"/>
      <c r="E407" s="149"/>
      <c r="F407" s="149"/>
      <c r="G407" s="78" t="s">
        <v>174</v>
      </c>
      <c r="H407" s="150"/>
      <c r="I407" s="150"/>
      <c r="J407" s="150"/>
      <c r="K407" s="150"/>
      <c r="L407" s="151"/>
      <c r="M407" s="151"/>
    </row>
    <row r="408" customFormat="false" ht="27.75" hidden="false" customHeight="true" outlineLevel="0" collapsed="false">
      <c r="B408" s="152" t="s">
        <v>175</v>
      </c>
      <c r="C408" s="152"/>
      <c r="D408" s="152"/>
      <c r="E408" s="152"/>
      <c r="F408" s="152"/>
      <c r="G408" s="152"/>
      <c r="H408" s="153" t="n">
        <f aca="false">SUM(H402:K407)</f>
        <v>0</v>
      </c>
      <c r="I408" s="153"/>
      <c r="J408" s="153"/>
      <c r="K408" s="153" t="n">
        <f aca="false">SUM(K402:M407)</f>
        <v>0</v>
      </c>
      <c r="L408" s="154" t="n">
        <f aca="false">SUM(L402:M407)</f>
        <v>0</v>
      </c>
      <c r="M408" s="154"/>
    </row>
    <row r="409" customFormat="false" ht="25.5" hidden="false" customHeight="true" outlineLevel="0" collapsed="false">
      <c r="B409" s="148" t="s">
        <v>185</v>
      </c>
      <c r="C409" s="148"/>
      <c r="D409" s="148"/>
      <c r="E409" s="148"/>
      <c r="F409" s="148"/>
      <c r="G409" s="74" t="s">
        <v>177</v>
      </c>
      <c r="H409" s="74" t="s">
        <v>166</v>
      </c>
      <c r="I409" s="74"/>
      <c r="J409" s="74"/>
      <c r="K409" s="74" t="s">
        <v>167</v>
      </c>
      <c r="L409" s="75" t="s">
        <v>167</v>
      </c>
      <c r="M409" s="75"/>
    </row>
    <row r="410" customFormat="false" ht="14.25" hidden="false" customHeight="false" outlineLevel="0" collapsed="false">
      <c r="B410" s="149" t="s">
        <v>178</v>
      </c>
      <c r="C410" s="149"/>
      <c r="D410" s="149"/>
      <c r="E410" s="149"/>
      <c r="F410" s="149"/>
      <c r="G410" s="78" t="s">
        <v>179</v>
      </c>
      <c r="H410" s="150"/>
      <c r="I410" s="150"/>
      <c r="J410" s="150"/>
      <c r="K410" s="150"/>
      <c r="L410" s="151"/>
      <c r="M410" s="151"/>
    </row>
    <row r="411" customFormat="false" ht="14.25" hidden="false" customHeight="false" outlineLevel="0" collapsed="false">
      <c r="B411" s="149" t="s">
        <v>178</v>
      </c>
      <c r="C411" s="149"/>
      <c r="D411" s="149"/>
      <c r="E411" s="149"/>
      <c r="F411" s="149"/>
      <c r="G411" s="78" t="s">
        <v>180</v>
      </c>
      <c r="H411" s="150"/>
      <c r="I411" s="150"/>
      <c r="J411" s="150"/>
      <c r="K411" s="150"/>
      <c r="L411" s="151"/>
      <c r="M411" s="151"/>
    </row>
    <row r="412" customFormat="false" ht="27.75" hidden="false" customHeight="true" outlineLevel="0" collapsed="false">
      <c r="B412" s="152" t="s">
        <v>175</v>
      </c>
      <c r="C412" s="152"/>
      <c r="D412" s="152"/>
      <c r="E412" s="152"/>
      <c r="F412" s="152"/>
      <c r="G412" s="152"/>
      <c r="H412" s="153" t="n">
        <f aca="false">SUM(H410:K411)</f>
        <v>0</v>
      </c>
      <c r="I412" s="153"/>
      <c r="J412" s="153"/>
      <c r="K412" s="153"/>
      <c r="L412" s="154" t="n">
        <f aca="false">SUM(L410:M411)</f>
        <v>0</v>
      </c>
      <c r="M412" s="154"/>
    </row>
    <row r="413" customFormat="false" ht="14.25" hidden="false" customHeight="false" outlineLevel="0" collapsed="false">
      <c r="B413" s="30"/>
      <c r="M413" s="28"/>
    </row>
    <row r="414" customFormat="false" ht="14.25" hidden="false" customHeight="false" outlineLevel="0" collapsed="false">
      <c r="B414" s="30"/>
      <c r="M414" s="28"/>
    </row>
    <row r="415" customFormat="false" ht="27.75" hidden="false" customHeight="true" outlineLevel="0" collapsed="false">
      <c r="B415" s="30"/>
      <c r="M415" s="28"/>
    </row>
    <row r="416" customFormat="false" ht="14.25" hidden="false" customHeight="false" outlineLevel="0" collapsed="false">
      <c r="B416" s="30"/>
      <c r="M416" s="28"/>
    </row>
    <row r="417" customFormat="false" ht="14.25" hidden="false" customHeight="false" outlineLevel="0" collapsed="false">
      <c r="B417" s="30"/>
      <c r="M417" s="28"/>
    </row>
    <row r="418" customFormat="false" ht="14.25" hidden="false" customHeight="false" outlineLevel="0" collapsed="false">
      <c r="B418" s="30"/>
      <c r="M418" s="28"/>
    </row>
    <row r="419" customFormat="false" ht="14.25" hidden="false" customHeight="false" outlineLevel="0" collapsed="false">
      <c r="B419" s="30"/>
      <c r="M419" s="28"/>
    </row>
    <row r="420" customFormat="false" ht="14.25" hidden="false" customHeight="false" outlineLevel="0" collapsed="false">
      <c r="B420" s="30"/>
      <c r="M420" s="28"/>
    </row>
    <row r="421" customFormat="false" ht="13.5" hidden="false" customHeight="true" outlineLevel="0" collapsed="false">
      <c r="B421" s="30"/>
      <c r="M421" s="28"/>
    </row>
    <row r="422" customFormat="false" ht="14.25" hidden="false" customHeight="false" outlineLevel="0" collapsed="false">
      <c r="B422" s="30"/>
      <c r="M422" s="28"/>
    </row>
    <row r="423" customFormat="false" ht="13.5" hidden="false" customHeight="true" outlineLevel="0" collapsed="false">
      <c r="B423" s="30"/>
      <c r="M423" s="28"/>
    </row>
    <row r="424" customFormat="false" ht="14.25" hidden="false" customHeight="false" outlineLevel="0" collapsed="false">
      <c r="B424" s="30"/>
      <c r="M424" s="28"/>
    </row>
    <row r="425" customFormat="false" ht="14.25" hidden="false" customHeight="false" outlineLevel="0" collapsed="false">
      <c r="B425" s="30"/>
      <c r="M425" s="28"/>
    </row>
    <row r="426" customFormat="false" ht="14.25" hidden="false" customHeight="false" outlineLevel="0" collapsed="false">
      <c r="B426" s="30"/>
      <c r="M426" s="28"/>
    </row>
    <row r="427" customFormat="false" ht="13.5" hidden="false" customHeight="true" outlineLevel="0" collapsed="false">
      <c r="B427" s="133"/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4"/>
    </row>
    <row r="428" customFormat="false" ht="14.25" hidden="false" customHeight="false" outlineLevel="0" collapsed="false">
      <c r="B428" s="67" t="s">
        <v>186</v>
      </c>
      <c r="M428" s="28"/>
    </row>
    <row r="429" customFormat="false" ht="14.25" hidden="false" customHeight="false" outlineLevel="0" collapsed="false">
      <c r="B429" s="108" t="s">
        <v>187</v>
      </c>
      <c r="C429" s="108"/>
      <c r="D429" s="108"/>
      <c r="E429" s="108"/>
      <c r="F429" s="108"/>
      <c r="G429" s="108"/>
      <c r="H429" s="108"/>
      <c r="I429" s="108"/>
      <c r="J429" s="109" t="s">
        <v>188</v>
      </c>
      <c r="K429" s="109"/>
      <c r="L429" s="110" t="s">
        <v>189</v>
      </c>
      <c r="M429" s="110"/>
    </row>
    <row r="430" customFormat="false" ht="14.25" hidden="false" customHeight="false" outlineLevel="0" collapsed="false">
      <c r="B430" s="155" t="s">
        <v>3</v>
      </c>
      <c r="C430" s="155"/>
      <c r="D430" s="155"/>
      <c r="E430" s="155"/>
      <c r="F430" s="155"/>
      <c r="G430" s="155"/>
      <c r="H430" s="155"/>
      <c r="I430" s="155"/>
      <c r="J430" s="156" t="str">
        <f aca="false">IFERROR(INDEX(Číselník!$A$1:$B$100,MATCH(B430,Číselník!$B$1:$B$100,0),1),"—")</f>
        <v>—</v>
      </c>
      <c r="K430" s="156"/>
      <c r="L430" s="157"/>
      <c r="M430" s="157"/>
    </row>
    <row r="431" customFormat="false" ht="14.25" hidden="false" customHeight="false" outlineLevel="0" collapsed="false">
      <c r="B431" s="155" t="s">
        <v>3</v>
      </c>
      <c r="C431" s="155"/>
      <c r="D431" s="155"/>
      <c r="E431" s="155"/>
      <c r="F431" s="155"/>
      <c r="G431" s="155"/>
      <c r="H431" s="155"/>
      <c r="I431" s="155"/>
      <c r="J431" s="156" t="str">
        <f aca="false">IFERROR(INDEX(Číselník!$A$1:$B$100,MATCH(B431,Číselník!$B$1:$B$100,0),1),"—")</f>
        <v>—</v>
      </c>
      <c r="K431" s="156"/>
      <c r="L431" s="157"/>
      <c r="M431" s="157"/>
    </row>
    <row r="432" customFormat="false" ht="14.25" hidden="false" customHeight="false" outlineLevel="0" collapsed="false">
      <c r="B432" s="155" t="s">
        <v>3</v>
      </c>
      <c r="C432" s="155"/>
      <c r="D432" s="155"/>
      <c r="E432" s="155"/>
      <c r="F432" s="155"/>
      <c r="G432" s="155"/>
      <c r="H432" s="155"/>
      <c r="I432" s="155"/>
      <c r="J432" s="156" t="str">
        <f aca="false">IFERROR(INDEX(Číselník!$A$1:$B$100,MATCH(B432,Číselník!$B$1:$B$100,0),1),"—")</f>
        <v>—</v>
      </c>
      <c r="K432" s="156"/>
      <c r="L432" s="157"/>
      <c r="M432" s="157"/>
    </row>
    <row r="433" customFormat="false" ht="14.25" hidden="false" customHeight="false" outlineLevel="0" collapsed="false">
      <c r="B433" s="155" t="s">
        <v>3</v>
      </c>
      <c r="C433" s="155"/>
      <c r="D433" s="155"/>
      <c r="E433" s="155"/>
      <c r="F433" s="155"/>
      <c r="G433" s="155"/>
      <c r="H433" s="155"/>
      <c r="I433" s="155"/>
      <c r="J433" s="156" t="str">
        <f aca="false">IFERROR(INDEX(Číselník!$A$1:$B$100,MATCH(B433,Číselník!$B$1:$B$100,0),1),"—")</f>
        <v>—</v>
      </c>
      <c r="K433" s="156"/>
      <c r="L433" s="157"/>
      <c r="M433" s="157"/>
    </row>
    <row r="434" customFormat="false" ht="14.25" hidden="false" customHeight="false" outlineLevel="0" collapsed="false">
      <c r="B434" s="155" t="s">
        <v>3</v>
      </c>
      <c r="C434" s="155"/>
      <c r="D434" s="155"/>
      <c r="E434" s="155"/>
      <c r="F434" s="155"/>
      <c r="G434" s="155"/>
      <c r="H434" s="155"/>
      <c r="I434" s="155"/>
      <c r="J434" s="156" t="str">
        <f aca="false">IFERROR(INDEX(Číselník!$A$1:$B$100,MATCH(B434,Číselník!$B$1:$B$100,0),1),"—")</f>
        <v>—</v>
      </c>
      <c r="K434" s="156"/>
      <c r="L434" s="157"/>
      <c r="M434" s="157"/>
    </row>
    <row r="435" customFormat="false" ht="14.25" hidden="false" customHeight="false" outlineLevel="0" collapsed="false">
      <c r="B435" s="155" t="s">
        <v>3</v>
      </c>
      <c r="C435" s="155"/>
      <c r="D435" s="155"/>
      <c r="E435" s="155"/>
      <c r="F435" s="155"/>
      <c r="G435" s="155"/>
      <c r="H435" s="155"/>
      <c r="I435" s="155"/>
      <c r="J435" s="156" t="str">
        <f aca="false">IFERROR(INDEX(Číselník!$A$1:$B$100,MATCH(B435,Číselník!$B$1:$B$100,0),1),"—")</f>
        <v>—</v>
      </c>
      <c r="K435" s="156"/>
      <c r="L435" s="157"/>
      <c r="M435" s="157"/>
    </row>
    <row r="436" customFormat="false" ht="14.25" hidden="false" customHeight="false" outlineLevel="0" collapsed="false">
      <c r="B436" s="155" t="s">
        <v>3</v>
      </c>
      <c r="C436" s="155"/>
      <c r="D436" s="155"/>
      <c r="E436" s="155"/>
      <c r="F436" s="155"/>
      <c r="G436" s="155"/>
      <c r="H436" s="155"/>
      <c r="I436" s="155"/>
      <c r="J436" s="156" t="str">
        <f aca="false">IFERROR(INDEX(Číselník!$A$1:$B$100,MATCH(B436,Číselník!$B$1:$B$100,0),1),"—")</f>
        <v>—</v>
      </c>
      <c r="K436" s="156"/>
      <c r="L436" s="157"/>
      <c r="M436" s="157"/>
    </row>
    <row r="437" customFormat="false" ht="14.25" hidden="false" customHeight="false" outlineLevel="0" collapsed="false">
      <c r="B437" s="155" t="s">
        <v>3</v>
      </c>
      <c r="C437" s="155"/>
      <c r="D437" s="155"/>
      <c r="E437" s="155"/>
      <c r="F437" s="155"/>
      <c r="G437" s="155"/>
      <c r="H437" s="155"/>
      <c r="I437" s="155"/>
      <c r="J437" s="156" t="str">
        <f aca="false">IFERROR(INDEX(Číselník!$A$1:$B$100,MATCH(B437,Číselník!$B$1:$B$100,0),1),"—")</f>
        <v>—</v>
      </c>
      <c r="K437" s="156"/>
      <c r="L437" s="157"/>
      <c r="M437" s="157"/>
    </row>
    <row r="438" customFormat="false" ht="14.25" hidden="false" customHeight="false" outlineLevel="0" collapsed="false">
      <c r="B438" s="155" t="s">
        <v>3</v>
      </c>
      <c r="C438" s="155"/>
      <c r="D438" s="155"/>
      <c r="E438" s="155"/>
      <c r="F438" s="155"/>
      <c r="G438" s="155"/>
      <c r="H438" s="155"/>
      <c r="I438" s="155"/>
      <c r="J438" s="156" t="str">
        <f aca="false">IFERROR(INDEX(Číselník!$A$1:$B$100,MATCH(B438,Číselník!$B$1:$B$100,0),1),"—")</f>
        <v>—</v>
      </c>
      <c r="K438" s="156"/>
      <c r="L438" s="157"/>
      <c r="M438" s="157"/>
    </row>
    <row r="439" customFormat="false" ht="14.25" hidden="false" customHeight="false" outlineLevel="0" collapsed="false">
      <c r="B439" s="155" t="s">
        <v>3</v>
      </c>
      <c r="C439" s="155"/>
      <c r="D439" s="155"/>
      <c r="E439" s="155"/>
      <c r="F439" s="155"/>
      <c r="G439" s="155"/>
      <c r="H439" s="155"/>
      <c r="I439" s="155"/>
      <c r="J439" s="156" t="str">
        <f aca="false">IFERROR(INDEX(Číselník!$A$1:$B$100,MATCH(B439,Číselník!$B$1:$B$100,0),1),"—")</f>
        <v>—</v>
      </c>
      <c r="K439" s="156"/>
      <c r="L439" s="157"/>
      <c r="M439" s="157"/>
    </row>
    <row r="440" customFormat="false" ht="14.25" hidden="false" customHeight="false" outlineLevel="0" collapsed="false">
      <c r="B440" s="152" t="s">
        <v>175</v>
      </c>
      <c r="C440" s="152"/>
      <c r="D440" s="152"/>
      <c r="E440" s="152"/>
      <c r="F440" s="152"/>
      <c r="G440" s="152"/>
      <c r="H440" s="152"/>
      <c r="I440" s="152"/>
      <c r="J440" s="152"/>
      <c r="K440" s="152"/>
      <c r="L440" s="158" t="n">
        <f aca="false">SUM(L430:M439)</f>
        <v>0</v>
      </c>
      <c r="M440" s="158"/>
    </row>
    <row r="441" customFormat="false" ht="15" hidden="false" customHeight="true" outlineLevel="0" collapsed="false">
      <c r="B441" s="159" t="s">
        <v>190</v>
      </c>
      <c r="C441" s="159"/>
      <c r="D441" s="159"/>
      <c r="E441" s="159"/>
      <c r="F441" s="159"/>
      <c r="G441" s="159"/>
      <c r="H441" s="159"/>
      <c r="I441" s="159"/>
      <c r="J441" s="159"/>
      <c r="K441" s="159"/>
      <c r="L441" s="160"/>
      <c r="M441" s="160"/>
    </row>
    <row r="442" customFormat="false" ht="15" hidden="false" customHeight="true" outlineLevel="0" collapsed="false">
      <c r="B442" s="161" t="s">
        <v>191</v>
      </c>
      <c r="C442" s="161"/>
      <c r="D442" s="161"/>
      <c r="E442" s="161"/>
      <c r="F442" s="161"/>
      <c r="G442" s="161"/>
      <c r="H442" s="161"/>
      <c r="I442" s="161"/>
      <c r="J442" s="161"/>
      <c r="K442" s="161"/>
      <c r="L442" s="162"/>
      <c r="M442" s="162"/>
    </row>
    <row r="443" customFormat="false" ht="14.25" hidden="false" customHeight="false" outlineLevel="0" collapsed="false">
      <c r="B443" s="126"/>
      <c r="C443" s="126"/>
      <c r="D443" s="126"/>
      <c r="E443" s="126"/>
      <c r="F443" s="126"/>
      <c r="G443" s="126"/>
      <c r="H443" s="126"/>
      <c r="I443" s="126"/>
      <c r="J443" s="163"/>
      <c r="K443" s="163"/>
      <c r="L443" s="164"/>
      <c r="M443" s="164"/>
    </row>
    <row r="444" customFormat="false" ht="14.25" hidden="false" customHeight="false" outlineLevel="0" collapsed="false">
      <c r="B444" s="67" t="s">
        <v>192</v>
      </c>
      <c r="M444" s="28"/>
    </row>
    <row r="445" customFormat="false" ht="14.25" hidden="false" customHeight="false" outlineLevel="0" collapsed="false">
      <c r="B445" s="108" t="s">
        <v>187</v>
      </c>
      <c r="C445" s="108"/>
      <c r="D445" s="108"/>
      <c r="E445" s="108"/>
      <c r="F445" s="108"/>
      <c r="G445" s="108"/>
      <c r="H445" s="108"/>
      <c r="I445" s="108"/>
      <c r="J445" s="109" t="s">
        <v>188</v>
      </c>
      <c r="K445" s="109"/>
      <c r="L445" s="110" t="s">
        <v>189</v>
      </c>
      <c r="M445" s="110"/>
    </row>
    <row r="446" customFormat="false" ht="14.25" hidden="false" customHeight="false" outlineLevel="0" collapsed="false">
      <c r="B446" s="155" t="s">
        <v>3</v>
      </c>
      <c r="C446" s="155"/>
      <c r="D446" s="155"/>
      <c r="E446" s="155"/>
      <c r="F446" s="155"/>
      <c r="G446" s="155"/>
      <c r="H446" s="155"/>
      <c r="I446" s="155"/>
      <c r="J446" s="156" t="str">
        <f aca="false">IFERROR(INDEX(Číselník!$A$1:$B$100,MATCH(B446,Číselník!$B$1:$B$100,0),1),"—")</f>
        <v>—</v>
      </c>
      <c r="K446" s="156"/>
      <c r="L446" s="157"/>
      <c r="M446" s="157"/>
    </row>
    <row r="447" customFormat="false" ht="14.25" hidden="false" customHeight="false" outlineLevel="0" collapsed="false">
      <c r="B447" s="155" t="s">
        <v>3</v>
      </c>
      <c r="C447" s="155"/>
      <c r="D447" s="155"/>
      <c r="E447" s="155"/>
      <c r="F447" s="155"/>
      <c r="G447" s="155"/>
      <c r="H447" s="155"/>
      <c r="I447" s="155"/>
      <c r="J447" s="156" t="str">
        <f aca="false">IFERROR(INDEX(Číselník!$A$1:$B$100,MATCH(B447,Číselník!$B$1:$B$100,0),1),"—")</f>
        <v>—</v>
      </c>
      <c r="K447" s="156"/>
      <c r="L447" s="157"/>
      <c r="M447" s="157"/>
    </row>
    <row r="448" customFormat="false" ht="14.25" hidden="false" customHeight="false" outlineLevel="0" collapsed="false">
      <c r="B448" s="155" t="s">
        <v>3</v>
      </c>
      <c r="C448" s="155"/>
      <c r="D448" s="155"/>
      <c r="E448" s="155"/>
      <c r="F448" s="155"/>
      <c r="G448" s="155"/>
      <c r="H448" s="155"/>
      <c r="I448" s="155"/>
      <c r="J448" s="156" t="str">
        <f aca="false">IFERROR(INDEX(Číselník!$A$1:$B$100,MATCH(B448,Číselník!$B$1:$B$100,0),1),"—")</f>
        <v>—</v>
      </c>
      <c r="K448" s="156"/>
      <c r="L448" s="157"/>
      <c r="M448" s="157"/>
    </row>
    <row r="449" customFormat="false" ht="14.25" hidden="false" customHeight="false" outlineLevel="0" collapsed="false">
      <c r="B449" s="155" t="s">
        <v>3</v>
      </c>
      <c r="C449" s="155"/>
      <c r="D449" s="155"/>
      <c r="E449" s="155"/>
      <c r="F449" s="155"/>
      <c r="G449" s="155"/>
      <c r="H449" s="155"/>
      <c r="I449" s="155"/>
      <c r="J449" s="156" t="str">
        <f aca="false">IFERROR(INDEX(Číselník!$A$1:$B$100,MATCH(B449,Číselník!$B$1:$B$100,0),1),"—")</f>
        <v>—</v>
      </c>
      <c r="K449" s="156"/>
      <c r="L449" s="157"/>
      <c r="M449" s="157"/>
    </row>
    <row r="450" customFormat="false" ht="14.25" hidden="false" customHeight="false" outlineLevel="0" collapsed="false">
      <c r="B450" s="155" t="s">
        <v>3</v>
      </c>
      <c r="C450" s="155"/>
      <c r="D450" s="155"/>
      <c r="E450" s="155"/>
      <c r="F450" s="155"/>
      <c r="G450" s="155"/>
      <c r="H450" s="155"/>
      <c r="I450" s="155"/>
      <c r="J450" s="156" t="str">
        <f aca="false">IFERROR(INDEX(Číselník!$A$1:$B$100,MATCH(B450,Číselník!$B$1:$B$100,0),1),"—")</f>
        <v>—</v>
      </c>
      <c r="K450" s="156"/>
      <c r="L450" s="157"/>
      <c r="M450" s="157"/>
    </row>
    <row r="451" customFormat="false" ht="14.25" hidden="false" customHeight="false" outlineLevel="0" collapsed="false">
      <c r="B451" s="155" t="s">
        <v>3</v>
      </c>
      <c r="C451" s="155"/>
      <c r="D451" s="155"/>
      <c r="E451" s="155"/>
      <c r="F451" s="155"/>
      <c r="G451" s="155"/>
      <c r="H451" s="155"/>
      <c r="I451" s="155"/>
      <c r="J451" s="156" t="str">
        <f aca="false">IFERROR(INDEX(Číselník!$A$1:$B$100,MATCH(B451,Číselník!$B$1:$B$100,0),1),"—")</f>
        <v>—</v>
      </c>
      <c r="K451" s="156"/>
      <c r="L451" s="157"/>
      <c r="M451" s="157"/>
    </row>
    <row r="452" customFormat="false" ht="14.25" hidden="false" customHeight="false" outlineLevel="0" collapsed="false">
      <c r="B452" s="155"/>
      <c r="C452" s="155"/>
      <c r="D452" s="155"/>
      <c r="E452" s="155"/>
      <c r="F452" s="155"/>
      <c r="G452" s="155"/>
      <c r="H452" s="155"/>
      <c r="I452" s="155"/>
      <c r="J452" s="156" t="str">
        <f aca="false">IFERROR(INDEX(Číselník!$A$1:$B$100,MATCH(B452,Číselník!$B$1:$B$100,0),1),"—")</f>
        <v>—</v>
      </c>
      <c r="K452" s="156"/>
      <c r="L452" s="157"/>
      <c r="M452" s="157"/>
    </row>
    <row r="453" customFormat="false" ht="14.25" hidden="false" customHeight="false" outlineLevel="0" collapsed="false">
      <c r="B453" s="155" t="s">
        <v>3</v>
      </c>
      <c r="C453" s="155"/>
      <c r="D453" s="155"/>
      <c r="E453" s="155"/>
      <c r="F453" s="155"/>
      <c r="G453" s="155"/>
      <c r="H453" s="155"/>
      <c r="I453" s="155"/>
      <c r="J453" s="156" t="str">
        <f aca="false">IFERROR(INDEX(Číselník!$A$1:$B$100,MATCH(B453,Číselník!$B$1:$B$100,0),1),"—")</f>
        <v>—</v>
      </c>
      <c r="K453" s="156"/>
      <c r="L453" s="157"/>
      <c r="M453" s="157"/>
    </row>
    <row r="454" customFormat="false" ht="14.25" hidden="false" customHeight="false" outlineLevel="0" collapsed="false">
      <c r="B454" s="155" t="s">
        <v>3</v>
      </c>
      <c r="C454" s="155"/>
      <c r="D454" s="155"/>
      <c r="E454" s="155"/>
      <c r="F454" s="155"/>
      <c r="G454" s="155"/>
      <c r="H454" s="155"/>
      <c r="I454" s="155"/>
      <c r="J454" s="156" t="str">
        <f aca="false">IFERROR(INDEX(Číselník!$A$1:$B$100,MATCH(B454,Číselník!$B$1:$B$100,0),1),"—")</f>
        <v>—</v>
      </c>
      <c r="K454" s="156"/>
      <c r="L454" s="157"/>
      <c r="M454" s="157"/>
    </row>
    <row r="455" customFormat="false" ht="14.25" hidden="false" customHeight="false" outlineLevel="0" collapsed="false">
      <c r="B455" s="155" t="s">
        <v>3</v>
      </c>
      <c r="C455" s="155"/>
      <c r="D455" s="155"/>
      <c r="E455" s="155"/>
      <c r="F455" s="155"/>
      <c r="G455" s="155"/>
      <c r="H455" s="155"/>
      <c r="I455" s="155"/>
      <c r="J455" s="156" t="str">
        <f aca="false">IFERROR(INDEX(Číselník!$A$1:$B$100,MATCH(B455,Číselník!$B$1:$B$100,0),1),"—")</f>
        <v>—</v>
      </c>
      <c r="K455" s="156"/>
      <c r="L455" s="157"/>
      <c r="M455" s="157"/>
    </row>
    <row r="456" customFormat="false" ht="14.25" hidden="false" customHeight="false" outlineLevel="0" collapsed="false">
      <c r="B456" s="152" t="s">
        <v>175</v>
      </c>
      <c r="C456" s="152"/>
      <c r="D456" s="152"/>
      <c r="E456" s="152"/>
      <c r="F456" s="152"/>
      <c r="G456" s="152"/>
      <c r="H456" s="152"/>
      <c r="I456" s="152"/>
      <c r="J456" s="152"/>
      <c r="K456" s="152"/>
      <c r="L456" s="158" t="n">
        <f aca="false">SUM(L446:M455)</f>
        <v>0</v>
      </c>
      <c r="M456" s="158"/>
    </row>
    <row r="457" customFormat="false" ht="14.25" hidden="false" customHeight="false" outlineLevel="0" collapsed="false">
      <c r="B457" s="21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3"/>
    </row>
    <row r="458" customFormat="false" ht="14.25" hidden="false" customHeight="false" outlineLevel="0" collapsed="false">
      <c r="B458" s="67" t="s">
        <v>193</v>
      </c>
      <c r="M458" s="28"/>
    </row>
    <row r="459" customFormat="false" ht="14.25" hidden="false" customHeight="false" outlineLevel="0" collapsed="false">
      <c r="B459" s="108" t="s">
        <v>187</v>
      </c>
      <c r="C459" s="108"/>
      <c r="D459" s="108"/>
      <c r="E459" s="108"/>
      <c r="F459" s="108"/>
      <c r="G459" s="108"/>
      <c r="H459" s="108"/>
      <c r="I459" s="108"/>
      <c r="J459" s="109" t="s">
        <v>188</v>
      </c>
      <c r="K459" s="109"/>
      <c r="L459" s="110" t="s">
        <v>189</v>
      </c>
      <c r="M459" s="110"/>
    </row>
    <row r="460" customFormat="false" ht="14.25" hidden="false" customHeight="false" outlineLevel="0" collapsed="false">
      <c r="B460" s="155" t="s">
        <v>3</v>
      </c>
      <c r="C460" s="155"/>
      <c r="D460" s="155"/>
      <c r="E460" s="155"/>
      <c r="F460" s="155"/>
      <c r="G460" s="155"/>
      <c r="H460" s="155"/>
      <c r="I460" s="155"/>
      <c r="J460" s="156" t="str">
        <f aca="false">IFERROR(INDEX(Číselník!$A$1:$B$100,MATCH(B460,Číselník!$B$1:$B$100,0),1),"—")</f>
        <v>—</v>
      </c>
      <c r="K460" s="156"/>
      <c r="L460" s="157"/>
      <c r="M460" s="157"/>
    </row>
    <row r="461" customFormat="false" ht="14.25" hidden="false" customHeight="false" outlineLevel="0" collapsed="false">
      <c r="B461" s="155" t="s">
        <v>3</v>
      </c>
      <c r="C461" s="155"/>
      <c r="D461" s="155"/>
      <c r="E461" s="155"/>
      <c r="F461" s="155"/>
      <c r="G461" s="155"/>
      <c r="H461" s="155"/>
      <c r="I461" s="155"/>
      <c r="J461" s="156" t="str">
        <f aca="false">IFERROR(INDEX(Číselník!$A$1:$B$100,MATCH(B461,Číselník!$B$1:$B$100,0),1),"—")</f>
        <v>—</v>
      </c>
      <c r="K461" s="156"/>
      <c r="L461" s="157"/>
      <c r="M461" s="157"/>
    </row>
    <row r="462" customFormat="false" ht="14.25" hidden="false" customHeight="false" outlineLevel="0" collapsed="false">
      <c r="B462" s="155" t="s">
        <v>3</v>
      </c>
      <c r="C462" s="155"/>
      <c r="D462" s="155"/>
      <c r="E462" s="155"/>
      <c r="F462" s="155"/>
      <c r="G462" s="155"/>
      <c r="H462" s="155"/>
      <c r="I462" s="155"/>
      <c r="J462" s="156" t="str">
        <f aca="false">IFERROR(INDEX(Číselník!$A$1:$B$100,MATCH(B462,Číselník!$B$1:$B$100,0),1),"—")</f>
        <v>—</v>
      </c>
      <c r="K462" s="156"/>
      <c r="L462" s="157"/>
      <c r="M462" s="157"/>
    </row>
    <row r="463" customFormat="false" ht="14.25" hidden="false" customHeight="false" outlineLevel="0" collapsed="false">
      <c r="B463" s="155" t="s">
        <v>3</v>
      </c>
      <c r="C463" s="155"/>
      <c r="D463" s="155"/>
      <c r="E463" s="155"/>
      <c r="F463" s="155"/>
      <c r="G463" s="155"/>
      <c r="H463" s="155"/>
      <c r="I463" s="155"/>
      <c r="J463" s="156" t="str">
        <f aca="false">IFERROR(INDEX(Číselník!$A$1:$B$100,MATCH(B463,Číselník!$B$1:$B$100,0),1),"—")</f>
        <v>—</v>
      </c>
      <c r="K463" s="156"/>
      <c r="L463" s="157"/>
      <c r="M463" s="157"/>
    </row>
    <row r="464" customFormat="false" ht="14.25" hidden="false" customHeight="false" outlineLevel="0" collapsed="false">
      <c r="B464" s="155" t="s">
        <v>3</v>
      </c>
      <c r="C464" s="155"/>
      <c r="D464" s="155"/>
      <c r="E464" s="155"/>
      <c r="F464" s="155"/>
      <c r="G464" s="155"/>
      <c r="H464" s="155"/>
      <c r="I464" s="155"/>
      <c r="J464" s="156" t="str">
        <f aca="false">IFERROR(INDEX(Číselník!$A$1:$B$100,MATCH(B464,Číselník!$B$1:$B$100,0),1),"—")</f>
        <v>—</v>
      </c>
      <c r="K464" s="156"/>
      <c r="L464" s="157"/>
      <c r="M464" s="157"/>
    </row>
    <row r="465" customFormat="false" ht="14.25" hidden="false" customHeight="false" outlineLevel="0" collapsed="false">
      <c r="B465" s="155" t="s">
        <v>3</v>
      </c>
      <c r="C465" s="155"/>
      <c r="D465" s="155"/>
      <c r="E465" s="155"/>
      <c r="F465" s="155"/>
      <c r="G465" s="155"/>
      <c r="H465" s="155"/>
      <c r="I465" s="155"/>
      <c r="J465" s="156" t="str">
        <f aca="false">IFERROR(INDEX(Číselník!$A$1:$B$100,MATCH(B465,Číselník!$B$1:$B$100,0),1),"—")</f>
        <v>—</v>
      </c>
      <c r="K465" s="156"/>
      <c r="L465" s="157"/>
      <c r="M465" s="157"/>
    </row>
    <row r="466" customFormat="false" ht="14.25" hidden="false" customHeight="false" outlineLevel="0" collapsed="false">
      <c r="B466" s="155" t="s">
        <v>3</v>
      </c>
      <c r="C466" s="155"/>
      <c r="D466" s="155"/>
      <c r="E466" s="155"/>
      <c r="F466" s="155"/>
      <c r="G466" s="155"/>
      <c r="H466" s="155"/>
      <c r="I466" s="155"/>
      <c r="J466" s="156" t="str">
        <f aca="false">IFERROR(INDEX(Číselník!$A$1:$B$100,MATCH(B466,Číselník!$B$1:$B$100,0),1),"—")</f>
        <v>—</v>
      </c>
      <c r="K466" s="156"/>
      <c r="L466" s="157"/>
      <c r="M466" s="157"/>
    </row>
    <row r="467" customFormat="false" ht="14.25" hidden="false" customHeight="false" outlineLevel="0" collapsed="false">
      <c r="B467" s="155" t="s">
        <v>3</v>
      </c>
      <c r="C467" s="155"/>
      <c r="D467" s="155"/>
      <c r="E467" s="155"/>
      <c r="F467" s="155"/>
      <c r="G467" s="155"/>
      <c r="H467" s="155"/>
      <c r="I467" s="155"/>
      <c r="J467" s="156" t="str">
        <f aca="false">IFERROR(INDEX(Číselník!$A$1:$B$100,MATCH(B467,Číselník!$B$1:$B$100,0),1),"—")</f>
        <v>—</v>
      </c>
      <c r="K467" s="156"/>
      <c r="L467" s="157"/>
      <c r="M467" s="157"/>
    </row>
    <row r="468" customFormat="false" ht="14.25" hidden="false" customHeight="false" outlineLevel="0" collapsed="false">
      <c r="B468" s="155" t="s">
        <v>3</v>
      </c>
      <c r="C468" s="155"/>
      <c r="D468" s="155"/>
      <c r="E468" s="155"/>
      <c r="F468" s="155"/>
      <c r="G468" s="155"/>
      <c r="H468" s="155"/>
      <c r="I468" s="155"/>
      <c r="J468" s="156" t="str">
        <f aca="false">IFERROR(INDEX(Číselník!$A$1:$B$100,MATCH(B468,Číselník!$B$1:$B$100,0),1),"—")</f>
        <v>—</v>
      </c>
      <c r="K468" s="156"/>
      <c r="L468" s="157"/>
      <c r="M468" s="157"/>
    </row>
    <row r="469" customFormat="false" ht="14.25" hidden="false" customHeight="false" outlineLevel="0" collapsed="false">
      <c r="B469" s="155" t="s">
        <v>3</v>
      </c>
      <c r="C469" s="155"/>
      <c r="D469" s="155"/>
      <c r="E469" s="155"/>
      <c r="F469" s="155"/>
      <c r="G469" s="155"/>
      <c r="H469" s="155"/>
      <c r="I469" s="155"/>
      <c r="J469" s="156" t="str">
        <f aca="false">IFERROR(INDEX(Číselník!$A$1:$B$100,MATCH(B469,Číselník!$B$1:$B$100,0),1),"—")</f>
        <v>—</v>
      </c>
      <c r="K469" s="156"/>
      <c r="L469" s="157"/>
      <c r="M469" s="157"/>
    </row>
    <row r="470" customFormat="false" ht="14.25" hidden="false" customHeight="false" outlineLevel="0" collapsed="false">
      <c r="B470" s="152" t="s">
        <v>175</v>
      </c>
      <c r="C470" s="152"/>
      <c r="D470" s="152"/>
      <c r="E470" s="152"/>
      <c r="F470" s="152"/>
      <c r="G470" s="152"/>
      <c r="H470" s="152"/>
      <c r="I470" s="152"/>
      <c r="J470" s="152"/>
      <c r="K470" s="152"/>
      <c r="L470" s="158" t="n">
        <f aca="false">SUM(L460:M469)</f>
        <v>0</v>
      </c>
      <c r="M470" s="158"/>
    </row>
    <row r="471" customFormat="false" ht="14.25" hidden="false" customHeight="false" outlineLevel="0" collapsed="false">
      <c r="B471" s="21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3"/>
    </row>
    <row r="472" customFormat="false" ht="14.25" hidden="false" customHeight="false" outlineLevel="0" collapsed="false">
      <c r="B472" s="67" t="s">
        <v>194</v>
      </c>
      <c r="M472" s="28"/>
    </row>
    <row r="473" customFormat="false" ht="14.25" hidden="false" customHeight="false" outlineLevel="0" collapsed="false">
      <c r="B473" s="165" t="s">
        <v>195</v>
      </c>
      <c r="C473" s="165"/>
      <c r="D473" s="165"/>
      <c r="E473" s="165"/>
      <c r="F473" s="165"/>
      <c r="G473" s="165"/>
      <c r="H473" s="165"/>
      <c r="I473" s="165"/>
      <c r="J473" s="165"/>
      <c r="K473" s="165"/>
      <c r="L473" s="166"/>
      <c r="M473" s="166"/>
    </row>
    <row r="474" customFormat="false" ht="14.25" hidden="false" customHeight="false" outlineLevel="0" collapsed="false">
      <c r="B474" s="167" t="s">
        <v>196</v>
      </c>
      <c r="C474" s="167"/>
      <c r="D474" s="167"/>
      <c r="E474" s="167"/>
      <c r="F474" s="167"/>
      <c r="G474" s="167"/>
      <c r="H474" s="167"/>
      <c r="I474" s="167"/>
      <c r="J474" s="167"/>
      <c r="K474" s="167"/>
      <c r="L474" s="168"/>
      <c r="M474" s="168"/>
    </row>
    <row r="475" customFormat="false" ht="14.25" hidden="false" customHeight="false" outlineLevel="0" collapsed="false">
      <c r="B475" s="169" t="s">
        <v>197</v>
      </c>
      <c r="C475" s="169"/>
      <c r="D475" s="169"/>
      <c r="E475" s="169"/>
      <c r="F475" s="169"/>
      <c r="G475" s="169"/>
      <c r="H475" s="169"/>
      <c r="I475" s="169"/>
      <c r="J475" s="169"/>
      <c r="K475" s="169"/>
      <c r="L475" s="170"/>
      <c r="M475" s="170"/>
    </row>
    <row r="476" customFormat="false" ht="14.25" hidden="false" customHeight="false" outlineLevel="0" collapsed="false">
      <c r="B476" s="61"/>
      <c r="C476" s="62"/>
      <c r="D476" s="62"/>
      <c r="E476" s="62"/>
      <c r="F476" s="62"/>
      <c r="G476" s="62"/>
      <c r="H476" s="62"/>
      <c r="I476" s="62"/>
      <c r="J476" s="62"/>
      <c r="K476" s="62"/>
      <c r="L476" s="171"/>
      <c r="M476" s="172"/>
    </row>
    <row r="477" customFormat="false" ht="14.25" hidden="false" customHeight="false" outlineLevel="0" collapsed="false">
      <c r="B477" s="133"/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4"/>
    </row>
    <row r="478" customFormat="false" ht="14.25" hidden="false" customHeight="false" outlineLevel="0" collapsed="false">
      <c r="B478" s="173" t="s">
        <v>198</v>
      </c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3"/>
    </row>
    <row r="479" customFormat="false" ht="34.5" hidden="false" customHeight="true" outlineLevel="0" collapsed="false">
      <c r="B479" s="174" t="s">
        <v>1</v>
      </c>
      <c r="C479" s="174"/>
      <c r="D479" s="174"/>
      <c r="E479" s="174"/>
      <c r="F479" s="174"/>
      <c r="G479" s="175" t="s">
        <v>199</v>
      </c>
      <c r="H479" s="175"/>
      <c r="I479" s="175" t="s">
        <v>200</v>
      </c>
      <c r="J479" s="175"/>
      <c r="K479" s="175" t="s">
        <v>201</v>
      </c>
      <c r="L479" s="176" t="s">
        <v>202</v>
      </c>
      <c r="M479" s="176"/>
    </row>
    <row r="480" customFormat="false" ht="14.25" hidden="false" customHeight="true" outlineLevel="0" collapsed="false">
      <c r="B480" s="93" t="s">
        <v>203</v>
      </c>
      <c r="C480" s="93"/>
      <c r="D480" s="93"/>
      <c r="E480" s="93"/>
      <c r="F480" s="93"/>
      <c r="G480" s="177"/>
      <c r="H480" s="177"/>
      <c r="I480" s="177"/>
      <c r="J480" s="177"/>
      <c r="K480" s="177"/>
      <c r="L480" s="122" t="n">
        <f aca="false">G480+I480-K480</f>
        <v>0</v>
      </c>
      <c r="M480" s="122"/>
    </row>
    <row r="481" customFormat="false" ht="14.25" hidden="false" customHeight="true" outlineLevel="0" collapsed="false">
      <c r="B481" s="93" t="s">
        <v>204</v>
      </c>
      <c r="C481" s="93"/>
      <c r="D481" s="93"/>
      <c r="E481" s="93"/>
      <c r="F481" s="93"/>
      <c r="G481" s="177"/>
      <c r="H481" s="177"/>
      <c r="I481" s="177"/>
      <c r="J481" s="177"/>
      <c r="K481" s="177"/>
      <c r="L481" s="122" t="n">
        <f aca="false">G481+I481-K481</f>
        <v>0</v>
      </c>
      <c r="M481" s="122"/>
    </row>
    <row r="482" customFormat="false" ht="14.25" hidden="false" customHeight="true" outlineLevel="0" collapsed="false">
      <c r="B482" s="93" t="s">
        <v>205</v>
      </c>
      <c r="C482" s="93"/>
      <c r="D482" s="93"/>
      <c r="E482" s="93"/>
      <c r="F482" s="93"/>
      <c r="G482" s="177"/>
      <c r="H482" s="177"/>
      <c r="I482" s="177"/>
      <c r="J482" s="177"/>
      <c r="K482" s="177"/>
      <c r="L482" s="122" t="n">
        <f aca="false">G482+I482-K482</f>
        <v>0</v>
      </c>
      <c r="M482" s="122"/>
    </row>
    <row r="483" customFormat="false" ht="14.25" hidden="false" customHeight="true" outlineLevel="0" collapsed="false">
      <c r="B483" s="93" t="s">
        <v>206</v>
      </c>
      <c r="C483" s="93"/>
      <c r="D483" s="93"/>
      <c r="E483" s="93"/>
      <c r="F483" s="93"/>
      <c r="G483" s="177"/>
      <c r="H483" s="177"/>
      <c r="I483" s="177"/>
      <c r="J483" s="177"/>
      <c r="K483" s="177"/>
      <c r="L483" s="122" t="n">
        <f aca="false">G483+I483-K483</f>
        <v>0</v>
      </c>
      <c r="M483" s="122"/>
    </row>
    <row r="484" customFormat="false" ht="14.25" hidden="false" customHeight="true" outlineLevel="0" collapsed="false">
      <c r="B484" s="93" t="s">
        <v>207</v>
      </c>
      <c r="C484" s="93"/>
      <c r="D484" s="93"/>
      <c r="E484" s="93"/>
      <c r="F484" s="93"/>
      <c r="G484" s="177"/>
      <c r="H484" s="177"/>
      <c r="I484" s="177"/>
      <c r="J484" s="177"/>
      <c r="K484" s="177"/>
      <c r="L484" s="122" t="n">
        <f aca="false">G484+I484-K484</f>
        <v>0</v>
      </c>
      <c r="M484" s="122"/>
    </row>
    <row r="485" customFormat="false" ht="14.25" hidden="false" customHeight="true" outlineLevel="0" collapsed="false">
      <c r="B485" s="93" t="s">
        <v>208</v>
      </c>
      <c r="C485" s="93"/>
      <c r="D485" s="93"/>
      <c r="E485" s="93"/>
      <c r="F485" s="93"/>
      <c r="G485" s="177"/>
      <c r="H485" s="177"/>
      <c r="I485" s="177"/>
      <c r="J485" s="177"/>
      <c r="K485" s="177"/>
      <c r="L485" s="122" t="n">
        <f aca="false">G485+I485-K485</f>
        <v>0</v>
      </c>
      <c r="M485" s="122"/>
    </row>
    <row r="486" customFormat="false" ht="14.25" hidden="false" customHeight="true" outlineLevel="0" collapsed="false">
      <c r="B486" s="93" t="s">
        <v>209</v>
      </c>
      <c r="C486" s="93"/>
      <c r="D486" s="93"/>
      <c r="E486" s="93"/>
      <c r="F486" s="93"/>
      <c r="G486" s="177"/>
      <c r="H486" s="177"/>
      <c r="I486" s="177"/>
      <c r="J486" s="177"/>
      <c r="K486" s="177"/>
      <c r="L486" s="122" t="n">
        <f aca="false">G486+I486-K486</f>
        <v>0</v>
      </c>
      <c r="M486" s="122"/>
    </row>
    <row r="487" customFormat="false" ht="14.25" hidden="false" customHeight="true" outlineLevel="0" collapsed="false">
      <c r="B487" s="93" t="s">
        <v>210</v>
      </c>
      <c r="C487" s="93"/>
      <c r="D487" s="93"/>
      <c r="E487" s="93"/>
      <c r="F487" s="93"/>
      <c r="G487" s="177"/>
      <c r="H487" s="177"/>
      <c r="I487" s="177"/>
      <c r="J487" s="177"/>
      <c r="K487" s="177"/>
      <c r="L487" s="122" t="n">
        <f aca="false">G487+I487-K487</f>
        <v>0</v>
      </c>
      <c r="M487" s="122"/>
    </row>
    <row r="488" customFormat="false" ht="14.25" hidden="false" customHeight="true" outlineLevel="0" collapsed="false">
      <c r="B488" s="93" t="s">
        <v>211</v>
      </c>
      <c r="C488" s="93"/>
      <c r="D488" s="93"/>
      <c r="E488" s="93"/>
      <c r="F488" s="93"/>
      <c r="G488" s="177"/>
      <c r="H488" s="177"/>
      <c r="I488" s="177"/>
      <c r="J488" s="177"/>
      <c r="K488" s="177"/>
      <c r="L488" s="122" t="n">
        <f aca="false">G488+I488-K488</f>
        <v>0</v>
      </c>
      <c r="M488" s="122"/>
    </row>
    <row r="489" customFormat="false" ht="14.25" hidden="false" customHeight="true" outlineLevel="0" collapsed="false">
      <c r="B489" s="93" t="s">
        <v>212</v>
      </c>
      <c r="C489" s="93"/>
      <c r="D489" s="93"/>
      <c r="E489" s="93"/>
      <c r="F489" s="93"/>
      <c r="G489" s="177"/>
      <c r="H489" s="177"/>
      <c r="I489" s="177"/>
      <c r="J489" s="177"/>
      <c r="K489" s="177"/>
      <c r="L489" s="122" t="n">
        <f aca="false">G489+I489-K489</f>
        <v>0</v>
      </c>
      <c r="M489" s="122"/>
    </row>
    <row r="490" customFormat="false" ht="14.25" hidden="false" customHeight="true" outlineLevel="0" collapsed="false">
      <c r="B490" s="93" t="s">
        <v>213</v>
      </c>
      <c r="C490" s="93"/>
      <c r="D490" s="93"/>
      <c r="E490" s="93"/>
      <c r="F490" s="93"/>
      <c r="G490" s="177"/>
      <c r="H490" s="177"/>
      <c r="I490" s="177"/>
      <c r="J490" s="177"/>
      <c r="K490" s="177"/>
      <c r="L490" s="122" t="n">
        <f aca="false">G490+I490-K490</f>
        <v>0</v>
      </c>
      <c r="M490" s="122"/>
    </row>
    <row r="491" customFormat="false" ht="14.25" hidden="false" customHeight="true" outlineLevel="0" collapsed="false">
      <c r="B491" s="93" t="s">
        <v>214</v>
      </c>
      <c r="C491" s="93"/>
      <c r="D491" s="93"/>
      <c r="E491" s="93"/>
      <c r="F491" s="93"/>
      <c r="G491" s="177"/>
      <c r="H491" s="177"/>
      <c r="I491" s="177"/>
      <c r="J491" s="177"/>
      <c r="K491" s="177"/>
      <c r="L491" s="122" t="n">
        <f aca="false">G491+I491-K491</f>
        <v>0</v>
      </c>
      <c r="M491" s="122"/>
    </row>
    <row r="492" customFormat="false" ht="15" hidden="false" customHeight="true" outlineLevel="0" collapsed="false">
      <c r="B492" s="93" t="s">
        <v>215</v>
      </c>
      <c r="C492" s="93"/>
      <c r="D492" s="93"/>
      <c r="E492" s="93"/>
      <c r="F492" s="93"/>
      <c r="G492" s="177"/>
      <c r="H492" s="177"/>
      <c r="I492" s="177"/>
      <c r="J492" s="177"/>
      <c r="K492" s="177"/>
      <c r="L492" s="122"/>
      <c r="M492" s="122"/>
    </row>
    <row r="493" customFormat="false" ht="14.25" hidden="false" customHeight="true" outlineLevel="0" collapsed="false">
      <c r="B493" s="178" t="s">
        <v>216</v>
      </c>
      <c r="C493" s="178"/>
      <c r="D493" s="178"/>
      <c r="E493" s="178"/>
      <c r="F493" s="178"/>
      <c r="G493" s="179" t="n">
        <f aca="false">SUM(G480:H492)</f>
        <v>0</v>
      </c>
      <c r="H493" s="179"/>
      <c r="I493" s="179" t="n">
        <f aca="false">SUM(I480:J492)</f>
        <v>0</v>
      </c>
      <c r="J493" s="179"/>
      <c r="K493" s="179" t="n">
        <f aca="false">SUM(K480:K492)</f>
        <v>0</v>
      </c>
      <c r="L493" s="180" t="n">
        <f aca="false">SUM(L480:M492)</f>
        <v>0</v>
      </c>
      <c r="M493" s="180"/>
    </row>
    <row r="494" customFormat="false" ht="14.25" hidden="false" customHeight="false" outlineLevel="0" collapsed="false">
      <c r="B494" s="30"/>
      <c r="M494" s="28"/>
    </row>
    <row r="495" customFormat="false" ht="14.25" hidden="false" customHeight="false" outlineLevel="0" collapsed="false">
      <c r="B495" s="44" t="s">
        <v>217</v>
      </c>
      <c r="M495" s="28"/>
    </row>
    <row r="496" customFormat="false" ht="14.25" hidden="false" customHeight="true" outlineLevel="0" collapsed="false">
      <c r="B496" s="181" t="s">
        <v>218</v>
      </c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</row>
    <row r="497" customFormat="false" ht="14.25" hidden="false" customHeight="false" outlineLevel="0" collapsed="false"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</row>
    <row r="498" customFormat="false" ht="14.25" hidden="false" customHeight="false" outlineLevel="0" collapsed="false"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</row>
    <row r="499" customFormat="false" ht="14.25" hidden="false" customHeight="false" outlineLevel="0" collapsed="false"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</row>
    <row r="500" customFormat="false" ht="14.25" hidden="false" customHeight="false" outlineLevel="0" collapsed="false"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</row>
    <row r="501" customFormat="false" ht="14.25" hidden="false" customHeight="false" outlineLevel="0" collapsed="false"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</row>
    <row r="502" customFormat="false" ht="14.25" hidden="false" customHeight="false" outlineLevel="0" collapsed="false"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</row>
    <row r="503" customFormat="false" ht="14.25" hidden="false" customHeight="false" outlineLevel="0" collapsed="false"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</row>
    <row r="504" customFormat="false" ht="14.25" hidden="false" customHeight="false" outlineLevel="0" collapsed="false"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</row>
    <row r="505" customFormat="false" ht="14.25" hidden="false" customHeight="false" outlineLevel="0" collapsed="false"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</row>
    <row r="506" customFormat="false" ht="14.25" hidden="false" customHeight="false" outlineLevel="0" collapsed="false"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</row>
    <row r="507" customFormat="false" ht="14.25" hidden="false" customHeight="false" outlineLevel="0" collapsed="false"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</row>
    <row r="508" customFormat="false" ht="14.25" hidden="false" customHeight="false" outlineLevel="0" collapsed="false"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</row>
    <row r="509" customFormat="false" ht="14.25" hidden="false" customHeight="false" outlineLevel="0" collapsed="false"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</row>
    <row r="510" customFormat="false" ht="14.25" hidden="false" customHeight="false" outlineLevel="0" collapsed="false"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</row>
    <row r="511" customFormat="false" ht="14.25" hidden="false" customHeight="false" outlineLevel="0" collapsed="false"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</row>
    <row r="512" customFormat="false" ht="14.25" hidden="false" customHeight="false" outlineLevel="0" collapsed="false">
      <c r="B512" s="181"/>
      <c r="C512" s="181"/>
      <c r="D512" s="181"/>
      <c r="E512" s="181"/>
      <c r="F512" s="181"/>
      <c r="G512" s="181"/>
      <c r="H512" s="181"/>
      <c r="I512" s="181"/>
      <c r="J512" s="181"/>
      <c r="K512" s="181"/>
      <c r="L512" s="181"/>
      <c r="M512" s="181"/>
    </row>
    <row r="513" customFormat="false" ht="14.25" hidden="false" customHeight="false" outlineLevel="0" collapsed="false">
      <c r="B513" s="181"/>
      <c r="C513" s="181"/>
      <c r="D513" s="181"/>
      <c r="E513" s="181"/>
      <c r="F513" s="181"/>
      <c r="G513" s="181"/>
      <c r="H513" s="181"/>
      <c r="I513" s="181"/>
      <c r="J513" s="181"/>
      <c r="K513" s="181"/>
      <c r="L513" s="181"/>
      <c r="M513" s="181"/>
    </row>
    <row r="514" customFormat="false" ht="14.25" hidden="false" customHeight="false" outlineLevel="0" collapsed="false">
      <c r="B514" s="181"/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</row>
    <row r="515" customFormat="false" ht="14.25" hidden="false" customHeight="false" outlineLevel="0" collapsed="false">
      <c r="B515" s="181"/>
      <c r="C515" s="181"/>
      <c r="D515" s="181"/>
      <c r="E515" s="181"/>
      <c r="F515" s="181"/>
      <c r="G515" s="181"/>
      <c r="H515" s="181"/>
      <c r="I515" s="181"/>
      <c r="J515" s="181"/>
      <c r="K515" s="181"/>
      <c r="L515" s="181"/>
      <c r="M515" s="181"/>
    </row>
    <row r="516" customFormat="false" ht="14.25" hidden="false" customHeight="false" outlineLevel="0" collapsed="false">
      <c r="B516" s="181"/>
      <c r="C516" s="181"/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</row>
    <row r="517" customFormat="false" ht="14.25" hidden="false" customHeight="false" outlineLevel="0" collapsed="false">
      <c r="B517" s="181"/>
      <c r="C517" s="181"/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</row>
    <row r="518" customFormat="false" ht="14.25" hidden="false" customHeight="false" outlineLevel="0" collapsed="false">
      <c r="B518" s="181"/>
      <c r="C518" s="181"/>
      <c r="D518" s="181"/>
      <c r="E518" s="181"/>
      <c r="F518" s="181"/>
      <c r="G518" s="181"/>
      <c r="H518" s="181"/>
      <c r="I518" s="181"/>
      <c r="J518" s="181"/>
      <c r="K518" s="181"/>
      <c r="L518" s="181"/>
      <c r="M518" s="181"/>
    </row>
    <row r="519" customFormat="false" ht="14.25" hidden="false" customHeight="false" outlineLevel="0" collapsed="false">
      <c r="B519" s="181"/>
      <c r="C519" s="181"/>
      <c r="D519" s="181"/>
      <c r="E519" s="181"/>
      <c r="F519" s="181"/>
      <c r="G519" s="181"/>
      <c r="H519" s="181"/>
      <c r="I519" s="181"/>
      <c r="J519" s="181"/>
      <c r="K519" s="181"/>
      <c r="L519" s="181"/>
      <c r="M519" s="181"/>
    </row>
    <row r="520" customFormat="false" ht="14.25" hidden="false" customHeight="false" outlineLevel="0" collapsed="false">
      <c r="B520" s="181"/>
      <c r="C520" s="181"/>
      <c r="D520" s="181"/>
      <c r="E520" s="181"/>
      <c r="F520" s="181"/>
      <c r="G520" s="181"/>
      <c r="H520" s="181"/>
      <c r="I520" s="181"/>
      <c r="J520" s="181"/>
      <c r="K520" s="181"/>
      <c r="L520" s="181"/>
      <c r="M520" s="181"/>
    </row>
    <row r="521" customFormat="false" ht="14.25" hidden="false" customHeight="false" outlineLevel="0" collapsed="false">
      <c r="B521" s="181"/>
      <c r="C521" s="181"/>
      <c r="D521" s="181"/>
      <c r="E521" s="181"/>
      <c r="F521" s="181"/>
      <c r="G521" s="181"/>
      <c r="H521" s="181"/>
      <c r="I521" s="181"/>
      <c r="J521" s="181"/>
      <c r="K521" s="181"/>
      <c r="L521" s="181"/>
      <c r="M521" s="181"/>
    </row>
    <row r="522" customFormat="false" ht="14.25" hidden="false" customHeight="false" outlineLevel="0" collapsed="false">
      <c r="B522" s="181"/>
      <c r="C522" s="181"/>
      <c r="D522" s="181"/>
      <c r="E522" s="181"/>
      <c r="F522" s="181"/>
      <c r="G522" s="181"/>
      <c r="H522" s="181"/>
      <c r="I522" s="181"/>
      <c r="J522" s="181"/>
      <c r="K522" s="181"/>
      <c r="L522" s="181"/>
      <c r="M522" s="181"/>
    </row>
    <row r="523" customFormat="false" ht="14.25" hidden="false" customHeight="false" outlineLevel="0" collapsed="false">
      <c r="B523" s="181"/>
      <c r="C523" s="181"/>
      <c r="D523" s="181"/>
      <c r="E523" s="181"/>
      <c r="F523" s="181"/>
      <c r="G523" s="181"/>
      <c r="H523" s="181"/>
      <c r="I523" s="181"/>
      <c r="J523" s="181"/>
      <c r="K523" s="181"/>
      <c r="L523" s="181"/>
      <c r="M523" s="181"/>
    </row>
    <row r="524" customFormat="false" ht="14.25" hidden="false" customHeight="false" outlineLevel="0" collapsed="false">
      <c r="B524" s="181"/>
      <c r="C524" s="181"/>
      <c r="D524" s="181"/>
      <c r="E524" s="181"/>
      <c r="F524" s="181"/>
      <c r="G524" s="181"/>
      <c r="H524" s="181"/>
      <c r="I524" s="181"/>
      <c r="J524" s="181"/>
      <c r="K524" s="181"/>
      <c r="L524" s="181"/>
      <c r="M524" s="181"/>
    </row>
    <row r="525" customFormat="false" ht="14.25" hidden="false" customHeight="false" outlineLevel="0" collapsed="false">
      <c r="B525" s="181"/>
      <c r="C525" s="181"/>
      <c r="D525" s="181"/>
      <c r="E525" s="181"/>
      <c r="F525" s="181"/>
      <c r="G525" s="181"/>
      <c r="H525" s="181"/>
      <c r="I525" s="181"/>
      <c r="J525" s="181"/>
      <c r="K525" s="181"/>
      <c r="L525" s="181"/>
      <c r="M525" s="181"/>
    </row>
    <row r="526" customFormat="false" ht="14.25" hidden="false" customHeight="false" outlineLevel="0" collapsed="false">
      <c r="B526" s="181"/>
      <c r="C526" s="181"/>
      <c r="D526" s="181"/>
      <c r="E526" s="181"/>
      <c r="F526" s="181"/>
      <c r="G526" s="181"/>
      <c r="H526" s="181"/>
      <c r="I526" s="181"/>
      <c r="J526" s="181"/>
      <c r="K526" s="181"/>
      <c r="L526" s="181"/>
      <c r="M526" s="181"/>
    </row>
  </sheetData>
  <mergeCells count="726">
    <mergeCell ref="L1:M1"/>
    <mergeCell ref="L2:M2"/>
    <mergeCell ref="B4:M5"/>
    <mergeCell ref="B6:J7"/>
    <mergeCell ref="K6:L7"/>
    <mergeCell ref="B18:E18"/>
    <mergeCell ref="B23:D23"/>
    <mergeCell ref="F23:H23"/>
    <mergeCell ref="J23:K23"/>
    <mergeCell ref="B26:M27"/>
    <mergeCell ref="B31:I31"/>
    <mergeCell ref="L31:M31"/>
    <mergeCell ref="B34:C34"/>
    <mergeCell ref="E34:M34"/>
    <mergeCell ref="D37:F37"/>
    <mergeCell ref="H37:M37"/>
    <mergeCell ref="B40:M41"/>
    <mergeCell ref="E43:G48"/>
    <mergeCell ref="H43:J48"/>
    <mergeCell ref="K43:M48"/>
    <mergeCell ref="B44:D47"/>
    <mergeCell ref="B49:D52"/>
    <mergeCell ref="F55:M55"/>
    <mergeCell ref="F56:M56"/>
    <mergeCell ref="F57:M67"/>
    <mergeCell ref="B70:K71"/>
    <mergeCell ref="L70:M71"/>
    <mergeCell ref="H74:M76"/>
    <mergeCell ref="G87:M87"/>
    <mergeCell ref="G88:M88"/>
    <mergeCell ref="H90:M90"/>
    <mergeCell ref="H91:M91"/>
    <mergeCell ref="H92:M92"/>
    <mergeCell ref="H93:M93"/>
    <mergeCell ref="B98:M102"/>
    <mergeCell ref="B105:M110"/>
    <mergeCell ref="B114:M119"/>
    <mergeCell ref="B123:M127"/>
    <mergeCell ref="B129:F130"/>
    <mergeCell ref="G129:H130"/>
    <mergeCell ref="I129:J130"/>
    <mergeCell ref="K129:M130"/>
    <mergeCell ref="B131:F133"/>
    <mergeCell ref="G131:H133"/>
    <mergeCell ref="I131:J133"/>
    <mergeCell ref="K131:M133"/>
    <mergeCell ref="B134:F136"/>
    <mergeCell ref="G134:H136"/>
    <mergeCell ref="I134:J136"/>
    <mergeCell ref="K134:M136"/>
    <mergeCell ref="B137:F139"/>
    <mergeCell ref="G137:H139"/>
    <mergeCell ref="I137:J139"/>
    <mergeCell ref="K137:M139"/>
    <mergeCell ref="B140:F142"/>
    <mergeCell ref="G140:H142"/>
    <mergeCell ref="I140:J142"/>
    <mergeCell ref="K140:M142"/>
    <mergeCell ref="B143:F145"/>
    <mergeCell ref="G143:H145"/>
    <mergeCell ref="I143:J145"/>
    <mergeCell ref="K143:M145"/>
    <mergeCell ref="B146:F148"/>
    <mergeCell ref="G146:H148"/>
    <mergeCell ref="I146:J148"/>
    <mergeCell ref="K146:M148"/>
    <mergeCell ref="B149:F151"/>
    <mergeCell ref="G149:H151"/>
    <mergeCell ref="I149:J151"/>
    <mergeCell ref="K149:M151"/>
    <mergeCell ref="B154:M159"/>
    <mergeCell ref="B164:C165"/>
    <mergeCell ref="D165:E165"/>
    <mergeCell ref="I165:J165"/>
    <mergeCell ref="B166:L166"/>
    <mergeCell ref="B167:C167"/>
    <mergeCell ref="D167:E167"/>
    <mergeCell ref="I167:J167"/>
    <mergeCell ref="B168:C168"/>
    <mergeCell ref="D168:E168"/>
    <mergeCell ref="I168:J168"/>
    <mergeCell ref="B169:C169"/>
    <mergeCell ref="D169:E169"/>
    <mergeCell ref="I169:J169"/>
    <mergeCell ref="B170:C170"/>
    <mergeCell ref="D170:E170"/>
    <mergeCell ref="I170:J170"/>
    <mergeCell ref="B171:C171"/>
    <mergeCell ref="D171:E171"/>
    <mergeCell ref="I171:J171"/>
    <mergeCell ref="B172:L172"/>
    <mergeCell ref="B173:C173"/>
    <mergeCell ref="D173:E173"/>
    <mergeCell ref="I173:J173"/>
    <mergeCell ref="B174:C174"/>
    <mergeCell ref="D174:E174"/>
    <mergeCell ref="I174:J174"/>
    <mergeCell ref="B175:C175"/>
    <mergeCell ref="D175:E175"/>
    <mergeCell ref="I175:J175"/>
    <mergeCell ref="B176:C176"/>
    <mergeCell ref="D176:E176"/>
    <mergeCell ref="I176:J176"/>
    <mergeCell ref="B177:L177"/>
    <mergeCell ref="B178:C178"/>
    <mergeCell ref="D178:E178"/>
    <mergeCell ref="I178:J178"/>
    <mergeCell ref="B179:C179"/>
    <mergeCell ref="D179:E179"/>
    <mergeCell ref="I179:J179"/>
    <mergeCell ref="B180:C180"/>
    <mergeCell ref="D180:E180"/>
    <mergeCell ref="I180:J180"/>
    <mergeCell ref="B181:C181"/>
    <mergeCell ref="D181:E181"/>
    <mergeCell ref="I181:J181"/>
    <mergeCell ref="B182:L182"/>
    <mergeCell ref="B183:C183"/>
    <mergeCell ref="D183:E183"/>
    <mergeCell ref="I183:J183"/>
    <mergeCell ref="B184:C184"/>
    <mergeCell ref="D184:E184"/>
    <mergeCell ref="I184:J184"/>
    <mergeCell ref="B188:F188"/>
    <mergeCell ref="G188:J188"/>
    <mergeCell ref="K188:M188"/>
    <mergeCell ref="B189:F189"/>
    <mergeCell ref="G189:J189"/>
    <mergeCell ref="K189:M189"/>
    <mergeCell ref="B190:F190"/>
    <mergeCell ref="G190:J190"/>
    <mergeCell ref="K190:M190"/>
    <mergeCell ref="B191:F191"/>
    <mergeCell ref="G191:J191"/>
    <mergeCell ref="K191:M191"/>
    <mergeCell ref="B192:F192"/>
    <mergeCell ref="G192:J192"/>
    <mergeCell ref="K192:M192"/>
    <mergeCell ref="B193:F193"/>
    <mergeCell ref="G193:J193"/>
    <mergeCell ref="K193:M193"/>
    <mergeCell ref="B194:F194"/>
    <mergeCell ref="G194:J194"/>
    <mergeCell ref="K194:M194"/>
    <mergeCell ref="B195:F195"/>
    <mergeCell ref="G195:J195"/>
    <mergeCell ref="K195:M195"/>
    <mergeCell ref="B197:C198"/>
    <mergeCell ref="D197:L197"/>
    <mergeCell ref="D198:E198"/>
    <mergeCell ref="I198:J198"/>
    <mergeCell ref="B199:L199"/>
    <mergeCell ref="B200:C200"/>
    <mergeCell ref="D200:E200"/>
    <mergeCell ref="I200:J200"/>
    <mergeCell ref="B201:C201"/>
    <mergeCell ref="D201:E201"/>
    <mergeCell ref="I201:J201"/>
    <mergeCell ref="B202:C202"/>
    <mergeCell ref="D202:E202"/>
    <mergeCell ref="I202:J202"/>
    <mergeCell ref="B203:C203"/>
    <mergeCell ref="D203:E203"/>
    <mergeCell ref="I203:J203"/>
    <mergeCell ref="B204:C204"/>
    <mergeCell ref="D204:E204"/>
    <mergeCell ref="I204:J204"/>
    <mergeCell ref="B205:L205"/>
    <mergeCell ref="B206:C206"/>
    <mergeCell ref="D206:E206"/>
    <mergeCell ref="I206:J206"/>
    <mergeCell ref="B207:C207"/>
    <mergeCell ref="D207:E207"/>
    <mergeCell ref="I207:J207"/>
    <mergeCell ref="B208:C208"/>
    <mergeCell ref="D208:E208"/>
    <mergeCell ref="I208:J208"/>
    <mergeCell ref="B209:C209"/>
    <mergeCell ref="D209:E209"/>
    <mergeCell ref="I209:J209"/>
    <mergeCell ref="B210:L210"/>
    <mergeCell ref="B211:C211"/>
    <mergeCell ref="D211:E211"/>
    <mergeCell ref="I211:J211"/>
    <mergeCell ref="B212:C212"/>
    <mergeCell ref="D212:E212"/>
    <mergeCell ref="I212:J212"/>
    <mergeCell ref="B213:C213"/>
    <mergeCell ref="D213:E213"/>
    <mergeCell ref="I213:J213"/>
    <mergeCell ref="B214:C214"/>
    <mergeCell ref="D214:E214"/>
    <mergeCell ref="I214:J214"/>
    <mergeCell ref="B215:L215"/>
    <mergeCell ref="B216:C216"/>
    <mergeCell ref="D216:E216"/>
    <mergeCell ref="I216:J216"/>
    <mergeCell ref="B217:C217"/>
    <mergeCell ref="D217:E217"/>
    <mergeCell ref="I217:J217"/>
    <mergeCell ref="B238:C239"/>
    <mergeCell ref="D238:M238"/>
    <mergeCell ref="D239:E239"/>
    <mergeCell ref="I239:J239"/>
    <mergeCell ref="B240:M240"/>
    <mergeCell ref="B241:C241"/>
    <mergeCell ref="D241:E241"/>
    <mergeCell ref="I241:J241"/>
    <mergeCell ref="B242:C242"/>
    <mergeCell ref="D242:E242"/>
    <mergeCell ref="I242:J242"/>
    <mergeCell ref="B243:C243"/>
    <mergeCell ref="D243:E243"/>
    <mergeCell ref="I243:J243"/>
    <mergeCell ref="B244:C244"/>
    <mergeCell ref="D244:E244"/>
    <mergeCell ref="I244:J244"/>
    <mergeCell ref="B245:C245"/>
    <mergeCell ref="D245:E245"/>
    <mergeCell ref="I245:J245"/>
    <mergeCell ref="B246:M246"/>
    <mergeCell ref="B247:C247"/>
    <mergeCell ref="D247:E247"/>
    <mergeCell ref="I247:J247"/>
    <mergeCell ref="B248:C248"/>
    <mergeCell ref="D248:E248"/>
    <mergeCell ref="I248:J248"/>
    <mergeCell ref="B249:C249"/>
    <mergeCell ref="D249:E249"/>
    <mergeCell ref="I249:J249"/>
    <mergeCell ref="B250:C250"/>
    <mergeCell ref="D250:E250"/>
    <mergeCell ref="I250:J250"/>
    <mergeCell ref="B251:M251"/>
    <mergeCell ref="B252:C252"/>
    <mergeCell ref="D252:E252"/>
    <mergeCell ref="I252:J252"/>
    <mergeCell ref="B253:C253"/>
    <mergeCell ref="D253:E253"/>
    <mergeCell ref="I253:J253"/>
    <mergeCell ref="B254:C254"/>
    <mergeCell ref="D254:E254"/>
    <mergeCell ref="I254:J254"/>
    <mergeCell ref="B255:C255"/>
    <mergeCell ref="D255:E255"/>
    <mergeCell ref="I255:J255"/>
    <mergeCell ref="B256:M256"/>
    <mergeCell ref="B257:C257"/>
    <mergeCell ref="D257:E257"/>
    <mergeCell ref="I257:J257"/>
    <mergeCell ref="B258:C258"/>
    <mergeCell ref="D258:E258"/>
    <mergeCell ref="I258:J258"/>
    <mergeCell ref="B261:F261"/>
    <mergeCell ref="G261:J261"/>
    <mergeCell ref="K261:M261"/>
    <mergeCell ref="B262:F262"/>
    <mergeCell ref="G262:J262"/>
    <mergeCell ref="K262:M262"/>
    <mergeCell ref="B263:F263"/>
    <mergeCell ref="G263:J263"/>
    <mergeCell ref="K263:M263"/>
    <mergeCell ref="B264:F264"/>
    <mergeCell ref="G264:J264"/>
    <mergeCell ref="K264:M264"/>
    <mergeCell ref="B265:F265"/>
    <mergeCell ref="G265:J265"/>
    <mergeCell ref="K265:M265"/>
    <mergeCell ref="B266:F266"/>
    <mergeCell ref="G266:J266"/>
    <mergeCell ref="K266:M266"/>
    <mergeCell ref="B267:F267"/>
    <mergeCell ref="G267:J267"/>
    <mergeCell ref="K267:M267"/>
    <mergeCell ref="B268:F268"/>
    <mergeCell ref="G268:J268"/>
    <mergeCell ref="K268:M268"/>
    <mergeCell ref="B269:F269"/>
    <mergeCell ref="G269:J269"/>
    <mergeCell ref="K269:M269"/>
    <mergeCell ref="B280:C281"/>
    <mergeCell ref="D280:M280"/>
    <mergeCell ref="D281:E281"/>
    <mergeCell ref="I281:J281"/>
    <mergeCell ref="B282:M282"/>
    <mergeCell ref="B283:C283"/>
    <mergeCell ref="D283:E283"/>
    <mergeCell ref="I283:J283"/>
    <mergeCell ref="B284:C284"/>
    <mergeCell ref="D284:E284"/>
    <mergeCell ref="I284:J284"/>
    <mergeCell ref="B285:C285"/>
    <mergeCell ref="D285:E285"/>
    <mergeCell ref="I285:J285"/>
    <mergeCell ref="B286:C286"/>
    <mergeCell ref="D286:E286"/>
    <mergeCell ref="I286:J286"/>
    <mergeCell ref="B287:C287"/>
    <mergeCell ref="D287:E287"/>
    <mergeCell ref="I287:J287"/>
    <mergeCell ref="B288:M288"/>
    <mergeCell ref="B289:C289"/>
    <mergeCell ref="D289:E289"/>
    <mergeCell ref="I289:J289"/>
    <mergeCell ref="B290:C290"/>
    <mergeCell ref="D290:E290"/>
    <mergeCell ref="I290:J290"/>
    <mergeCell ref="B291:C291"/>
    <mergeCell ref="D291:E291"/>
    <mergeCell ref="I291:J291"/>
    <mergeCell ref="B292:C292"/>
    <mergeCell ref="D292:E292"/>
    <mergeCell ref="I292:J292"/>
    <mergeCell ref="B293:M293"/>
    <mergeCell ref="B294:C294"/>
    <mergeCell ref="D294:E294"/>
    <mergeCell ref="I294:J294"/>
    <mergeCell ref="B295:C295"/>
    <mergeCell ref="D295:E295"/>
    <mergeCell ref="I295:J295"/>
    <mergeCell ref="B296:C296"/>
    <mergeCell ref="D296:E296"/>
    <mergeCell ref="I296:J296"/>
    <mergeCell ref="B297:C297"/>
    <mergeCell ref="D297:E297"/>
    <mergeCell ref="I297:J297"/>
    <mergeCell ref="B298:M298"/>
    <mergeCell ref="B299:C299"/>
    <mergeCell ref="D299:E299"/>
    <mergeCell ref="I299:J299"/>
    <mergeCell ref="B300:C300"/>
    <mergeCell ref="D300:E300"/>
    <mergeCell ref="I300:J300"/>
    <mergeCell ref="B318:C319"/>
    <mergeCell ref="D318:M318"/>
    <mergeCell ref="D319:E319"/>
    <mergeCell ref="I319:J319"/>
    <mergeCell ref="B320:M320"/>
    <mergeCell ref="B321:C321"/>
    <mergeCell ref="D321:E321"/>
    <mergeCell ref="I321:J321"/>
    <mergeCell ref="B322:C322"/>
    <mergeCell ref="D322:E322"/>
    <mergeCell ref="I322:J322"/>
    <mergeCell ref="B323:C323"/>
    <mergeCell ref="D323:E323"/>
    <mergeCell ref="I323:J323"/>
    <mergeCell ref="B324:C324"/>
    <mergeCell ref="D324:E324"/>
    <mergeCell ref="I324:J324"/>
    <mergeCell ref="B325:C325"/>
    <mergeCell ref="D325:E325"/>
    <mergeCell ref="I325:J325"/>
    <mergeCell ref="B326:M326"/>
    <mergeCell ref="B327:C327"/>
    <mergeCell ref="D327:E327"/>
    <mergeCell ref="I327:J327"/>
    <mergeCell ref="B328:C328"/>
    <mergeCell ref="D328:E328"/>
    <mergeCell ref="I328:J328"/>
    <mergeCell ref="B329:C329"/>
    <mergeCell ref="D329:E329"/>
    <mergeCell ref="I329:J329"/>
    <mergeCell ref="B330:C330"/>
    <mergeCell ref="D330:E330"/>
    <mergeCell ref="I330:J330"/>
    <mergeCell ref="B331:M331"/>
    <mergeCell ref="B332:C332"/>
    <mergeCell ref="D332:E332"/>
    <mergeCell ref="I332:J332"/>
    <mergeCell ref="B333:C333"/>
    <mergeCell ref="D333:E333"/>
    <mergeCell ref="I333:J333"/>
    <mergeCell ref="B334:C334"/>
    <mergeCell ref="D334:E334"/>
    <mergeCell ref="I334:J334"/>
    <mergeCell ref="B335:C335"/>
    <mergeCell ref="D335:E335"/>
    <mergeCell ref="I335:J335"/>
    <mergeCell ref="B336:M336"/>
    <mergeCell ref="B337:C337"/>
    <mergeCell ref="D337:E337"/>
    <mergeCell ref="I337:J337"/>
    <mergeCell ref="B338:C338"/>
    <mergeCell ref="D338:E338"/>
    <mergeCell ref="I338:J338"/>
    <mergeCell ref="B341:E341"/>
    <mergeCell ref="F341:G341"/>
    <mergeCell ref="H341:I341"/>
    <mergeCell ref="J341:K341"/>
    <mergeCell ref="L341:M341"/>
    <mergeCell ref="B342:E342"/>
    <mergeCell ref="F342:G342"/>
    <mergeCell ref="H342:I342"/>
    <mergeCell ref="J342:K342"/>
    <mergeCell ref="L342:M342"/>
    <mergeCell ref="B343:E343"/>
    <mergeCell ref="F343:G343"/>
    <mergeCell ref="H343:I343"/>
    <mergeCell ref="J343:K343"/>
    <mergeCell ref="L343:M343"/>
    <mergeCell ref="B344:E344"/>
    <mergeCell ref="F344:G344"/>
    <mergeCell ref="H344:I344"/>
    <mergeCell ref="J344:K344"/>
    <mergeCell ref="L344:M344"/>
    <mergeCell ref="B345:E345"/>
    <mergeCell ref="F345:G345"/>
    <mergeCell ref="H345:I345"/>
    <mergeCell ref="J345:K345"/>
    <mergeCell ref="L345:M345"/>
    <mergeCell ref="B346:E346"/>
    <mergeCell ref="F346:G346"/>
    <mergeCell ref="H346:I346"/>
    <mergeCell ref="J346:K346"/>
    <mergeCell ref="L346:M346"/>
    <mergeCell ref="B347:E347"/>
    <mergeCell ref="F347:G347"/>
    <mergeCell ref="H347:I347"/>
    <mergeCell ref="J347:K347"/>
    <mergeCell ref="L347:M347"/>
    <mergeCell ref="B348:K348"/>
    <mergeCell ref="L348:M348"/>
    <mergeCell ref="B350:C351"/>
    <mergeCell ref="D350:M350"/>
    <mergeCell ref="D351:E351"/>
    <mergeCell ref="I351:J351"/>
    <mergeCell ref="B352:M352"/>
    <mergeCell ref="B353:C353"/>
    <mergeCell ref="D353:E353"/>
    <mergeCell ref="I353:J353"/>
    <mergeCell ref="B354:C354"/>
    <mergeCell ref="D354:E354"/>
    <mergeCell ref="I354:J354"/>
    <mergeCell ref="B355:C355"/>
    <mergeCell ref="D355:E355"/>
    <mergeCell ref="I355:J355"/>
    <mergeCell ref="B356:C356"/>
    <mergeCell ref="D356:E356"/>
    <mergeCell ref="I356:J356"/>
    <mergeCell ref="B357:C357"/>
    <mergeCell ref="D357:E357"/>
    <mergeCell ref="I357:J357"/>
    <mergeCell ref="B358:M358"/>
    <mergeCell ref="B359:C359"/>
    <mergeCell ref="D359:E359"/>
    <mergeCell ref="I359:J359"/>
    <mergeCell ref="B360:C360"/>
    <mergeCell ref="D360:E360"/>
    <mergeCell ref="I360:J360"/>
    <mergeCell ref="B361:C361"/>
    <mergeCell ref="D361:E361"/>
    <mergeCell ref="I361:J361"/>
    <mergeCell ref="B362:C362"/>
    <mergeCell ref="D362:E362"/>
    <mergeCell ref="I362:J362"/>
    <mergeCell ref="B363:M363"/>
    <mergeCell ref="B364:C364"/>
    <mergeCell ref="D364:E364"/>
    <mergeCell ref="I364:J364"/>
    <mergeCell ref="B365:C365"/>
    <mergeCell ref="D365:E365"/>
    <mergeCell ref="I365:J365"/>
    <mergeCell ref="B366:C366"/>
    <mergeCell ref="D366:E366"/>
    <mergeCell ref="I366:J366"/>
    <mergeCell ref="B367:C367"/>
    <mergeCell ref="D367:E367"/>
    <mergeCell ref="I367:J367"/>
    <mergeCell ref="B368:M368"/>
    <mergeCell ref="B369:C369"/>
    <mergeCell ref="D369:E369"/>
    <mergeCell ref="I369:J369"/>
    <mergeCell ref="B370:C370"/>
    <mergeCell ref="D370:E370"/>
    <mergeCell ref="I370:J370"/>
    <mergeCell ref="B387:F387"/>
    <mergeCell ref="H387:K387"/>
    <mergeCell ref="L387:M387"/>
    <mergeCell ref="B388:F388"/>
    <mergeCell ref="H388:K388"/>
    <mergeCell ref="L388:M388"/>
    <mergeCell ref="B389:F389"/>
    <mergeCell ref="H389:K389"/>
    <mergeCell ref="L389:M389"/>
    <mergeCell ref="B390:F390"/>
    <mergeCell ref="H390:K390"/>
    <mergeCell ref="L390:M390"/>
    <mergeCell ref="B391:F391"/>
    <mergeCell ref="H391:K391"/>
    <mergeCell ref="L391:M391"/>
    <mergeCell ref="B392:F392"/>
    <mergeCell ref="H392:K392"/>
    <mergeCell ref="L392:M392"/>
    <mergeCell ref="B393:F393"/>
    <mergeCell ref="H393:K393"/>
    <mergeCell ref="L393:M393"/>
    <mergeCell ref="B394:G394"/>
    <mergeCell ref="H394:K394"/>
    <mergeCell ref="L394:M394"/>
    <mergeCell ref="B395:F395"/>
    <mergeCell ref="H395:K395"/>
    <mergeCell ref="L395:M395"/>
    <mergeCell ref="B396:F396"/>
    <mergeCell ref="H396:K396"/>
    <mergeCell ref="L396:M396"/>
    <mergeCell ref="B397:F397"/>
    <mergeCell ref="H397:K397"/>
    <mergeCell ref="L397:M397"/>
    <mergeCell ref="B398:G398"/>
    <mergeCell ref="H398:K398"/>
    <mergeCell ref="L398:M398"/>
    <mergeCell ref="B401:F401"/>
    <mergeCell ref="H401:K401"/>
    <mergeCell ref="L401:M401"/>
    <mergeCell ref="B402:F402"/>
    <mergeCell ref="H402:K402"/>
    <mergeCell ref="L402:M402"/>
    <mergeCell ref="B403:F403"/>
    <mergeCell ref="H403:K403"/>
    <mergeCell ref="L403:M403"/>
    <mergeCell ref="B404:F404"/>
    <mergeCell ref="H404:K404"/>
    <mergeCell ref="L404:M404"/>
    <mergeCell ref="B405:F405"/>
    <mergeCell ref="H405:K405"/>
    <mergeCell ref="L405:M405"/>
    <mergeCell ref="B406:F406"/>
    <mergeCell ref="H406:K406"/>
    <mergeCell ref="L406:M406"/>
    <mergeCell ref="B407:F407"/>
    <mergeCell ref="H407:K407"/>
    <mergeCell ref="L407:M407"/>
    <mergeCell ref="B408:G408"/>
    <mergeCell ref="H408:K408"/>
    <mergeCell ref="L408:M408"/>
    <mergeCell ref="B409:F409"/>
    <mergeCell ref="H409:K409"/>
    <mergeCell ref="L409:M409"/>
    <mergeCell ref="B410:F410"/>
    <mergeCell ref="H410:K410"/>
    <mergeCell ref="L410:M410"/>
    <mergeCell ref="B411:F411"/>
    <mergeCell ref="H411:K411"/>
    <mergeCell ref="L411:M411"/>
    <mergeCell ref="B412:G412"/>
    <mergeCell ref="H412:K412"/>
    <mergeCell ref="L412:M412"/>
    <mergeCell ref="B429:I429"/>
    <mergeCell ref="J429:K429"/>
    <mergeCell ref="L429:M429"/>
    <mergeCell ref="B430:I430"/>
    <mergeCell ref="J430:K430"/>
    <mergeCell ref="L430:M430"/>
    <mergeCell ref="B431:I431"/>
    <mergeCell ref="J431:K431"/>
    <mergeCell ref="L431:M431"/>
    <mergeCell ref="B432:I432"/>
    <mergeCell ref="J432:K432"/>
    <mergeCell ref="L432:M432"/>
    <mergeCell ref="B433:I433"/>
    <mergeCell ref="J433:K433"/>
    <mergeCell ref="L433:M433"/>
    <mergeCell ref="B434:I434"/>
    <mergeCell ref="J434:K434"/>
    <mergeCell ref="L434:M434"/>
    <mergeCell ref="B435:I435"/>
    <mergeCell ref="J435:K435"/>
    <mergeCell ref="L435:M435"/>
    <mergeCell ref="B436:I436"/>
    <mergeCell ref="J436:K436"/>
    <mergeCell ref="L436:M436"/>
    <mergeCell ref="B437:I437"/>
    <mergeCell ref="J437:K437"/>
    <mergeCell ref="L437:M437"/>
    <mergeCell ref="B438:I438"/>
    <mergeCell ref="J438:K438"/>
    <mergeCell ref="L438:M438"/>
    <mergeCell ref="B439:I439"/>
    <mergeCell ref="J439:K439"/>
    <mergeCell ref="L439:M439"/>
    <mergeCell ref="B440:K440"/>
    <mergeCell ref="L440:M440"/>
    <mergeCell ref="B441:K441"/>
    <mergeCell ref="L441:M441"/>
    <mergeCell ref="B442:K442"/>
    <mergeCell ref="L442:M442"/>
    <mergeCell ref="B443:I443"/>
    <mergeCell ref="J443:K443"/>
    <mergeCell ref="L443:M443"/>
    <mergeCell ref="B445:I445"/>
    <mergeCell ref="J445:K445"/>
    <mergeCell ref="L445:M445"/>
    <mergeCell ref="B446:I446"/>
    <mergeCell ref="J446:K446"/>
    <mergeCell ref="L446:M446"/>
    <mergeCell ref="B447:I447"/>
    <mergeCell ref="J447:K447"/>
    <mergeCell ref="L447:M447"/>
    <mergeCell ref="B448:I448"/>
    <mergeCell ref="J448:K448"/>
    <mergeCell ref="L448:M448"/>
    <mergeCell ref="B449:I449"/>
    <mergeCell ref="J449:K449"/>
    <mergeCell ref="L449:M449"/>
    <mergeCell ref="B450:I450"/>
    <mergeCell ref="J450:K450"/>
    <mergeCell ref="L450:M450"/>
    <mergeCell ref="B451:I451"/>
    <mergeCell ref="J451:K451"/>
    <mergeCell ref="L451:M451"/>
    <mergeCell ref="B452:I452"/>
    <mergeCell ref="J452:K452"/>
    <mergeCell ref="L452:M452"/>
    <mergeCell ref="B453:I453"/>
    <mergeCell ref="J453:K453"/>
    <mergeCell ref="L453:M453"/>
    <mergeCell ref="B454:I454"/>
    <mergeCell ref="J454:K454"/>
    <mergeCell ref="L454:M454"/>
    <mergeCell ref="B455:I455"/>
    <mergeCell ref="J455:K455"/>
    <mergeCell ref="L455:M455"/>
    <mergeCell ref="B456:K456"/>
    <mergeCell ref="L456:M456"/>
    <mergeCell ref="B459:I459"/>
    <mergeCell ref="J459:K459"/>
    <mergeCell ref="L459:M459"/>
    <mergeCell ref="B460:I460"/>
    <mergeCell ref="J460:K460"/>
    <mergeCell ref="L460:M460"/>
    <mergeCell ref="B461:I461"/>
    <mergeCell ref="J461:K461"/>
    <mergeCell ref="L461:M461"/>
    <mergeCell ref="B462:I462"/>
    <mergeCell ref="J462:K462"/>
    <mergeCell ref="L462:M462"/>
    <mergeCell ref="B463:I463"/>
    <mergeCell ref="J463:K463"/>
    <mergeCell ref="L463:M463"/>
    <mergeCell ref="B464:I464"/>
    <mergeCell ref="J464:K464"/>
    <mergeCell ref="L464:M464"/>
    <mergeCell ref="B465:I465"/>
    <mergeCell ref="J465:K465"/>
    <mergeCell ref="L465:M465"/>
    <mergeCell ref="B466:I466"/>
    <mergeCell ref="J466:K466"/>
    <mergeCell ref="L466:M466"/>
    <mergeCell ref="B467:I467"/>
    <mergeCell ref="J467:K467"/>
    <mergeCell ref="L467:M467"/>
    <mergeCell ref="B468:I468"/>
    <mergeCell ref="J468:K468"/>
    <mergeCell ref="L468:M468"/>
    <mergeCell ref="B469:I469"/>
    <mergeCell ref="J469:K469"/>
    <mergeCell ref="L469:M469"/>
    <mergeCell ref="B470:K470"/>
    <mergeCell ref="L470:M470"/>
    <mergeCell ref="B473:K473"/>
    <mergeCell ref="L473:M473"/>
    <mergeCell ref="B474:K474"/>
    <mergeCell ref="L474:M474"/>
    <mergeCell ref="B475:K475"/>
    <mergeCell ref="L475:M475"/>
    <mergeCell ref="B479:F479"/>
    <mergeCell ref="G479:H479"/>
    <mergeCell ref="I479:J479"/>
    <mergeCell ref="L479:M479"/>
    <mergeCell ref="B480:F480"/>
    <mergeCell ref="G480:H480"/>
    <mergeCell ref="I480:J480"/>
    <mergeCell ref="L480:M480"/>
    <mergeCell ref="B481:F481"/>
    <mergeCell ref="G481:H481"/>
    <mergeCell ref="I481:J481"/>
    <mergeCell ref="L481:M481"/>
    <mergeCell ref="B482:F482"/>
    <mergeCell ref="G482:H482"/>
    <mergeCell ref="I482:J482"/>
    <mergeCell ref="L482:M482"/>
    <mergeCell ref="B483:F483"/>
    <mergeCell ref="G483:H483"/>
    <mergeCell ref="I483:J483"/>
    <mergeCell ref="L483:M483"/>
    <mergeCell ref="B484:F484"/>
    <mergeCell ref="G484:H484"/>
    <mergeCell ref="I484:J484"/>
    <mergeCell ref="L484:M484"/>
    <mergeCell ref="B485:F485"/>
    <mergeCell ref="G485:H485"/>
    <mergeCell ref="I485:J485"/>
    <mergeCell ref="L485:M485"/>
    <mergeCell ref="B486:F486"/>
    <mergeCell ref="G486:H486"/>
    <mergeCell ref="I486:J486"/>
    <mergeCell ref="L486:M486"/>
    <mergeCell ref="B487:F487"/>
    <mergeCell ref="G487:H487"/>
    <mergeCell ref="I487:J487"/>
    <mergeCell ref="L487:M487"/>
    <mergeCell ref="B488:F488"/>
    <mergeCell ref="G488:H488"/>
    <mergeCell ref="I488:J488"/>
    <mergeCell ref="L488:M488"/>
    <mergeCell ref="B489:F489"/>
    <mergeCell ref="G489:H489"/>
    <mergeCell ref="I489:J489"/>
    <mergeCell ref="L489:M489"/>
    <mergeCell ref="B490:F490"/>
    <mergeCell ref="G490:H490"/>
    <mergeCell ref="I490:J490"/>
    <mergeCell ref="L490:M490"/>
    <mergeCell ref="B491:F491"/>
    <mergeCell ref="G491:H491"/>
    <mergeCell ref="I491:J491"/>
    <mergeCell ref="L491:M491"/>
    <mergeCell ref="B492:F492"/>
    <mergeCell ref="G492:K492"/>
    <mergeCell ref="L492:M492"/>
    <mergeCell ref="B493:F493"/>
    <mergeCell ref="G493:H493"/>
    <mergeCell ref="I493:J493"/>
    <mergeCell ref="L493:M493"/>
    <mergeCell ref="B496:M526"/>
  </mergeCells>
  <conditionalFormatting sqref="B166:B180 B185">
    <cfRule type="expression" priority="2" aboveAverage="0" equalAverage="0" bottom="0" percent="0" rank="0" text="" dxfId="0">
      <formula>M166=0</formula>
    </cfRule>
  </conditionalFormatting>
  <conditionalFormatting sqref="C1">
    <cfRule type="expression" priority="3" aboveAverage="0" equalAverage="0" bottom="0" percent="0" rank="0" text="" dxfId="1">
      <formula>AND(B1="IČO=",CELL("type",C1)="b")</formula>
    </cfRule>
  </conditionalFormatting>
  <conditionalFormatting sqref="C2">
    <cfRule type="expression" priority="4" aboveAverage="0" equalAverage="0" bottom="0" percent="0" rank="0" text="" dxfId="2">
      <formula>AND(B2="DIČ=",CELL("type",C2)="b")</formula>
    </cfRule>
  </conditionalFormatting>
  <conditionalFormatting sqref="M166:M178">
    <cfRule type="expression" priority="5" aboveAverage="0" equalAverage="0" bottom="0" percent="0" rank="0" text="" dxfId="3">
      <formula>X172=0</formula>
    </cfRule>
  </conditionalFormatting>
  <conditionalFormatting sqref="M179:M185">
    <cfRule type="expression" priority="6" aboveAverage="0" equalAverage="0" bottom="0" percent="0" rank="0" text="" dxfId="4">
      <formula>X186=0</formula>
    </cfRule>
  </conditionalFormatting>
  <conditionalFormatting sqref="M199:M217">
    <cfRule type="expression" priority="7" aboveAverage="0" equalAverage="0" bottom="0" percent="0" rank="0" text="" dxfId="5">
      <formula>$M199=0</formula>
    </cfRule>
  </conditionalFormatting>
  <dataValidations count="2">
    <dataValidation allowBlank="true" errorStyle="stop" operator="between" showDropDown="false" showErrorMessage="true" showInputMessage="true" sqref="B430:I430 B431:B439 C439:I439 B446:I446 B447:B455 C455:I455 B460:I460 B461:B469 C469:I469" type="list">
      <formula1>INDIRECT("CPA")</formula1>
      <formula2>0</formula2>
    </dataValidation>
    <dataValidation allowBlank="true" errorStyle="stop" operator="between" showDropDown="false" showErrorMessage="true" showInputMessage="true" sqref="D9:D10" type="list">
      <formula1>"—,X"</formula1>
      <formula2>0</formula2>
    </dataValidation>
  </dataValidations>
  <printOptions headings="false" gridLines="false" gridLinesSet="true" horizontalCentered="true" verticalCentered="false"/>
  <pageMargins left="0" right="0" top="0.509722222222222" bottom="0.509722222222222" header="0.315277777777778" footer="0.39375"/>
  <pageSetup paperSize="9" scale="100" fitToWidth="1" fitToHeight="1" pageOrder="downThenOver" orientation="portrait" blackAndWhite="false" draft="false" cellComments="none" horizontalDpi="300" verticalDpi="300" copies="1"/>
  <headerFooter differentFirst="true" differentOddEven="false">
    <oddHeader>&amp;C&amp;"Bahnschrift SemiLight,SemiLight"&amp;10názov spločnosti
Zostavené podľa prílohy č. 1 časť druhá k opatreniu č. MF/23378/2014-74 v znení neskorších predpisov.</oddHeader>
    <oddFooter>&amp;C&amp;10&amp;P/&amp;N</oddFooter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B0F0"/>
    <pageSetUpPr fitToPage="false"/>
  </sheetPr>
  <dimension ref="A2:A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8.6796875" defaultRowHeight="15" zeroHeight="false" outlineLevelRow="0" outlineLevelCol="0"/>
  <sheetData>
    <row r="2" customFormat="false" ht="15" hidden="false" customHeight="false" outlineLevel="0" collapsed="false">
      <c r="A2" s="3" t="s">
        <v>219</v>
      </c>
    </row>
    <row r="4" customFormat="false" ht="15" hidden="false" customHeight="false" outlineLevel="0" collapsed="false">
      <c r="A4" s="3" t="s">
        <v>220</v>
      </c>
    </row>
    <row r="6" customFormat="false" ht="15" hidden="false" customHeight="false" outlineLevel="0" collapsed="false">
      <c r="A6" s="3" t="s">
        <v>221</v>
      </c>
    </row>
    <row r="7" customFormat="false" ht="15" hidden="false" customHeight="false" outlineLevel="0" collapsed="false">
      <c r="A7" s="3" t="s">
        <v>222</v>
      </c>
    </row>
    <row r="8" customFormat="false" ht="15" hidden="false" customHeight="false" outlineLevel="0" collapsed="false">
      <c r="A8" s="3" t="s">
        <v>223</v>
      </c>
    </row>
    <row r="10" customFormat="false" ht="15" hidden="false" customHeight="false" outlineLevel="0" collapsed="false">
      <c r="A10" s="3" t="s">
        <v>224</v>
      </c>
    </row>
    <row r="12" customFormat="false" ht="15" hidden="false" customHeight="false" outlineLevel="0" collapsed="false">
      <c r="A12" s="3" t="s">
        <v>225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2020-03-30T09:17:12Z</dcterms:created>
  <dc:creator>Martin Gallo</dc:creator>
  <dc:description/>
  <dc:language>sk-SK</dc:language>
  <cp:lastModifiedBy/>
  <cp:lastPrinted>2024-03-04T15:04:03Z</cp:lastPrinted>
  <dcterms:modified xsi:type="dcterms:W3CDTF">2026-03-10T09:40:21Z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