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kroderma\"/>
    </mc:Choice>
  </mc:AlternateContent>
  <bookViews>
    <workbookView xWindow="0" yWindow="0" windowWidth="6555" windowHeight="10785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Z5" i="1" l="1"/>
  <c r="DA5" i="1"/>
  <c r="CB5" i="1" s="1"/>
  <c r="CZ6" i="1"/>
  <c r="DA6" i="1" s="1"/>
  <c r="CB6" i="1" s="1"/>
  <c r="CZ7" i="1"/>
  <c r="DA7" i="1"/>
  <c r="CB7" i="1" s="1"/>
  <c r="CZ8" i="1"/>
  <c r="DA8" i="1" s="1"/>
  <c r="CB8" i="1"/>
  <c r="CZ9" i="1"/>
  <c r="DA9" i="1" s="1"/>
  <c r="CB9" i="1" s="1"/>
  <c r="CZ10" i="1"/>
  <c r="DA10" i="1" s="1"/>
  <c r="CB10" i="1" s="1"/>
  <c r="CZ11" i="1"/>
  <c r="DA11" i="1"/>
  <c r="CB11" i="1" s="1"/>
  <c r="CW12" i="1"/>
  <c r="CZ12" i="1"/>
  <c r="DA12" i="1"/>
  <c r="CB12" i="1" s="1"/>
  <c r="CW13" i="1"/>
  <c r="CZ13" i="1"/>
  <c r="DA13" i="1"/>
  <c r="CB13" i="1" s="1"/>
  <c r="BH14" i="1"/>
  <c r="CW14" i="1"/>
  <c r="DA14" i="1" s="1"/>
  <c r="CB14" i="1" s="1"/>
  <c r="CZ14" i="1"/>
  <c r="CW15" i="1"/>
  <c r="DA15" i="1" s="1"/>
  <c r="CB15" i="1" s="1"/>
  <c r="CZ15" i="1"/>
  <c r="CW16" i="1"/>
  <c r="DA16" i="1" s="1"/>
  <c r="CB16" i="1" s="1"/>
  <c r="CZ16" i="1"/>
  <c r="CW17" i="1"/>
  <c r="CX17" i="1"/>
  <c r="CZ17" i="1"/>
  <c r="CW18" i="1"/>
  <c r="DA18" i="1" s="1"/>
  <c r="CB18" i="1" s="1"/>
  <c r="CX18" i="1"/>
  <c r="CZ18" i="1"/>
  <c r="CW19" i="1"/>
  <c r="CX19" i="1"/>
  <c r="DA19" i="1" s="1"/>
  <c r="CB19" i="1" s="1"/>
  <c r="CZ19" i="1"/>
  <c r="CW20" i="1"/>
  <c r="DA20" i="1" s="1"/>
  <c r="CB20" i="1" s="1"/>
  <c r="CX20" i="1"/>
  <c r="CZ20" i="1"/>
  <c r="CW21" i="1"/>
  <c r="CX21" i="1"/>
  <c r="DA21" i="1" s="1"/>
  <c r="CB21" i="1" s="1"/>
  <c r="CZ21" i="1"/>
  <c r="CW22" i="1"/>
  <c r="DA22" i="1" s="1"/>
  <c r="CB22" i="1"/>
  <c r="CZ22" i="1"/>
  <c r="V23" i="1"/>
  <c r="CW23" i="1"/>
  <c r="DA23" i="1"/>
  <c r="CB23" i="1" s="1"/>
  <c r="CZ23" i="1"/>
  <c r="B24" i="1"/>
  <c r="CW24" i="1"/>
  <c r="DA24" i="1" s="1"/>
  <c r="CX24" i="1"/>
  <c r="CZ24" i="1"/>
  <c r="CB24" i="1"/>
  <c r="CW25" i="1"/>
  <c r="CX25" i="1"/>
  <c r="DA25" i="1" s="1"/>
  <c r="CB25" i="1"/>
  <c r="CY25" i="1"/>
  <c r="CZ25" i="1"/>
  <c r="CW26" i="1"/>
  <c r="CX26" i="1"/>
  <c r="CY26" i="1"/>
  <c r="CZ26" i="1"/>
  <c r="DA26" i="1"/>
  <c r="CB26" i="1" s="1"/>
  <c r="CW27" i="1"/>
  <c r="CX27" i="1"/>
  <c r="DA27" i="1" s="1"/>
  <c r="CB27" i="1" s="1"/>
  <c r="CY27" i="1"/>
  <c r="CZ27" i="1"/>
  <c r="CW28" i="1"/>
  <c r="CX28" i="1"/>
  <c r="CY28" i="1"/>
  <c r="CZ28" i="1"/>
  <c r="DA28" i="1"/>
  <c r="CB28" i="1" s="1"/>
  <c r="CW29" i="1"/>
  <c r="CX29" i="1"/>
  <c r="DA29" i="1" s="1"/>
  <c r="CB29" i="1"/>
  <c r="CY29" i="1"/>
  <c r="CZ29" i="1"/>
  <c r="CW30" i="1"/>
  <c r="CX30" i="1"/>
  <c r="CY30" i="1"/>
  <c r="CZ30" i="1"/>
  <c r="DA30" i="1"/>
  <c r="CB30" i="1" s="1"/>
  <c r="CW31" i="1"/>
  <c r="CX31" i="1"/>
  <c r="DA31" i="1" s="1"/>
  <c r="CB31" i="1" s="1"/>
  <c r="CY31" i="1"/>
  <c r="CZ31" i="1"/>
  <c r="CW32" i="1"/>
  <c r="CX32" i="1"/>
  <c r="CY32" i="1"/>
  <c r="CZ32" i="1"/>
  <c r="DA32" i="1"/>
  <c r="CB32" i="1" s="1"/>
  <c r="CW33" i="1"/>
  <c r="CX33" i="1"/>
  <c r="DA33" i="1" s="1"/>
  <c r="CB33" i="1"/>
  <c r="CY33" i="1"/>
  <c r="CZ33" i="1"/>
  <c r="CW34" i="1"/>
  <c r="DA34" i="1"/>
  <c r="CB34" i="1" s="1"/>
  <c r="CZ34" i="1"/>
  <c r="CW35" i="1"/>
  <c r="DA35" i="1"/>
  <c r="CB35" i="1" s="1"/>
  <c r="CZ35" i="1"/>
  <c r="CW36" i="1"/>
  <c r="DA36" i="1" s="1"/>
  <c r="CB36" i="1" s="1"/>
  <c r="CZ36" i="1"/>
  <c r="CW37" i="1"/>
  <c r="DA37" i="1" s="1"/>
  <c r="CB37" i="1" s="1"/>
  <c r="CZ37" i="1"/>
  <c r="CW38" i="1"/>
  <c r="DA38" i="1"/>
  <c r="CB38" i="1" s="1"/>
  <c r="CZ38" i="1"/>
  <c r="CW39" i="1"/>
  <c r="DA39" i="1"/>
  <c r="CB39" i="1" s="1"/>
  <c r="CZ39" i="1"/>
  <c r="CW40" i="1"/>
  <c r="DA40" i="1" s="1"/>
  <c r="CB40" i="1" s="1"/>
  <c r="CZ40" i="1"/>
  <c r="CZ41" i="1"/>
  <c r="CW42" i="1"/>
  <c r="CZ42" i="1"/>
  <c r="CW43" i="1"/>
  <c r="CW41" i="1" s="1"/>
  <c r="DA41" i="1" s="1"/>
  <c r="CB41" i="1" s="1"/>
  <c r="CZ43" i="1"/>
  <c r="CW44" i="1"/>
  <c r="DA44" i="1" s="1"/>
  <c r="CB44" i="1" s="1"/>
  <c r="CZ44" i="1"/>
  <c r="CW45" i="1"/>
  <c r="DA45" i="1"/>
  <c r="CB45" i="1" s="1"/>
  <c r="CZ45" i="1"/>
  <c r="CW46" i="1"/>
  <c r="DA46" i="1"/>
  <c r="CB46" i="1" s="1"/>
  <c r="CZ46" i="1"/>
  <c r="CW47" i="1"/>
  <c r="DA47" i="1" s="1"/>
  <c r="CB47" i="1" s="1"/>
  <c r="CZ47" i="1"/>
  <c r="CW48" i="1"/>
  <c r="DA48" i="1" s="1"/>
  <c r="CB48" i="1" s="1"/>
  <c r="CZ48" i="1"/>
  <c r="CW49" i="1"/>
  <c r="DA49" i="1"/>
  <c r="CB49" i="1" s="1"/>
  <c r="CZ49" i="1"/>
  <c r="CW50" i="1"/>
  <c r="DA50" i="1"/>
  <c r="CB50" i="1" s="1"/>
  <c r="CZ50" i="1"/>
  <c r="CW51" i="1"/>
  <c r="DA51" i="1" s="1"/>
  <c r="CB51" i="1" s="1"/>
  <c r="CZ51" i="1"/>
  <c r="CW52" i="1"/>
  <c r="DA52" i="1" s="1"/>
  <c r="CB52" i="1" s="1"/>
  <c r="CZ52" i="1"/>
  <c r="CW53" i="1"/>
  <c r="DA53" i="1"/>
  <c r="CB53" i="1" s="1"/>
  <c r="CZ53" i="1"/>
  <c r="CW54" i="1"/>
  <c r="DA54" i="1"/>
  <c r="CB54" i="1" s="1"/>
  <c r="CZ54" i="1"/>
  <c r="CW55" i="1"/>
  <c r="DA55" i="1" s="1"/>
  <c r="CB55" i="1" s="1"/>
  <c r="CZ55" i="1"/>
  <c r="CW56" i="1"/>
  <c r="DA56" i="1" s="1"/>
  <c r="CB56" i="1" s="1"/>
  <c r="CZ56" i="1"/>
  <c r="CW57" i="1"/>
  <c r="DA57" i="1"/>
  <c r="CB57" i="1" s="1"/>
  <c r="CZ57" i="1"/>
  <c r="CW58" i="1"/>
  <c r="DA58" i="1"/>
  <c r="CB58" i="1" s="1"/>
  <c r="CZ58" i="1"/>
  <c r="CW59" i="1"/>
  <c r="DA59" i="1" s="1"/>
  <c r="CB59" i="1" s="1"/>
  <c r="CZ59" i="1"/>
  <c r="CW60" i="1"/>
  <c r="DA60" i="1" s="1"/>
  <c r="CB60" i="1" s="1"/>
  <c r="CZ60" i="1"/>
  <c r="CW61" i="1"/>
  <c r="DA61" i="1"/>
  <c r="CB61" i="1" s="1"/>
  <c r="CZ61" i="1"/>
  <c r="CZ62" i="1"/>
  <c r="DA62" i="1"/>
  <c r="CB62" i="1" s="1"/>
  <c r="CZ63" i="1"/>
  <c r="DA63" i="1" s="1"/>
  <c r="CB63" i="1" s="1"/>
  <c r="CZ64" i="1"/>
  <c r="DA64" i="1"/>
  <c r="CB64" i="1" s="1"/>
  <c r="CZ65" i="1"/>
  <c r="DA65" i="1" s="1"/>
  <c r="CB65" i="1" s="1"/>
  <c r="CZ66" i="1"/>
  <c r="DA66" i="1" s="1"/>
  <c r="CB66" i="1" s="1"/>
  <c r="CZ67" i="1"/>
  <c r="DA67" i="1" s="1"/>
  <c r="CB67" i="1" s="1"/>
  <c r="CZ68" i="1"/>
  <c r="DA68" i="1"/>
  <c r="CB68" i="1" s="1"/>
  <c r="B69" i="1"/>
  <c r="CW69" i="1"/>
  <c r="DA69" i="1" s="1"/>
  <c r="CB69" i="1" s="1"/>
  <c r="CZ69" i="1"/>
  <c r="CZ70" i="1"/>
  <c r="DA70" i="1"/>
  <c r="CB70" i="1" s="1"/>
  <c r="CZ71" i="1"/>
  <c r="DA71" i="1" s="1"/>
  <c r="CB71" i="1"/>
  <c r="B72" i="1"/>
  <c r="CZ72" i="1"/>
  <c r="DA72" i="1" s="1"/>
  <c r="CB72" i="1"/>
  <c r="CW73" i="1"/>
  <c r="DA73" i="1"/>
  <c r="CB73" i="1" s="1"/>
  <c r="CZ73" i="1"/>
  <c r="CW74" i="1"/>
  <c r="DA74" i="1" s="1"/>
  <c r="CB74" i="1" s="1"/>
  <c r="CZ74" i="1"/>
  <c r="CW75" i="1"/>
  <c r="DA75" i="1" s="1"/>
  <c r="CB75" i="1" s="1"/>
  <c r="CZ75" i="1"/>
  <c r="CW76" i="1"/>
  <c r="CX76" i="1"/>
  <c r="DA76" i="1" s="1"/>
  <c r="CB76" i="1" s="1"/>
  <c r="CZ76" i="1"/>
  <c r="CW77" i="1"/>
  <c r="DA77" i="1" s="1"/>
  <c r="CB77" i="1" s="1"/>
  <c r="CX77" i="1"/>
  <c r="CZ77" i="1"/>
  <c r="CW78" i="1"/>
  <c r="CX78" i="1"/>
  <c r="CZ78" i="1"/>
  <c r="CW79" i="1"/>
  <c r="DA79" i="1" s="1"/>
  <c r="CB79" i="1"/>
  <c r="CX79" i="1"/>
  <c r="CZ79" i="1"/>
  <c r="CW80" i="1"/>
  <c r="CX80" i="1"/>
  <c r="DA80" i="1" s="1"/>
  <c r="CB80" i="1" s="1"/>
  <c r="CZ80" i="1"/>
  <c r="CW81" i="1"/>
  <c r="DA81" i="1" s="1"/>
  <c r="CB81" i="1" s="1"/>
  <c r="CX81" i="1"/>
  <c r="CZ81" i="1"/>
  <c r="CW82" i="1"/>
  <c r="CX82" i="1"/>
  <c r="CZ82" i="1"/>
  <c r="CW83" i="1"/>
  <c r="DA83" i="1" s="1"/>
  <c r="CB83" i="1"/>
  <c r="CX83" i="1"/>
  <c r="CZ83" i="1"/>
  <c r="CW84" i="1"/>
  <c r="CX84" i="1"/>
  <c r="DA84" i="1" s="1"/>
  <c r="CB84" i="1" s="1"/>
  <c r="CZ84" i="1"/>
  <c r="CW85" i="1"/>
  <c r="DA85" i="1" s="1"/>
  <c r="CB85" i="1" s="1"/>
  <c r="CZ85" i="1"/>
  <c r="CZ86" i="1"/>
  <c r="CW87" i="1"/>
  <c r="CZ87" i="1"/>
  <c r="DA87" i="1"/>
  <c r="CB87" i="1" s="1"/>
  <c r="CW88" i="1"/>
  <c r="DA88" i="1" s="1"/>
  <c r="CB88" i="1" s="1"/>
  <c r="CZ88" i="1"/>
  <c r="CW89" i="1"/>
  <c r="DA89" i="1" s="1"/>
  <c r="CB89" i="1" s="1"/>
  <c r="CZ89" i="1"/>
  <c r="CW90" i="1"/>
  <c r="CZ90" i="1"/>
  <c r="DA90" i="1"/>
  <c r="CB90" i="1" s="1"/>
  <c r="CW91" i="1"/>
  <c r="CZ91" i="1"/>
  <c r="DA91" i="1"/>
  <c r="CB91" i="1" s="1"/>
  <c r="CW92" i="1"/>
  <c r="DA92" i="1" s="1"/>
  <c r="CB92" i="1" s="1"/>
  <c r="CZ92" i="1"/>
  <c r="CW93" i="1"/>
  <c r="DA93" i="1" s="1"/>
  <c r="CB93" i="1" s="1"/>
  <c r="CZ93" i="1"/>
  <c r="CW94" i="1"/>
  <c r="CZ94" i="1"/>
  <c r="DA94" i="1"/>
  <c r="CB94" i="1" s="1"/>
  <c r="CW95" i="1"/>
  <c r="CZ95" i="1"/>
  <c r="DA95" i="1"/>
  <c r="CB95" i="1" s="1"/>
  <c r="CW96" i="1"/>
  <c r="DA96" i="1" s="1"/>
  <c r="CB96" i="1" s="1"/>
  <c r="CZ96" i="1"/>
  <c r="CW97" i="1"/>
  <c r="DA97" i="1" s="1"/>
  <c r="CB97" i="1" s="1"/>
  <c r="CZ97" i="1"/>
  <c r="CW98" i="1"/>
  <c r="CZ98" i="1"/>
  <c r="DA98" i="1"/>
  <c r="CB98" i="1" s="1"/>
  <c r="CW99" i="1"/>
  <c r="CZ99" i="1"/>
  <c r="DA99" i="1"/>
  <c r="CB99" i="1" s="1"/>
  <c r="CW100" i="1"/>
  <c r="DA100" i="1" s="1"/>
  <c r="CB100" i="1" s="1"/>
  <c r="CZ100" i="1"/>
  <c r="CW101" i="1"/>
  <c r="DA101" i="1" s="1"/>
  <c r="CB101" i="1" s="1"/>
  <c r="CZ101" i="1"/>
  <c r="CW102" i="1"/>
  <c r="CZ102" i="1"/>
  <c r="DA102" i="1"/>
  <c r="CB102" i="1" s="1"/>
  <c r="CW103" i="1"/>
  <c r="CZ103" i="1"/>
  <c r="DA103" i="1"/>
  <c r="CB103" i="1" s="1"/>
  <c r="CW104" i="1"/>
  <c r="DA104" i="1" s="1"/>
  <c r="CB104" i="1" s="1"/>
  <c r="CZ104" i="1"/>
  <c r="CW105" i="1"/>
  <c r="DA105" i="1" s="1"/>
  <c r="CB105" i="1" s="1"/>
  <c r="CZ105" i="1"/>
  <c r="CW106" i="1"/>
  <c r="CZ106" i="1"/>
  <c r="DA106" i="1"/>
  <c r="CB106" i="1" s="1"/>
  <c r="CZ107" i="1"/>
  <c r="CZ108" i="1"/>
  <c r="CZ109" i="1"/>
  <c r="CZ110" i="1"/>
  <c r="CZ111" i="1"/>
  <c r="CW112" i="1"/>
  <c r="CZ112" i="1"/>
  <c r="DA112" i="1"/>
  <c r="CB112" i="1" s="1"/>
  <c r="CW113" i="1"/>
  <c r="DA113" i="1" s="1"/>
  <c r="CB113" i="1" s="1"/>
  <c r="CZ113" i="1"/>
  <c r="CW114" i="1"/>
  <c r="CZ114" i="1"/>
  <c r="DA114" i="1"/>
  <c r="CB114" i="1" s="1"/>
  <c r="CW115" i="1"/>
  <c r="CZ115" i="1"/>
  <c r="DA115" i="1"/>
  <c r="CB115" i="1" s="1"/>
  <c r="CW116" i="1"/>
  <c r="DA116" i="1" s="1"/>
  <c r="CB116" i="1" s="1"/>
  <c r="CZ116" i="1"/>
  <c r="CW117" i="1"/>
  <c r="DA117" i="1" s="1"/>
  <c r="CB117" i="1" s="1"/>
  <c r="CZ117" i="1"/>
  <c r="CW118" i="1"/>
  <c r="CZ118" i="1"/>
  <c r="DA118" i="1"/>
  <c r="CB118" i="1" s="1"/>
  <c r="CW119" i="1"/>
  <c r="CZ119" i="1"/>
  <c r="DA119" i="1"/>
  <c r="CB119" i="1" s="1"/>
  <c r="CW120" i="1"/>
  <c r="DA120" i="1" s="1"/>
  <c r="CB120" i="1" s="1"/>
  <c r="CZ120" i="1"/>
  <c r="CW121" i="1"/>
  <c r="DA121" i="1" s="1"/>
  <c r="CB121" i="1" s="1"/>
  <c r="CZ121" i="1"/>
  <c r="CZ122" i="1"/>
  <c r="CW123" i="1"/>
  <c r="CZ123" i="1"/>
  <c r="DA123" i="1" s="1"/>
  <c r="CB123" i="1" s="1"/>
  <c r="CW124" i="1"/>
  <c r="CZ124" i="1"/>
  <c r="DA124" i="1"/>
  <c r="CB124" i="1" s="1"/>
  <c r="CW125" i="1"/>
  <c r="DA125" i="1" s="1"/>
  <c r="CB125" i="1" s="1"/>
  <c r="CZ125" i="1"/>
  <c r="CW126" i="1"/>
  <c r="DA126" i="1" s="1"/>
  <c r="CB126" i="1" s="1"/>
  <c r="CZ126" i="1"/>
  <c r="CW127" i="1"/>
  <c r="DA127" i="1" s="1"/>
  <c r="CB127" i="1" s="1"/>
  <c r="CZ127" i="1"/>
  <c r="CW128" i="1"/>
  <c r="DA128" i="1" s="1"/>
  <c r="CB128" i="1" s="1"/>
  <c r="CZ128" i="1"/>
  <c r="CW129" i="1"/>
  <c r="DA129" i="1"/>
  <c r="CB129" i="1" s="1"/>
  <c r="CZ129" i="1"/>
  <c r="CW130" i="1"/>
  <c r="DA130" i="1"/>
  <c r="CB130" i="1" s="1"/>
  <c r="CZ130" i="1"/>
  <c r="CW131" i="1"/>
  <c r="CZ131" i="1"/>
  <c r="DA131" i="1"/>
  <c r="CB131" i="1" s="1"/>
  <c r="CW132" i="1"/>
  <c r="CZ132" i="1"/>
  <c r="DA132" i="1"/>
  <c r="CB132" i="1" s="1"/>
  <c r="CW133" i="1"/>
  <c r="DA133" i="1" s="1"/>
  <c r="CB133" i="1" s="1"/>
  <c r="CZ133" i="1"/>
  <c r="CW134" i="1"/>
  <c r="DA134" i="1" s="1"/>
  <c r="CB134" i="1" s="1"/>
  <c r="CZ134" i="1"/>
  <c r="CW135" i="1"/>
  <c r="DA135" i="1" s="1"/>
  <c r="CB135" i="1" s="1"/>
  <c r="CZ135" i="1"/>
  <c r="CW136" i="1"/>
  <c r="DA136" i="1" s="1"/>
  <c r="CB136" i="1" s="1"/>
  <c r="CZ136" i="1"/>
  <c r="CW137" i="1"/>
  <c r="DA137" i="1" s="1"/>
  <c r="CB137" i="1" s="1"/>
  <c r="CZ137" i="1"/>
  <c r="CW138" i="1"/>
  <c r="DA138" i="1" s="1"/>
  <c r="CB138" i="1" s="1"/>
  <c r="CZ138" i="1"/>
  <c r="CW139" i="1"/>
  <c r="DA139" i="1" s="1"/>
  <c r="CZ139" i="1"/>
  <c r="CB139" i="1"/>
  <c r="CW140" i="1"/>
  <c r="DA140" i="1" s="1"/>
  <c r="CZ140" i="1"/>
  <c r="CB140" i="1"/>
  <c r="CW141" i="1"/>
  <c r="DA141" i="1" s="1"/>
  <c r="CB141" i="1" s="1"/>
  <c r="CZ141" i="1"/>
  <c r="CW142" i="1"/>
  <c r="DA142" i="1" s="1"/>
  <c r="CB142" i="1" s="1"/>
  <c r="CZ142" i="1"/>
  <c r="CZ143" i="1"/>
  <c r="CZ144" i="1"/>
  <c r="CZ145" i="1"/>
  <c r="CZ146" i="1"/>
  <c r="CZ147" i="1"/>
  <c r="CW148" i="1"/>
  <c r="DA148" i="1" s="1"/>
  <c r="CB148" i="1" s="1"/>
  <c r="CZ148" i="1"/>
  <c r="CW149" i="1"/>
  <c r="CZ149" i="1"/>
  <c r="CW150" i="1"/>
  <c r="CZ150" i="1"/>
  <c r="CW151" i="1"/>
  <c r="DA151" i="1" s="1"/>
  <c r="CB151" i="1" s="1"/>
  <c r="CZ151" i="1"/>
  <c r="CW152" i="1"/>
  <c r="DA152" i="1" s="1"/>
  <c r="CB152" i="1" s="1"/>
  <c r="CZ152" i="1"/>
  <c r="CW153" i="1"/>
  <c r="DA153" i="1" s="1"/>
  <c r="CB153" i="1" s="1"/>
  <c r="CZ153" i="1"/>
  <c r="CW154" i="1"/>
  <c r="DA154" i="1" s="1"/>
  <c r="CB154" i="1" s="1"/>
  <c r="CZ154" i="1"/>
  <c r="CW155" i="1"/>
  <c r="DA155" i="1" s="1"/>
  <c r="CB155" i="1" s="1"/>
  <c r="CZ155" i="1"/>
  <c r="CW156" i="1"/>
  <c r="DA156" i="1" s="1"/>
  <c r="CB156" i="1" s="1"/>
  <c r="CZ156" i="1"/>
  <c r="CW157" i="1"/>
  <c r="DA157" i="1" s="1"/>
  <c r="CB157" i="1" s="1"/>
  <c r="CZ157" i="1"/>
  <c r="CZ158" i="1"/>
  <c r="CZ159" i="1"/>
  <c r="CW160" i="1"/>
  <c r="DA160" i="1" s="1"/>
  <c r="CB160" i="1" s="1"/>
  <c r="CZ160" i="1"/>
  <c r="CW161" i="1"/>
  <c r="DA161" i="1" s="1"/>
  <c r="CB161" i="1" s="1"/>
  <c r="CZ161" i="1"/>
  <c r="CW162" i="1"/>
  <c r="DA162" i="1" s="1"/>
  <c r="CB162" i="1" s="1"/>
  <c r="CZ162" i="1"/>
  <c r="CW163" i="1"/>
  <c r="DA163" i="1" s="1"/>
  <c r="CB163" i="1" s="1"/>
  <c r="CZ163" i="1"/>
  <c r="CW164" i="1"/>
  <c r="DA164" i="1" s="1"/>
  <c r="CB164" i="1" s="1"/>
  <c r="CZ164" i="1"/>
  <c r="CW165" i="1"/>
  <c r="DA165" i="1" s="1"/>
  <c r="CB165" i="1" s="1"/>
  <c r="CZ165" i="1"/>
  <c r="CW166" i="1"/>
  <c r="DA166" i="1" s="1"/>
  <c r="CB166" i="1" s="1"/>
  <c r="CZ166" i="1"/>
  <c r="CW167" i="1"/>
  <c r="DA167" i="1" s="1"/>
  <c r="CB167" i="1" s="1"/>
  <c r="CZ167" i="1"/>
  <c r="CW168" i="1"/>
  <c r="DA168" i="1" s="1"/>
  <c r="CB168" i="1" s="1"/>
  <c r="CZ168" i="1"/>
  <c r="CW169" i="1"/>
  <c r="DA169" i="1" s="1"/>
  <c r="CB169" i="1" s="1"/>
  <c r="CZ169" i="1"/>
  <c r="CW170" i="1"/>
  <c r="DA170" i="1" s="1"/>
  <c r="CB170" i="1" s="1"/>
  <c r="CZ170" i="1"/>
  <c r="CW171" i="1"/>
  <c r="DA171" i="1" s="1"/>
  <c r="CB171" i="1" s="1"/>
  <c r="CZ171" i="1"/>
  <c r="CW172" i="1"/>
  <c r="DA172" i="1" s="1"/>
  <c r="CB172" i="1" s="1"/>
  <c r="CZ172" i="1"/>
  <c r="CW173" i="1"/>
  <c r="DA173" i="1" s="1"/>
  <c r="CB173" i="1" s="1"/>
  <c r="CZ173" i="1"/>
  <c r="CW174" i="1"/>
  <c r="DA174" i="1" s="1"/>
  <c r="CB174" i="1" s="1"/>
  <c r="CZ174" i="1"/>
  <c r="CW175" i="1"/>
  <c r="DA175" i="1" s="1"/>
  <c r="CB175" i="1" s="1"/>
  <c r="CZ175" i="1"/>
  <c r="CW176" i="1"/>
  <c r="DA176" i="1" s="1"/>
  <c r="CB176" i="1" s="1"/>
  <c r="CZ176" i="1"/>
  <c r="CW177" i="1"/>
  <c r="DA177" i="1" s="1"/>
  <c r="CB177" i="1" s="1"/>
  <c r="CZ177" i="1"/>
  <c r="CW178" i="1"/>
  <c r="DA178" i="1" s="1"/>
  <c r="CB178" i="1" s="1"/>
  <c r="CZ178" i="1"/>
  <c r="CW179" i="1"/>
  <c r="DA179" i="1" s="1"/>
  <c r="CB179" i="1" s="1"/>
  <c r="CZ179" i="1"/>
  <c r="CZ180" i="1"/>
  <c r="CZ181" i="1"/>
  <c r="CW182" i="1"/>
  <c r="DA182" i="1" s="1"/>
  <c r="CZ182" i="1"/>
  <c r="CB182" i="1"/>
  <c r="CW183" i="1"/>
  <c r="DA183" i="1" s="1"/>
  <c r="CZ183" i="1"/>
  <c r="CB183" i="1"/>
  <c r="CW184" i="1"/>
  <c r="DA184" i="1" s="1"/>
  <c r="CB184" i="1" s="1"/>
  <c r="CZ184" i="1"/>
  <c r="CW185" i="1"/>
  <c r="DA185" i="1" s="1"/>
  <c r="CB185" i="1" s="1"/>
  <c r="CZ185" i="1"/>
  <c r="CW186" i="1"/>
  <c r="DA186" i="1" s="1"/>
  <c r="CZ186" i="1"/>
  <c r="CB186" i="1"/>
  <c r="CW187" i="1"/>
  <c r="DA187" i="1" s="1"/>
  <c r="CZ187" i="1"/>
  <c r="CB187" i="1"/>
  <c r="CW188" i="1"/>
  <c r="DA188" i="1" s="1"/>
  <c r="CB188" i="1" s="1"/>
  <c r="CZ188" i="1"/>
  <c r="CW189" i="1"/>
  <c r="DA189" i="1" s="1"/>
  <c r="CB189" i="1" s="1"/>
  <c r="CZ189" i="1"/>
  <c r="CW190" i="1"/>
  <c r="DA190" i="1" s="1"/>
  <c r="CZ190" i="1"/>
  <c r="CB190" i="1"/>
  <c r="CW191" i="1"/>
  <c r="DA191" i="1" s="1"/>
  <c r="CZ191" i="1"/>
  <c r="CB191" i="1"/>
  <c r="CW192" i="1"/>
  <c r="DA192" i="1" s="1"/>
  <c r="CB192" i="1" s="1"/>
  <c r="CZ192" i="1"/>
  <c r="CW193" i="1"/>
  <c r="DA193" i="1" s="1"/>
  <c r="CB193" i="1" s="1"/>
  <c r="CZ193" i="1"/>
  <c r="CW194" i="1"/>
  <c r="DA194" i="1" s="1"/>
  <c r="CZ194" i="1"/>
  <c r="CB194" i="1"/>
  <c r="CW195" i="1"/>
  <c r="DA195" i="1" s="1"/>
  <c r="CZ195" i="1"/>
  <c r="CB195" i="1"/>
  <c r="CW196" i="1"/>
  <c r="DA196" i="1" s="1"/>
  <c r="CB196" i="1" s="1"/>
  <c r="CZ196" i="1"/>
  <c r="CW197" i="1"/>
  <c r="DA197" i="1" s="1"/>
  <c r="CB197" i="1" s="1"/>
  <c r="CZ197" i="1"/>
  <c r="CW198" i="1"/>
  <c r="DA198" i="1" s="1"/>
  <c r="CZ198" i="1"/>
  <c r="CB198" i="1"/>
  <c r="CW199" i="1"/>
  <c r="DA199" i="1" s="1"/>
  <c r="CZ199" i="1"/>
  <c r="CB199" i="1"/>
  <c r="CW200" i="1"/>
  <c r="DA200" i="1" s="1"/>
  <c r="CB200" i="1" s="1"/>
  <c r="CZ200" i="1"/>
  <c r="CW201" i="1"/>
  <c r="DA201" i="1" s="1"/>
  <c r="CB201" i="1" s="1"/>
  <c r="CZ201" i="1"/>
  <c r="CZ202" i="1"/>
  <c r="CZ203" i="1"/>
  <c r="CW204" i="1"/>
  <c r="CW202" i="1" s="1"/>
  <c r="DA202" i="1" s="1"/>
  <c r="CB202" i="1" s="1"/>
  <c r="CZ204" i="1"/>
  <c r="CW205" i="1"/>
  <c r="CZ205" i="1"/>
  <c r="DA205" i="1"/>
  <c r="CB205" i="1"/>
  <c r="CW206" i="1"/>
  <c r="CZ206" i="1"/>
  <c r="DA206" i="1"/>
  <c r="CB206" i="1"/>
  <c r="CW207" i="1"/>
  <c r="CZ207" i="1"/>
  <c r="DA207" i="1"/>
  <c r="CB207" i="1"/>
  <c r="CW208" i="1"/>
  <c r="CZ208" i="1"/>
  <c r="DA208" i="1"/>
  <c r="CB208" i="1"/>
  <c r="CW209" i="1"/>
  <c r="CZ209" i="1"/>
  <c r="DA209" i="1"/>
  <c r="CB209" i="1"/>
  <c r="CW210" i="1"/>
  <c r="CZ210" i="1"/>
  <c r="DA210" i="1"/>
  <c r="CB210" i="1"/>
  <c r="CW211" i="1"/>
  <c r="CZ211" i="1"/>
  <c r="DA211" i="1"/>
  <c r="CB211" i="1"/>
  <c r="CW212" i="1"/>
  <c r="CZ212" i="1"/>
  <c r="DA212" i="1"/>
  <c r="CB212" i="1"/>
  <c r="CW213" i="1"/>
  <c r="CZ213" i="1"/>
  <c r="DA213" i="1"/>
  <c r="CB213" i="1"/>
  <c r="CW214" i="1"/>
  <c r="CZ214" i="1"/>
  <c r="DA214" i="1"/>
  <c r="CB214" i="1"/>
  <c r="CW215" i="1"/>
  <c r="CZ215" i="1"/>
  <c r="DA215" i="1"/>
  <c r="CB215" i="1"/>
  <c r="CW216" i="1"/>
  <c r="CZ216" i="1"/>
  <c r="DA216" i="1"/>
  <c r="CB216" i="1"/>
  <c r="CW217" i="1"/>
  <c r="CZ217" i="1"/>
  <c r="DA217" i="1"/>
  <c r="CB217" i="1"/>
  <c r="CW218" i="1"/>
  <c r="CZ218" i="1"/>
  <c r="DA218" i="1"/>
  <c r="CB218" i="1"/>
  <c r="CW219" i="1"/>
  <c r="CZ219" i="1"/>
  <c r="DA219" i="1"/>
  <c r="CB219" i="1"/>
  <c r="CW220" i="1"/>
  <c r="CZ220" i="1"/>
  <c r="DA220" i="1"/>
  <c r="CB220" i="1"/>
  <c r="CW221" i="1"/>
  <c r="CZ221" i="1"/>
  <c r="DA221" i="1"/>
  <c r="CB221" i="1"/>
  <c r="CW222" i="1"/>
  <c r="CZ222" i="1"/>
  <c r="DA222" i="1"/>
  <c r="CB222" i="1"/>
  <c r="CW223" i="1"/>
  <c r="CZ223" i="1"/>
  <c r="DA223" i="1"/>
  <c r="CB223" i="1"/>
  <c r="CZ224" i="1"/>
  <c r="CZ225" i="1"/>
  <c r="CW226" i="1"/>
  <c r="CZ226" i="1"/>
  <c r="CW227" i="1"/>
  <c r="CZ227" i="1"/>
  <c r="DA227" i="1"/>
  <c r="CB227" i="1" s="1"/>
  <c r="CW228" i="1"/>
  <c r="DA228" i="1" s="1"/>
  <c r="CB228" i="1" s="1"/>
  <c r="CZ228" i="1"/>
  <c r="CB229" i="1"/>
  <c r="CW229" i="1"/>
  <c r="DA229" i="1" s="1"/>
  <c r="CZ229" i="1"/>
  <c r="CW230" i="1"/>
  <c r="DA230" i="1" s="1"/>
  <c r="CB230" i="1" s="1"/>
  <c r="CZ230" i="1"/>
  <c r="CW231" i="1"/>
  <c r="DA231" i="1" s="1"/>
  <c r="CB231" i="1" s="1"/>
  <c r="CZ231" i="1"/>
  <c r="CB232" i="1"/>
  <c r="CW232" i="1"/>
  <c r="DA232" i="1" s="1"/>
  <c r="CZ232" i="1"/>
  <c r="CB233" i="1"/>
  <c r="CW233" i="1"/>
  <c r="DA233" i="1" s="1"/>
  <c r="CZ233" i="1"/>
  <c r="CW234" i="1"/>
  <c r="DA234" i="1" s="1"/>
  <c r="CB234" i="1" s="1"/>
  <c r="CZ234" i="1"/>
  <c r="CW235" i="1"/>
  <c r="DA235" i="1" s="1"/>
  <c r="CB235" i="1" s="1"/>
  <c r="CZ235" i="1"/>
  <c r="CB236" i="1"/>
  <c r="CW236" i="1"/>
  <c r="DA236" i="1" s="1"/>
  <c r="CZ236" i="1"/>
  <c r="CW237" i="1"/>
  <c r="DA237" i="1" s="1"/>
  <c r="CB237" i="1" s="1"/>
  <c r="CZ237" i="1"/>
  <c r="CB238" i="1"/>
  <c r="CW238" i="1"/>
  <c r="DA238" i="1" s="1"/>
  <c r="CZ238" i="1"/>
  <c r="CW239" i="1"/>
  <c r="DA239" i="1" s="1"/>
  <c r="CB239" i="1" s="1"/>
  <c r="CZ239" i="1"/>
  <c r="CB240" i="1"/>
  <c r="CW240" i="1"/>
  <c r="DA240" i="1" s="1"/>
  <c r="CZ240" i="1"/>
  <c r="CW241" i="1"/>
  <c r="DA241" i="1" s="1"/>
  <c r="CB241" i="1" s="1"/>
  <c r="CZ241" i="1"/>
  <c r="CB242" i="1"/>
  <c r="CW242" i="1"/>
  <c r="DA242" i="1" s="1"/>
  <c r="CZ242" i="1"/>
  <c r="CW243" i="1"/>
  <c r="DA243" i="1" s="1"/>
  <c r="CB243" i="1" s="1"/>
  <c r="CZ243" i="1"/>
  <c r="CB244" i="1"/>
  <c r="CW244" i="1"/>
  <c r="DA244" i="1" s="1"/>
  <c r="CZ244" i="1"/>
  <c r="CW245" i="1"/>
  <c r="DA245" i="1" s="1"/>
  <c r="CB245" i="1" s="1"/>
  <c r="CZ245" i="1"/>
  <c r="CZ246" i="1"/>
  <c r="CZ247" i="1"/>
  <c r="CW248" i="1"/>
  <c r="CW246" i="1" s="1"/>
  <c r="DA246" i="1" s="1"/>
  <c r="CB246" i="1" s="1"/>
  <c r="CZ248" i="1"/>
  <c r="CW249" i="1"/>
  <c r="CZ249" i="1"/>
  <c r="DA249" i="1"/>
  <c r="CB249" i="1" s="1"/>
  <c r="CW250" i="1"/>
  <c r="DA250" i="1" s="1"/>
  <c r="CZ250" i="1"/>
  <c r="CB250" i="1"/>
  <c r="CW251" i="1"/>
  <c r="DA251" i="1" s="1"/>
  <c r="CZ251" i="1"/>
  <c r="CB251" i="1"/>
  <c r="CW252" i="1"/>
  <c r="CZ252" i="1"/>
  <c r="DA252" i="1"/>
  <c r="CB252" i="1" s="1"/>
  <c r="CW253" i="1"/>
  <c r="CZ253" i="1"/>
  <c r="DA253" i="1"/>
  <c r="CB253" i="1" s="1"/>
  <c r="CW254" i="1"/>
  <c r="CZ254" i="1"/>
  <c r="DA254" i="1"/>
  <c r="CB254" i="1" s="1"/>
  <c r="CW255" i="1"/>
  <c r="CZ255" i="1"/>
  <c r="DA255" i="1"/>
  <c r="CB255" i="1" s="1"/>
  <c r="CW256" i="1"/>
  <c r="CZ256" i="1"/>
  <c r="DA256" i="1"/>
  <c r="CB256" i="1" s="1"/>
  <c r="CW257" i="1"/>
  <c r="CZ257" i="1"/>
  <c r="DA257" i="1"/>
  <c r="CB257" i="1" s="1"/>
  <c r="CW258" i="1"/>
  <c r="CZ258" i="1"/>
  <c r="DA258" i="1"/>
  <c r="CB258" i="1" s="1"/>
  <c r="CW259" i="1"/>
  <c r="CZ259" i="1"/>
  <c r="DA259" i="1"/>
  <c r="CB259" i="1" s="1"/>
  <c r="CW260" i="1"/>
  <c r="CZ260" i="1"/>
  <c r="DA260" i="1"/>
  <c r="CB260" i="1" s="1"/>
  <c r="CW261" i="1"/>
  <c r="CZ261" i="1"/>
  <c r="DA261" i="1"/>
  <c r="CB261" i="1" s="1"/>
  <c r="CW262" i="1"/>
  <c r="CZ262" i="1"/>
  <c r="DA262" i="1"/>
  <c r="CB262" i="1" s="1"/>
  <c r="CW263" i="1"/>
  <c r="CZ263" i="1"/>
  <c r="DA263" i="1"/>
  <c r="CB263" i="1" s="1"/>
  <c r="CW264" i="1"/>
  <c r="CZ264" i="1"/>
  <c r="DA264" i="1"/>
  <c r="CB264" i="1" s="1"/>
  <c r="CW265" i="1"/>
  <c r="CZ265" i="1"/>
  <c r="DA265" i="1"/>
  <c r="CB265" i="1" s="1"/>
  <c r="CW266" i="1"/>
  <c r="CZ266" i="1"/>
  <c r="DA266" i="1"/>
  <c r="CB266" i="1" s="1"/>
  <c r="CW267" i="1"/>
  <c r="CZ267" i="1"/>
  <c r="DA267" i="1"/>
  <c r="CB267" i="1" s="1"/>
  <c r="CZ268" i="1"/>
  <c r="CZ269" i="1"/>
  <c r="CW270" i="1"/>
  <c r="CZ270" i="1"/>
  <c r="CW271" i="1"/>
  <c r="CZ271" i="1"/>
  <c r="DA271" i="1"/>
  <c r="CB271" i="1" s="1"/>
  <c r="CW272" i="1"/>
  <c r="CZ272" i="1"/>
  <c r="DA272" i="1"/>
  <c r="CB272" i="1" s="1"/>
  <c r="CW273" i="1"/>
  <c r="CZ273" i="1"/>
  <c r="CW274" i="1"/>
  <c r="CZ274" i="1"/>
  <c r="CW275" i="1"/>
  <c r="DA275" i="1" s="1"/>
  <c r="CB275" i="1" s="1"/>
  <c r="CZ275" i="1"/>
  <c r="CW276" i="1"/>
  <c r="DA276" i="1" s="1"/>
  <c r="CB276" i="1" s="1"/>
  <c r="CZ276" i="1"/>
  <c r="CW277" i="1"/>
  <c r="DA277" i="1" s="1"/>
  <c r="CB277" i="1" s="1"/>
  <c r="CZ277" i="1"/>
  <c r="CW278" i="1"/>
  <c r="DA278" i="1" s="1"/>
  <c r="CB278" i="1" s="1"/>
  <c r="CZ278" i="1"/>
  <c r="CW279" i="1"/>
  <c r="DA279" i="1" s="1"/>
  <c r="CB279" i="1" s="1"/>
  <c r="CZ279" i="1"/>
  <c r="CW280" i="1"/>
  <c r="DA280" i="1" s="1"/>
  <c r="CB280" i="1" s="1"/>
  <c r="CZ280" i="1"/>
  <c r="CW281" i="1"/>
  <c r="DA281" i="1" s="1"/>
  <c r="CB281" i="1" s="1"/>
  <c r="CZ281" i="1"/>
  <c r="CW282" i="1"/>
  <c r="DA282" i="1" s="1"/>
  <c r="CB282" i="1" s="1"/>
  <c r="CZ282" i="1"/>
  <c r="CW283" i="1"/>
  <c r="DA283" i="1" s="1"/>
  <c r="CB283" i="1" s="1"/>
  <c r="CZ283" i="1"/>
  <c r="CW284" i="1"/>
  <c r="DA284" i="1" s="1"/>
  <c r="CB284" i="1" s="1"/>
  <c r="CZ284" i="1"/>
  <c r="CW285" i="1"/>
  <c r="DA285" i="1" s="1"/>
  <c r="CB285" i="1" s="1"/>
  <c r="CZ285" i="1"/>
  <c r="CW286" i="1"/>
  <c r="DA286" i="1" s="1"/>
  <c r="CB286" i="1" s="1"/>
  <c r="CZ286" i="1"/>
  <c r="CW287" i="1"/>
  <c r="DA287" i="1" s="1"/>
  <c r="CB287" i="1" s="1"/>
  <c r="CZ287" i="1"/>
  <c r="CW288" i="1"/>
  <c r="DA288" i="1" s="1"/>
  <c r="CB288" i="1" s="1"/>
  <c r="CZ288" i="1"/>
  <c r="CW289" i="1"/>
  <c r="DA289" i="1" s="1"/>
  <c r="CB289" i="1" s="1"/>
  <c r="CZ289" i="1"/>
  <c r="CZ290" i="1"/>
  <c r="CZ291" i="1"/>
  <c r="CW292" i="1"/>
  <c r="CZ292" i="1"/>
  <c r="CW293" i="1"/>
  <c r="CZ293" i="1"/>
  <c r="CW294" i="1"/>
  <c r="DA294" i="1" s="1"/>
  <c r="CB294" i="1" s="1"/>
  <c r="CZ294" i="1"/>
  <c r="CW295" i="1"/>
  <c r="DA295" i="1" s="1"/>
  <c r="CB295" i="1" s="1"/>
  <c r="CZ295" i="1"/>
  <c r="CW296" i="1"/>
  <c r="DA296" i="1" s="1"/>
  <c r="CB296" i="1" s="1"/>
  <c r="CZ296" i="1"/>
  <c r="CW297" i="1"/>
  <c r="DA297" i="1" s="1"/>
  <c r="CB297" i="1" s="1"/>
  <c r="CZ297" i="1"/>
  <c r="CW298" i="1"/>
  <c r="DA298" i="1" s="1"/>
  <c r="CB298" i="1" s="1"/>
  <c r="CZ298" i="1"/>
  <c r="CW299" i="1"/>
  <c r="DA299" i="1" s="1"/>
  <c r="CB299" i="1" s="1"/>
  <c r="CZ299" i="1"/>
  <c r="CW300" i="1"/>
  <c r="DA300" i="1" s="1"/>
  <c r="CB300" i="1" s="1"/>
  <c r="CZ300" i="1"/>
  <c r="CW301" i="1"/>
  <c r="DA301" i="1" s="1"/>
  <c r="CB301" i="1" s="1"/>
  <c r="CZ301" i="1"/>
  <c r="CW302" i="1"/>
  <c r="DA302" i="1" s="1"/>
  <c r="CB302" i="1" s="1"/>
  <c r="CZ302" i="1"/>
  <c r="CW303" i="1"/>
  <c r="DA303" i="1" s="1"/>
  <c r="CB303" i="1" s="1"/>
  <c r="CZ303" i="1"/>
  <c r="CW304" i="1"/>
  <c r="DA304" i="1" s="1"/>
  <c r="CB304" i="1" s="1"/>
  <c r="CZ304" i="1"/>
  <c r="CW305" i="1"/>
  <c r="DA305" i="1" s="1"/>
  <c r="CB305" i="1" s="1"/>
  <c r="CZ305" i="1"/>
  <c r="CW306" i="1"/>
  <c r="DA306" i="1" s="1"/>
  <c r="CB306" i="1" s="1"/>
  <c r="CZ306" i="1"/>
  <c r="CW307" i="1"/>
  <c r="DA307" i="1" s="1"/>
  <c r="CB307" i="1" s="1"/>
  <c r="CZ307" i="1"/>
  <c r="CW308" i="1"/>
  <c r="DA308" i="1" s="1"/>
  <c r="CB308" i="1" s="1"/>
  <c r="CZ308" i="1"/>
  <c r="CW309" i="1"/>
  <c r="DA309" i="1" s="1"/>
  <c r="CB309" i="1" s="1"/>
  <c r="CZ309" i="1"/>
  <c r="CW310" i="1"/>
  <c r="DA310" i="1" s="1"/>
  <c r="CB310" i="1" s="1"/>
  <c r="CZ310" i="1"/>
  <c r="CW311" i="1"/>
  <c r="DA311" i="1" s="1"/>
  <c r="CB311" i="1" s="1"/>
  <c r="CZ311" i="1"/>
  <c r="CZ312" i="1"/>
  <c r="CZ313" i="1"/>
  <c r="CW314" i="1"/>
  <c r="CZ314" i="1"/>
  <c r="DA314" i="1"/>
  <c r="CB314" i="1" s="1"/>
  <c r="CW315" i="1"/>
  <c r="CZ315" i="1"/>
  <c r="CW316" i="1"/>
  <c r="DA316" i="1" s="1"/>
  <c r="CB316" i="1" s="1"/>
  <c r="CZ316" i="1"/>
  <c r="CB317" i="1"/>
  <c r="CW317" i="1"/>
  <c r="DA317" i="1" s="1"/>
  <c r="CZ317" i="1"/>
  <c r="CB318" i="1"/>
  <c r="CW318" i="1"/>
  <c r="DA318" i="1" s="1"/>
  <c r="CZ318" i="1"/>
  <c r="CW319" i="1"/>
  <c r="DA319" i="1" s="1"/>
  <c r="CB319" i="1" s="1"/>
  <c r="CZ319" i="1"/>
  <c r="CB320" i="1"/>
  <c r="CW320" i="1"/>
  <c r="DA320" i="1" s="1"/>
  <c r="CZ320" i="1"/>
  <c r="CB321" i="1"/>
  <c r="CW321" i="1"/>
  <c r="DA321" i="1" s="1"/>
  <c r="CZ321" i="1"/>
  <c r="CW322" i="1"/>
  <c r="DA322" i="1" s="1"/>
  <c r="CB322" i="1" s="1"/>
  <c r="CZ322" i="1"/>
  <c r="CW323" i="1"/>
  <c r="DA323" i="1" s="1"/>
  <c r="CB323" i="1" s="1"/>
  <c r="CZ323" i="1"/>
  <c r="CB324" i="1"/>
  <c r="CW324" i="1"/>
  <c r="DA324" i="1" s="1"/>
  <c r="CZ324" i="1"/>
  <c r="CB325" i="1"/>
  <c r="CW325" i="1"/>
  <c r="DA325" i="1" s="1"/>
  <c r="CZ325" i="1"/>
  <c r="CW326" i="1"/>
  <c r="DA326" i="1" s="1"/>
  <c r="CB326" i="1" s="1"/>
  <c r="CZ326" i="1"/>
  <c r="CW327" i="1"/>
  <c r="DA327" i="1" s="1"/>
  <c r="CB327" i="1" s="1"/>
  <c r="CZ327" i="1"/>
  <c r="CB328" i="1"/>
  <c r="CW328" i="1"/>
  <c r="DA328" i="1" s="1"/>
  <c r="CZ328" i="1"/>
  <c r="CB329" i="1"/>
  <c r="CW329" i="1"/>
  <c r="DA329" i="1" s="1"/>
  <c r="CZ329" i="1"/>
  <c r="CW330" i="1"/>
  <c r="DA330" i="1" s="1"/>
  <c r="CB330" i="1" s="1"/>
  <c r="CZ330" i="1"/>
  <c r="CW331" i="1"/>
  <c r="DA331" i="1" s="1"/>
  <c r="CB331" i="1" s="1"/>
  <c r="CZ331" i="1"/>
  <c r="CB332" i="1"/>
  <c r="CW332" i="1"/>
  <c r="DA332" i="1" s="1"/>
  <c r="CZ332" i="1"/>
  <c r="CB333" i="1"/>
  <c r="CW333" i="1"/>
  <c r="DA333" i="1" s="1"/>
  <c r="CZ333" i="1"/>
  <c r="CW334" i="1"/>
  <c r="DA334" i="1" s="1"/>
  <c r="CB334" i="1" s="1"/>
  <c r="CZ334" i="1"/>
  <c r="CW335" i="1"/>
  <c r="DA335" i="1" s="1"/>
  <c r="CB335" i="1" s="1"/>
  <c r="CZ335" i="1"/>
  <c r="CB336" i="1"/>
  <c r="CW336" i="1"/>
  <c r="DA336" i="1" s="1"/>
  <c r="CZ336" i="1"/>
  <c r="CB337" i="1"/>
  <c r="CW337" i="1"/>
  <c r="DA337" i="1" s="1"/>
  <c r="CZ337" i="1"/>
  <c r="B338" i="1"/>
  <c r="CW338" i="1"/>
  <c r="DA338" i="1" s="1"/>
  <c r="CB338" i="1" s="1"/>
  <c r="CZ338" i="1"/>
  <c r="CW339" i="1"/>
  <c r="DA339" i="1" s="1"/>
  <c r="CZ339" i="1"/>
  <c r="CB339" i="1"/>
  <c r="CW340" i="1"/>
  <c r="DA340" i="1" s="1"/>
  <c r="CB340" i="1" s="1"/>
  <c r="CZ340" i="1"/>
  <c r="CW341" i="1"/>
  <c r="DA341" i="1" s="1"/>
  <c r="CB341" i="1" s="1"/>
  <c r="CX341" i="1"/>
  <c r="CZ341" i="1"/>
  <c r="CW342" i="1"/>
  <c r="CX342" i="1"/>
  <c r="DA342" i="1"/>
  <c r="CB342" i="1" s="1"/>
  <c r="CZ342" i="1"/>
  <c r="CW343" i="1"/>
  <c r="DA343" i="1"/>
  <c r="CB343" i="1" s="1"/>
  <c r="CX343" i="1"/>
  <c r="CZ343" i="1"/>
  <c r="CW344" i="1"/>
  <c r="DA344" i="1" s="1"/>
  <c r="CB344" i="1" s="1"/>
  <c r="CX344" i="1"/>
  <c r="CZ344" i="1"/>
  <c r="CW345" i="1"/>
  <c r="DA345" i="1" s="1"/>
  <c r="CB345" i="1" s="1"/>
  <c r="CX345" i="1"/>
  <c r="CZ345" i="1"/>
  <c r="CW346" i="1"/>
  <c r="CX346" i="1"/>
  <c r="DA346" i="1"/>
  <c r="CB346" i="1" s="1"/>
  <c r="CZ346" i="1"/>
  <c r="CW347" i="1"/>
  <c r="DA347" i="1"/>
  <c r="CB347" i="1" s="1"/>
  <c r="CX347" i="1"/>
  <c r="CZ347" i="1"/>
  <c r="CW348" i="1"/>
  <c r="DA348" i="1" s="1"/>
  <c r="CB348" i="1" s="1"/>
  <c r="CX348" i="1"/>
  <c r="CZ348" i="1"/>
  <c r="CW349" i="1"/>
  <c r="DA349" i="1" s="1"/>
  <c r="CB349" i="1" s="1"/>
  <c r="CX349" i="1"/>
  <c r="CZ349" i="1"/>
  <c r="CW350" i="1"/>
  <c r="DA350" i="1"/>
  <c r="CB350" i="1"/>
  <c r="CZ350" i="1"/>
  <c r="CZ351" i="1"/>
  <c r="DA351" i="1"/>
  <c r="CB351" i="1"/>
  <c r="CZ352" i="1"/>
  <c r="DA352" i="1" s="1"/>
  <c r="CB352" i="1" s="1"/>
  <c r="CZ353" i="1"/>
  <c r="DA353" i="1"/>
  <c r="CB353" i="1" s="1"/>
  <c r="CW354" i="1"/>
  <c r="DA354" i="1"/>
  <c r="CB354" i="1"/>
  <c r="CZ354" i="1"/>
  <c r="CW355" i="1"/>
  <c r="DA355" i="1"/>
  <c r="CB355" i="1"/>
  <c r="CZ355" i="1"/>
  <c r="CW356" i="1"/>
  <c r="CZ356" i="1"/>
  <c r="DA356" i="1"/>
  <c r="CB356" i="1" s="1"/>
  <c r="B357" i="1"/>
  <c r="CW357" i="1"/>
  <c r="CZ357" i="1"/>
  <c r="CW358" i="1"/>
  <c r="CB358" i="1"/>
  <c r="CX358" i="1"/>
  <c r="DA358" i="1" s="1"/>
  <c r="CZ358" i="1"/>
  <c r="CW359" i="1"/>
  <c r="CX359" i="1"/>
  <c r="DA359" i="1" s="1"/>
  <c r="CB359" i="1" s="1"/>
  <c r="CZ359" i="1"/>
  <c r="CW360" i="1"/>
  <c r="DA360" i="1"/>
  <c r="CB360" i="1" s="1"/>
  <c r="CX360" i="1"/>
  <c r="CZ360" i="1"/>
  <c r="CW361" i="1"/>
  <c r="DA361" i="1" s="1"/>
  <c r="CX361" i="1"/>
  <c r="CB361" i="1"/>
  <c r="CZ361" i="1"/>
  <c r="CW362" i="1"/>
  <c r="CB362" i="1"/>
  <c r="CX362" i="1"/>
  <c r="DA362" i="1" s="1"/>
  <c r="CZ362" i="1"/>
  <c r="CW363" i="1"/>
  <c r="CX363" i="1"/>
  <c r="DA363" i="1" s="1"/>
  <c r="CB363" i="1" s="1"/>
  <c r="CZ363" i="1"/>
  <c r="CW364" i="1"/>
  <c r="DA364" i="1"/>
  <c r="CB364" i="1" s="1"/>
  <c r="CX364" i="1"/>
  <c r="CZ364" i="1"/>
  <c r="CW365" i="1"/>
  <c r="DA365" i="1" s="1"/>
  <c r="CX365" i="1"/>
  <c r="CB365" i="1"/>
  <c r="CZ365" i="1"/>
  <c r="CW366" i="1"/>
  <c r="CB366" i="1"/>
  <c r="CX366" i="1"/>
  <c r="DA366" i="1" s="1"/>
  <c r="CZ366" i="1"/>
  <c r="CW367" i="1"/>
  <c r="CX367" i="1"/>
  <c r="DA367" i="1" s="1"/>
  <c r="CB367" i="1" s="1"/>
  <c r="CZ367" i="1"/>
  <c r="CW368" i="1"/>
  <c r="DA368" i="1"/>
  <c r="CB368" i="1" s="1"/>
  <c r="CX368" i="1"/>
  <c r="CZ368" i="1"/>
  <c r="CW369" i="1"/>
  <c r="CX369" i="1"/>
  <c r="DA369" i="1"/>
  <c r="CB369" i="1" s="1"/>
  <c r="CZ369" i="1"/>
  <c r="CW370" i="1"/>
  <c r="DA370" i="1"/>
  <c r="CB370" i="1" s="1"/>
  <c r="CX370" i="1"/>
  <c r="CZ370" i="1"/>
  <c r="CW371" i="1"/>
  <c r="DA371" i="1" s="1"/>
  <c r="CB371" i="1" s="1"/>
  <c r="CX371" i="1"/>
  <c r="CZ371" i="1"/>
  <c r="CW372" i="1"/>
  <c r="DA372" i="1" s="1"/>
  <c r="CB372" i="1" s="1"/>
  <c r="CX372" i="1"/>
  <c r="CZ372" i="1"/>
  <c r="CW373" i="1"/>
  <c r="DA373" i="1" s="1"/>
  <c r="CB373" i="1" s="1"/>
  <c r="CX373" i="1"/>
  <c r="CZ373" i="1"/>
  <c r="CW374" i="1"/>
  <c r="CX374" i="1"/>
  <c r="DA374" i="1" s="1"/>
  <c r="CB374" i="1" s="1"/>
  <c r="CZ374" i="1"/>
  <c r="CW375" i="1"/>
  <c r="CX375" i="1"/>
  <c r="DA375" i="1" s="1"/>
  <c r="CB375" i="1" s="1"/>
  <c r="CZ375" i="1"/>
  <c r="CW376" i="1"/>
  <c r="DA376" i="1" s="1"/>
  <c r="CB376" i="1" s="1"/>
  <c r="CX376" i="1"/>
  <c r="CZ376" i="1"/>
  <c r="CW377" i="1"/>
  <c r="DA377" i="1" s="1"/>
  <c r="CX377" i="1"/>
  <c r="CB377" i="1"/>
  <c r="CZ377" i="1"/>
  <c r="CW378" i="1"/>
  <c r="CZ378" i="1"/>
  <c r="CW379" i="1"/>
  <c r="DA379" i="1" s="1"/>
  <c r="CB379" i="1" s="1"/>
  <c r="CZ379" i="1"/>
  <c r="CW380" i="1"/>
  <c r="CZ380" i="1"/>
  <c r="CW381" i="1"/>
  <c r="CZ381" i="1"/>
  <c r="AB382" i="1"/>
  <c r="CW382" i="1"/>
  <c r="CZ382" i="1"/>
  <c r="AB383" i="1"/>
  <c r="CW383" i="1"/>
  <c r="CZ383" i="1"/>
  <c r="CW384" i="1"/>
  <c r="CX384" i="1"/>
  <c r="CX379" i="1" s="1"/>
  <c r="CZ384" i="1"/>
  <c r="CW385" i="1"/>
  <c r="CX385" i="1"/>
  <c r="CZ385" i="1"/>
  <c r="CW386" i="1"/>
  <c r="DA386" i="1"/>
  <c r="CB386" i="1" s="1"/>
  <c r="CX386" i="1"/>
  <c r="CZ386" i="1"/>
  <c r="CW387" i="1"/>
  <c r="DA387" i="1" s="1"/>
  <c r="CB387" i="1" s="1"/>
  <c r="CX387" i="1"/>
  <c r="CZ387" i="1"/>
  <c r="B388" i="1"/>
  <c r="CW388" i="1"/>
  <c r="CX388" i="1"/>
  <c r="DA388" i="1"/>
  <c r="CB388" i="1" s="1"/>
  <c r="CZ388" i="1"/>
  <c r="CW389" i="1"/>
  <c r="DA389" i="1"/>
  <c r="CB389" i="1" s="1"/>
  <c r="CX389" i="1"/>
  <c r="CZ389" i="1"/>
  <c r="AC390" i="1"/>
  <c r="CW390" i="1"/>
  <c r="CX390" i="1"/>
  <c r="CZ390" i="1"/>
  <c r="CW391" i="1"/>
  <c r="CX391" i="1"/>
  <c r="DA391" i="1"/>
  <c r="CB391" i="1" s="1"/>
  <c r="CZ391" i="1"/>
  <c r="CW392" i="1"/>
  <c r="DA392" i="1"/>
  <c r="CB392" i="1" s="1"/>
  <c r="CX392" i="1"/>
  <c r="CZ392" i="1"/>
  <c r="CW393" i="1"/>
  <c r="DA393" i="1" s="1"/>
  <c r="CB393" i="1" s="1"/>
  <c r="CX393" i="1"/>
  <c r="CZ393" i="1"/>
  <c r="CW394" i="1"/>
  <c r="DA394" i="1" s="1"/>
  <c r="CB394" i="1" s="1"/>
  <c r="CZ394" i="1"/>
  <c r="CW395" i="1"/>
  <c r="DA395" i="1" s="1"/>
  <c r="CZ395" i="1"/>
  <c r="CB395" i="1"/>
  <c r="CW396" i="1"/>
  <c r="DA396" i="1" s="1"/>
  <c r="CZ396" i="1"/>
  <c r="CB396" i="1"/>
  <c r="CW397" i="1"/>
  <c r="DA397" i="1" s="1"/>
  <c r="CB397" i="1" s="1"/>
  <c r="CZ397" i="1"/>
  <c r="CW398" i="1"/>
  <c r="CZ398" i="1"/>
  <c r="CW399" i="1"/>
  <c r="CX399" i="1"/>
  <c r="CZ399" i="1"/>
  <c r="CW400" i="1"/>
  <c r="CB400" i="1"/>
  <c r="CX400" i="1"/>
  <c r="DA400" i="1" s="1"/>
  <c r="CZ400" i="1"/>
  <c r="CW401" i="1"/>
  <c r="CX401" i="1"/>
  <c r="DA401" i="1" s="1"/>
  <c r="CB401" i="1" s="1"/>
  <c r="CZ401" i="1"/>
  <c r="CW402" i="1"/>
  <c r="DA402" i="1" s="1"/>
  <c r="CB402" i="1" s="1"/>
  <c r="CX402" i="1"/>
  <c r="CZ402" i="1"/>
  <c r="CW403" i="1"/>
  <c r="DA403" i="1" s="1"/>
  <c r="CX403" i="1"/>
  <c r="CB403" i="1"/>
  <c r="CZ403" i="1"/>
  <c r="CW404" i="1"/>
  <c r="CX404" i="1"/>
  <c r="DA404" i="1" s="1"/>
  <c r="CB404" i="1" s="1"/>
  <c r="CZ404" i="1"/>
  <c r="CW405" i="1"/>
  <c r="CX405" i="1"/>
  <c r="DA405" i="1" s="1"/>
  <c r="CB405" i="1" s="1"/>
  <c r="CZ405" i="1"/>
  <c r="CW406" i="1"/>
  <c r="DA406" i="1" s="1"/>
  <c r="CB406" i="1" s="1"/>
  <c r="CX406" i="1"/>
  <c r="CZ406" i="1"/>
  <c r="CW407" i="1"/>
  <c r="DA407" i="1" s="1"/>
  <c r="CB407" i="1" s="1"/>
  <c r="CX407" i="1"/>
  <c r="CZ407" i="1"/>
  <c r="CW408" i="1"/>
  <c r="CB408" i="1"/>
  <c r="CX408" i="1"/>
  <c r="DA408" i="1" s="1"/>
  <c r="CZ408" i="1"/>
  <c r="CW409" i="1"/>
  <c r="CX409" i="1"/>
  <c r="DA409" i="1" s="1"/>
  <c r="CB409" i="1" s="1"/>
  <c r="CZ409" i="1"/>
  <c r="CW410" i="1"/>
  <c r="DA410" i="1" s="1"/>
  <c r="CB410" i="1" s="1"/>
  <c r="CX410" i="1"/>
  <c r="CZ410" i="1"/>
  <c r="CW411" i="1"/>
  <c r="DA411" i="1" s="1"/>
  <c r="CX411" i="1"/>
  <c r="CB411" i="1"/>
  <c r="CZ411" i="1"/>
  <c r="CW412" i="1"/>
  <c r="CX412" i="1"/>
  <c r="DA412" i="1" s="1"/>
  <c r="CB412" i="1" s="1"/>
  <c r="CZ412" i="1"/>
  <c r="CW413" i="1"/>
  <c r="CX413" i="1"/>
  <c r="DA413" i="1" s="1"/>
  <c r="CB413" i="1" s="1"/>
  <c r="CZ413" i="1"/>
  <c r="CW414" i="1"/>
  <c r="DA414" i="1" s="1"/>
  <c r="CB414" i="1" s="1"/>
  <c r="CX414" i="1"/>
  <c r="CZ414" i="1"/>
  <c r="CW415" i="1"/>
  <c r="DA415" i="1" s="1"/>
  <c r="CB415" i="1" s="1"/>
  <c r="CX415" i="1"/>
  <c r="CZ415" i="1"/>
  <c r="CW416" i="1"/>
  <c r="CB416" i="1"/>
  <c r="CX416" i="1"/>
  <c r="DA416" i="1" s="1"/>
  <c r="CZ416" i="1"/>
  <c r="CW417" i="1"/>
  <c r="CX417" i="1"/>
  <c r="DA417" i="1" s="1"/>
  <c r="CB417" i="1" s="1"/>
  <c r="CZ417" i="1"/>
  <c r="CW418" i="1"/>
  <c r="CX418" i="1"/>
  <c r="CZ418" i="1"/>
  <c r="CW419" i="1"/>
  <c r="CZ419" i="1"/>
  <c r="CW420" i="1"/>
  <c r="CZ420" i="1"/>
  <c r="CW421" i="1"/>
  <c r="CZ421" i="1"/>
  <c r="CW422" i="1"/>
  <c r="CZ422" i="1"/>
  <c r="CW423" i="1"/>
  <c r="CX423" i="1"/>
  <c r="CZ423" i="1"/>
  <c r="CW424" i="1"/>
  <c r="CX424" i="1"/>
  <c r="DA424" i="1" s="1"/>
  <c r="CB424" i="1" s="1"/>
  <c r="CZ424" i="1"/>
  <c r="CW425" i="1"/>
  <c r="DA425" i="1" s="1"/>
  <c r="CB425" i="1" s="1"/>
  <c r="CX425" i="1"/>
  <c r="CZ425" i="1"/>
  <c r="CW426" i="1"/>
  <c r="DA426" i="1" s="1"/>
  <c r="CB426" i="1" s="1"/>
  <c r="CX426" i="1"/>
  <c r="CZ426" i="1"/>
  <c r="CW427" i="1"/>
  <c r="CX427" i="1"/>
  <c r="CZ427" i="1"/>
  <c r="DA427" i="1"/>
  <c r="CB427" i="1" s="1"/>
  <c r="CW428" i="1"/>
  <c r="CX428" i="1"/>
  <c r="CZ428" i="1"/>
  <c r="DA428" i="1"/>
  <c r="CB428" i="1" s="1"/>
  <c r="CW429" i="1"/>
  <c r="CX429" i="1"/>
  <c r="DA429" i="1" s="1"/>
  <c r="CB429" i="1" s="1"/>
  <c r="CZ429" i="1"/>
  <c r="CW430" i="1"/>
  <c r="DA430" i="1" s="1"/>
  <c r="CB430" i="1" s="1"/>
  <c r="CX430" i="1"/>
  <c r="CZ430" i="1"/>
  <c r="CW431" i="1"/>
  <c r="CX431" i="1"/>
  <c r="CZ431" i="1"/>
  <c r="CW432" i="1"/>
  <c r="CZ432" i="1"/>
  <c r="CW433" i="1"/>
  <c r="DA433" i="1" s="1"/>
  <c r="CB433" i="1" s="1"/>
  <c r="CZ433" i="1"/>
  <c r="CB434" i="1"/>
  <c r="CW434" i="1"/>
  <c r="DA434" i="1" s="1"/>
  <c r="CZ434" i="1"/>
  <c r="CW435" i="1"/>
  <c r="DA435" i="1" s="1"/>
  <c r="CB435" i="1" s="1"/>
  <c r="CZ435" i="1"/>
  <c r="S436" i="1"/>
  <c r="CW436" i="1"/>
  <c r="DA436" i="1" s="1"/>
  <c r="CB436" i="1" s="1"/>
  <c r="CZ436" i="1"/>
  <c r="B437" i="1"/>
  <c r="CW437" i="1"/>
  <c r="CZ437" i="1"/>
  <c r="CW438" i="1"/>
  <c r="DA438" i="1" s="1"/>
  <c r="CB438" i="1" s="1"/>
  <c r="CX438" i="1"/>
  <c r="CZ438" i="1"/>
  <c r="CW439" i="1"/>
  <c r="CX439" i="1"/>
  <c r="CZ439" i="1"/>
  <c r="CW440" i="1"/>
  <c r="DA440" i="1" s="1"/>
  <c r="CB440" i="1" s="1"/>
  <c r="CX440" i="1"/>
  <c r="CZ440" i="1"/>
  <c r="CW441" i="1"/>
  <c r="CX441" i="1"/>
  <c r="CZ441" i="1"/>
  <c r="CW442" i="1"/>
  <c r="DA442" i="1" s="1"/>
  <c r="CB442" i="1" s="1"/>
  <c r="CX442" i="1"/>
  <c r="CZ442" i="1"/>
  <c r="CW443" i="1"/>
  <c r="CX443" i="1"/>
  <c r="CZ443" i="1"/>
  <c r="DA443" i="1"/>
  <c r="CB443" i="1" s="1"/>
  <c r="CW444" i="1"/>
  <c r="CX444" i="1"/>
  <c r="DA444" i="1" s="1"/>
  <c r="CB444" i="1" s="1"/>
  <c r="CZ444" i="1"/>
  <c r="CW445" i="1"/>
  <c r="DA445" i="1"/>
  <c r="CB445" i="1" s="1"/>
  <c r="CX445" i="1"/>
  <c r="CZ445" i="1"/>
  <c r="CW446" i="1"/>
  <c r="DA446" i="1" s="1"/>
  <c r="CB446" i="1" s="1"/>
  <c r="CX446" i="1"/>
  <c r="CZ446" i="1"/>
  <c r="CW447" i="1"/>
  <c r="DA447" i="1" s="1"/>
  <c r="CB447" i="1" s="1"/>
  <c r="CX447" i="1"/>
  <c r="CZ447" i="1"/>
  <c r="CW448" i="1"/>
  <c r="CX448" i="1"/>
  <c r="DA448" i="1" s="1"/>
  <c r="CB448" i="1" s="1"/>
  <c r="CZ448" i="1"/>
  <c r="CW449" i="1"/>
  <c r="CX449" i="1"/>
  <c r="DA449" i="1" s="1"/>
  <c r="CB449" i="1" s="1"/>
  <c r="CZ449" i="1"/>
  <c r="CW450" i="1"/>
  <c r="CB450" i="1"/>
  <c r="CX450" i="1"/>
  <c r="DA450" i="1" s="1"/>
  <c r="CZ450" i="1"/>
  <c r="CW451" i="1"/>
  <c r="CX451" i="1"/>
  <c r="CX437" i="1" s="1"/>
  <c r="DA437" i="1" s="1"/>
  <c r="CB437" i="1" s="1"/>
  <c r="CZ451" i="1"/>
  <c r="CW452" i="1"/>
  <c r="DA452" i="1" s="1"/>
  <c r="CB452" i="1" s="1"/>
  <c r="CX452" i="1"/>
  <c r="CZ452" i="1"/>
  <c r="CW453" i="1"/>
  <c r="CX453" i="1"/>
  <c r="CZ453" i="1"/>
  <c r="CW454" i="1"/>
  <c r="CX454" i="1"/>
  <c r="CZ454" i="1"/>
  <c r="DA454" i="1"/>
  <c r="CB454" i="1" s="1"/>
  <c r="CW455" i="1"/>
  <c r="CX455" i="1"/>
  <c r="DA455" i="1" s="1"/>
  <c r="CB455" i="1" s="1"/>
  <c r="CZ455" i="1"/>
  <c r="CW456" i="1"/>
  <c r="DA456" i="1" s="1"/>
  <c r="CB456" i="1" s="1"/>
  <c r="CX456" i="1"/>
  <c r="CZ456" i="1"/>
  <c r="CW457" i="1"/>
  <c r="CX457" i="1"/>
  <c r="CZ457" i="1"/>
  <c r="CW458" i="1"/>
  <c r="CZ458" i="1"/>
  <c r="CW459" i="1"/>
  <c r="CZ459" i="1"/>
  <c r="CW460" i="1"/>
  <c r="CZ460" i="1"/>
  <c r="CW461" i="1"/>
  <c r="CZ461" i="1"/>
  <c r="CW462" i="1"/>
  <c r="CZ462" i="1"/>
  <c r="AF463" i="1"/>
  <c r="BO463" i="1"/>
  <c r="CW463" i="1"/>
  <c r="DA463" i="1" s="1"/>
  <c r="CX463" i="1"/>
  <c r="CZ463" i="1"/>
  <c r="CB463" i="1"/>
  <c r="AF464" i="1"/>
  <c r="BO464" i="1" s="1"/>
  <c r="CW464" i="1"/>
  <c r="CX464" i="1"/>
  <c r="CZ464" i="1"/>
  <c r="AF465" i="1"/>
  <c r="BO465" i="1"/>
  <c r="CW465" i="1"/>
  <c r="DA465" i="1" s="1"/>
  <c r="CB465" i="1" s="1"/>
  <c r="CX465" i="1"/>
  <c r="CZ465" i="1"/>
  <c r="AF466" i="1"/>
  <c r="BO466" i="1" s="1"/>
  <c r="CW466" i="1"/>
  <c r="DA466" i="1"/>
  <c r="CB466" i="1" s="1"/>
  <c r="CX466" i="1"/>
  <c r="CZ466" i="1"/>
  <c r="AF467" i="1"/>
  <c r="BO467" i="1" s="1"/>
  <c r="CW467" i="1"/>
  <c r="CX467" i="1"/>
  <c r="DA467" i="1" s="1"/>
  <c r="CB467" i="1" s="1"/>
  <c r="CZ467" i="1"/>
  <c r="AF468" i="1"/>
  <c r="BO468" i="1"/>
  <c r="CW468" i="1"/>
  <c r="CX468" i="1"/>
  <c r="CZ468" i="1"/>
  <c r="AF469" i="1"/>
  <c r="BO469" i="1"/>
  <c r="CW469" i="1"/>
  <c r="DA469" i="1" s="1"/>
  <c r="CB469" i="1" s="1"/>
  <c r="CX469" i="1"/>
  <c r="CZ469" i="1"/>
  <c r="AF470" i="1"/>
  <c r="BO470" i="1" s="1"/>
  <c r="CW470" i="1"/>
  <c r="DA470" i="1" s="1"/>
  <c r="CB470" i="1" s="1"/>
  <c r="CX470" i="1"/>
  <c r="CZ470" i="1"/>
  <c r="AF471" i="1"/>
  <c r="BO471" i="1" s="1"/>
  <c r="CW471" i="1"/>
  <c r="CX471" i="1"/>
  <c r="DA471" i="1"/>
  <c r="CB471" i="1" s="1"/>
  <c r="CZ471" i="1"/>
  <c r="AF472" i="1"/>
  <c r="BO472" i="1"/>
  <c r="CW472" i="1"/>
  <c r="CZ472" i="1"/>
  <c r="CW473" i="1"/>
  <c r="CZ473" i="1"/>
  <c r="CW474" i="1"/>
  <c r="CZ474" i="1"/>
  <c r="AF475" i="1"/>
  <c r="BO475" i="1"/>
  <c r="CW475" i="1"/>
  <c r="CX475" i="1"/>
  <c r="CZ475" i="1"/>
  <c r="DA475" i="1"/>
  <c r="CB475" i="1" s="1"/>
  <c r="AF476" i="1"/>
  <c r="BO476" i="1"/>
  <c r="CW476" i="1"/>
  <c r="DA476" i="1" s="1"/>
  <c r="CB476" i="1" s="1"/>
  <c r="CX476" i="1"/>
  <c r="CZ476" i="1"/>
  <c r="AF477" i="1"/>
  <c r="BO477" i="1"/>
  <c r="CW477" i="1"/>
  <c r="CX477" i="1"/>
  <c r="CZ477" i="1"/>
  <c r="DA477" i="1"/>
  <c r="CB477" i="1" s="1"/>
  <c r="AF478" i="1"/>
  <c r="BO478" i="1"/>
  <c r="CW478" i="1"/>
  <c r="DA478" i="1" s="1"/>
  <c r="CB478" i="1" s="1"/>
  <c r="CX478" i="1"/>
  <c r="CZ478" i="1"/>
  <c r="AF479" i="1"/>
  <c r="BO479" i="1" s="1"/>
  <c r="CW479" i="1"/>
  <c r="CX479" i="1"/>
  <c r="CZ479" i="1"/>
  <c r="AF480" i="1"/>
  <c r="BO480" i="1" s="1"/>
  <c r="CW480" i="1"/>
  <c r="CB480" i="1"/>
  <c r="CX480" i="1"/>
  <c r="DA480" i="1" s="1"/>
  <c r="CZ480" i="1"/>
  <c r="AF481" i="1"/>
  <c r="BO481" i="1"/>
  <c r="CW481" i="1"/>
  <c r="DA481" i="1" s="1"/>
  <c r="CX481" i="1"/>
  <c r="CB481" i="1"/>
  <c r="CZ481" i="1"/>
  <c r="AF482" i="1"/>
  <c r="BO482" i="1"/>
  <c r="CW482" i="1"/>
  <c r="DA482" i="1" s="1"/>
  <c r="CB482" i="1" s="1"/>
  <c r="CX482" i="1"/>
  <c r="CZ482" i="1"/>
  <c r="AF483" i="1"/>
  <c r="BO483" i="1" s="1"/>
  <c r="CW483" i="1"/>
  <c r="CX483" i="1"/>
  <c r="CZ483" i="1"/>
  <c r="AF484" i="1"/>
  <c r="BO484" i="1"/>
  <c r="CW484" i="1"/>
  <c r="CZ484" i="1"/>
  <c r="CW485" i="1"/>
  <c r="CZ485" i="1"/>
  <c r="CW486" i="1"/>
  <c r="CZ486" i="1"/>
  <c r="AB487" i="1"/>
  <c r="BO487" i="1"/>
  <c r="CW487" i="1"/>
  <c r="DA487" i="1" s="1"/>
  <c r="CB487" i="1" s="1"/>
  <c r="CX487" i="1"/>
  <c r="CZ487" i="1"/>
  <c r="AB488" i="1"/>
  <c r="BO488" i="1"/>
  <c r="CW488" i="1"/>
  <c r="CX488" i="1"/>
  <c r="CZ488" i="1"/>
  <c r="AB489" i="1"/>
  <c r="BO489" i="1"/>
  <c r="CW489" i="1"/>
  <c r="DA489" i="1" s="1"/>
  <c r="CB489" i="1" s="1"/>
  <c r="CX489" i="1"/>
  <c r="CZ489" i="1"/>
  <c r="AB490" i="1"/>
  <c r="BO490" i="1"/>
  <c r="CW490" i="1"/>
  <c r="DA490" i="1"/>
  <c r="CB490" i="1" s="1"/>
  <c r="CX490" i="1"/>
  <c r="CZ490" i="1"/>
  <c r="AB491" i="1"/>
  <c r="BO491" i="1"/>
  <c r="CW491" i="1"/>
  <c r="CX491" i="1"/>
  <c r="DA491" i="1"/>
  <c r="CB491" i="1" s="1"/>
  <c r="CZ491" i="1"/>
  <c r="AB492" i="1"/>
  <c r="BO492" i="1"/>
  <c r="CW492" i="1"/>
  <c r="DA492" i="1" s="1"/>
  <c r="CB492" i="1" s="1"/>
  <c r="CX492" i="1"/>
  <c r="CZ492" i="1"/>
  <c r="AB493" i="1"/>
  <c r="BO493" i="1"/>
  <c r="CW493" i="1"/>
  <c r="DA493" i="1" s="1"/>
  <c r="CB493" i="1" s="1"/>
  <c r="CX493" i="1"/>
  <c r="CZ493" i="1"/>
  <c r="AB494" i="1"/>
  <c r="BO494" i="1"/>
  <c r="CW494" i="1"/>
  <c r="CX494" i="1"/>
  <c r="CZ494" i="1"/>
  <c r="AB495" i="1"/>
  <c r="BO495" i="1"/>
  <c r="CW495" i="1"/>
  <c r="CB495" i="1"/>
  <c r="CX495" i="1"/>
  <c r="DA495" i="1" s="1"/>
  <c r="CZ495" i="1"/>
  <c r="AB496" i="1"/>
  <c r="BO496" i="1"/>
  <c r="CW496" i="1"/>
  <c r="CZ496" i="1"/>
  <c r="CW497" i="1"/>
  <c r="CZ497" i="1"/>
  <c r="CW498" i="1"/>
  <c r="CZ498" i="1"/>
  <c r="AK499" i="1"/>
  <c r="BO499" i="1" s="1"/>
  <c r="CW499" i="1"/>
  <c r="CX499" i="1"/>
  <c r="DA499" i="1" s="1"/>
  <c r="CB499" i="1" s="1"/>
  <c r="CZ499" i="1"/>
  <c r="AK500" i="1"/>
  <c r="BO500" i="1"/>
  <c r="CW500" i="1"/>
  <c r="CX500" i="1"/>
  <c r="CZ500" i="1"/>
  <c r="AK501" i="1"/>
  <c r="BO501" i="1" s="1"/>
  <c r="CW501" i="1"/>
  <c r="CX501" i="1"/>
  <c r="CZ501" i="1"/>
  <c r="DA501" i="1"/>
  <c r="CB501" i="1" s="1"/>
  <c r="AK502" i="1"/>
  <c r="BO502" i="1"/>
  <c r="CW502" i="1"/>
  <c r="DA502" i="1" s="1"/>
  <c r="CB502" i="1" s="1"/>
  <c r="CX502" i="1"/>
  <c r="CZ502" i="1"/>
  <c r="AK503" i="1"/>
  <c r="BO503" i="1"/>
  <c r="CW503" i="1"/>
  <c r="DA503" i="1" s="1"/>
  <c r="CX503" i="1"/>
  <c r="CZ503" i="1"/>
  <c r="CB503" i="1"/>
  <c r="AK504" i="1"/>
  <c r="BO504" i="1" s="1"/>
  <c r="CW504" i="1"/>
  <c r="CX504" i="1"/>
  <c r="CZ504" i="1"/>
  <c r="AK505" i="1"/>
  <c r="BO505" i="1"/>
  <c r="CW505" i="1"/>
  <c r="DA505" i="1" s="1"/>
  <c r="CB505" i="1" s="1"/>
  <c r="CX505" i="1"/>
  <c r="CZ505" i="1"/>
  <c r="AK506" i="1"/>
  <c r="BO506" i="1" s="1"/>
  <c r="CW506" i="1"/>
  <c r="DA506" i="1"/>
  <c r="CB506" i="1" s="1"/>
  <c r="CX506" i="1"/>
  <c r="CZ506" i="1"/>
  <c r="AK507" i="1"/>
  <c r="BO507" i="1" s="1"/>
  <c r="CW507" i="1"/>
  <c r="CX507" i="1"/>
  <c r="DA507" i="1"/>
  <c r="CB507" i="1" s="1"/>
  <c r="CZ507" i="1"/>
  <c r="AK508" i="1"/>
  <c r="BO508" i="1"/>
  <c r="CW508" i="1"/>
  <c r="CZ508" i="1"/>
  <c r="CZ509" i="1"/>
  <c r="CZ510" i="1"/>
  <c r="CZ511" i="1"/>
  <c r="CW512" i="1"/>
  <c r="CZ512" i="1"/>
  <c r="B513" i="1"/>
  <c r="CW513" i="1"/>
  <c r="CZ513" i="1"/>
  <c r="CW514" i="1"/>
  <c r="CX514" i="1"/>
  <c r="CZ514" i="1"/>
  <c r="CW515" i="1"/>
  <c r="DA515" i="1" s="1"/>
  <c r="CB515" i="1" s="1"/>
  <c r="CX515" i="1"/>
  <c r="CZ515" i="1"/>
  <c r="CW516" i="1"/>
  <c r="CX516" i="1"/>
  <c r="CZ516" i="1"/>
  <c r="DA516" i="1"/>
  <c r="CB516" i="1" s="1"/>
  <c r="CW517" i="1"/>
  <c r="CX517" i="1"/>
  <c r="CZ517" i="1"/>
  <c r="DA517" i="1"/>
  <c r="CB517" i="1" s="1"/>
  <c r="CW518" i="1"/>
  <c r="CX518" i="1"/>
  <c r="DA518" i="1" s="1"/>
  <c r="CB518" i="1" s="1"/>
  <c r="CZ518" i="1"/>
  <c r="CW519" i="1"/>
  <c r="DA519" i="1" s="1"/>
  <c r="CX519" i="1"/>
  <c r="CZ519" i="1"/>
  <c r="CW520" i="1"/>
  <c r="DA520" i="1"/>
  <c r="CB520" i="1" s="1"/>
  <c r="CX520" i="1"/>
  <c r="CZ520" i="1"/>
  <c r="CW521" i="1"/>
  <c r="DA521" i="1" s="1"/>
  <c r="CB521" i="1" s="1"/>
  <c r="CX521" i="1"/>
  <c r="CZ521" i="1"/>
  <c r="CW522" i="1"/>
  <c r="CX522" i="1"/>
  <c r="CZ522" i="1"/>
  <c r="DA522" i="1"/>
  <c r="CB522" i="1" s="1"/>
  <c r="CW523" i="1"/>
  <c r="CX523" i="1"/>
  <c r="DA523" i="1" s="1"/>
  <c r="CB523" i="1" s="1"/>
  <c r="CZ523" i="1"/>
  <c r="CW524" i="1"/>
  <c r="DA524" i="1" s="1"/>
  <c r="CB524" i="1" s="1"/>
  <c r="CX524" i="1"/>
  <c r="CZ524" i="1"/>
  <c r="CW525" i="1"/>
  <c r="DA525" i="1" s="1"/>
  <c r="CB525" i="1" s="1"/>
  <c r="CX525" i="1"/>
  <c r="CZ525" i="1"/>
  <c r="CW526" i="1"/>
  <c r="DA526" i="1" s="1"/>
  <c r="CB526" i="1" s="1"/>
  <c r="CX526" i="1"/>
  <c r="CZ526" i="1"/>
  <c r="CW527" i="1"/>
  <c r="CX527" i="1"/>
  <c r="CZ527" i="1"/>
  <c r="CW528" i="1"/>
  <c r="CX528" i="1"/>
  <c r="CX513" i="1" s="1"/>
  <c r="DA513" i="1" s="1"/>
  <c r="CB513" i="1" s="1"/>
  <c r="CZ528" i="1"/>
  <c r="CW529" i="1"/>
  <c r="DA529" i="1" s="1"/>
  <c r="CB529" i="1"/>
  <c r="CX529" i="1"/>
  <c r="CZ529" i="1"/>
  <c r="CW530" i="1"/>
  <c r="CX530" i="1"/>
  <c r="CZ530" i="1"/>
  <c r="CW531" i="1"/>
  <c r="DA531" i="1" s="1"/>
  <c r="CB531" i="1" s="1"/>
  <c r="CX531" i="1"/>
  <c r="CZ531" i="1"/>
  <c r="CW532" i="1"/>
  <c r="CX532" i="1"/>
  <c r="CZ532" i="1"/>
  <c r="DA532" i="1"/>
  <c r="CB532" i="1" s="1"/>
  <c r="CW533" i="1"/>
  <c r="CX533" i="1"/>
  <c r="CZ533" i="1"/>
  <c r="DA533" i="1"/>
  <c r="CB533" i="1" s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W540" i="1"/>
  <c r="DA540" i="1"/>
  <c r="CB540" i="1" s="1"/>
  <c r="CX540" i="1"/>
  <c r="CZ540" i="1"/>
  <c r="CW541" i="1"/>
  <c r="DA541" i="1" s="1"/>
  <c r="CB541" i="1" s="1"/>
  <c r="CX541" i="1"/>
  <c r="CZ541" i="1"/>
  <c r="CW542" i="1"/>
  <c r="DA542" i="1" s="1"/>
  <c r="CB542" i="1" s="1"/>
  <c r="CX542" i="1"/>
  <c r="CZ542" i="1"/>
  <c r="CW543" i="1"/>
  <c r="CX543" i="1"/>
  <c r="CZ543" i="1"/>
  <c r="CW544" i="1"/>
  <c r="DA544" i="1" s="1"/>
  <c r="CB544" i="1" s="1"/>
  <c r="CX544" i="1"/>
  <c r="CZ544" i="1"/>
  <c r="CW545" i="1"/>
  <c r="DA545" i="1" s="1"/>
  <c r="CB545" i="1"/>
  <c r="CX545" i="1"/>
  <c r="CZ545" i="1"/>
  <c r="CW546" i="1"/>
  <c r="CX546" i="1"/>
  <c r="CZ546" i="1"/>
  <c r="CW547" i="1"/>
  <c r="DA547" i="1" s="1"/>
  <c r="CB547" i="1" s="1"/>
  <c r="CX547" i="1"/>
  <c r="CZ547" i="1"/>
  <c r="CW548" i="1"/>
  <c r="DA548" i="1" s="1"/>
  <c r="CB548" i="1" s="1"/>
  <c r="CX548" i="1"/>
  <c r="CZ548" i="1"/>
  <c r="CW549" i="1"/>
  <c r="CZ549" i="1"/>
  <c r="CW550" i="1"/>
  <c r="DA550" i="1" s="1"/>
  <c r="CB550" i="1" s="1"/>
  <c r="CZ550" i="1"/>
  <c r="CB551" i="1"/>
  <c r="CW551" i="1"/>
  <c r="DA551" i="1" s="1"/>
  <c r="CZ551" i="1"/>
  <c r="B552" i="1"/>
  <c r="CW552" i="1"/>
  <c r="CZ552" i="1"/>
  <c r="CW553" i="1"/>
  <c r="CZ553" i="1"/>
  <c r="CW554" i="1"/>
  <c r="CZ554" i="1"/>
  <c r="CW555" i="1"/>
  <c r="CZ555" i="1"/>
  <c r="CW556" i="1"/>
  <c r="CX556" i="1"/>
  <c r="CZ556" i="1"/>
  <c r="CW557" i="1"/>
  <c r="DA557" i="1" s="1"/>
  <c r="CB557" i="1" s="1"/>
  <c r="CX557" i="1"/>
  <c r="CZ557" i="1"/>
  <c r="CW558" i="1"/>
  <c r="CX558" i="1"/>
  <c r="CX570" i="1" s="1"/>
  <c r="DA570" i="1" s="1"/>
  <c r="CB570" i="1" s="1"/>
  <c r="CZ558" i="1"/>
  <c r="CW559" i="1"/>
  <c r="CX559" i="1"/>
  <c r="CZ559" i="1"/>
  <c r="DA559" i="1"/>
  <c r="CB559" i="1" s="1"/>
  <c r="CW560" i="1"/>
  <c r="DA560" i="1"/>
  <c r="CB560" i="1" s="1"/>
  <c r="CX560" i="1"/>
  <c r="CZ560" i="1"/>
  <c r="CW561" i="1"/>
  <c r="DA561" i="1" s="1"/>
  <c r="CB561" i="1" s="1"/>
  <c r="CX561" i="1"/>
  <c r="CZ561" i="1"/>
  <c r="CW562" i="1"/>
  <c r="CX562" i="1"/>
  <c r="CZ562" i="1"/>
  <c r="DA562" i="1"/>
  <c r="CB562" i="1" s="1"/>
  <c r="CW563" i="1"/>
  <c r="CX563" i="1"/>
  <c r="DA563" i="1"/>
  <c r="CB563" i="1" s="1"/>
  <c r="CZ563" i="1"/>
  <c r="CW564" i="1"/>
  <c r="CX564" i="1"/>
  <c r="CZ564" i="1"/>
  <c r="CW565" i="1"/>
  <c r="CX565" i="1"/>
  <c r="DA565" i="1"/>
  <c r="CB565" i="1" s="1"/>
  <c r="CZ565" i="1"/>
  <c r="CW566" i="1"/>
  <c r="DA566" i="1"/>
  <c r="CB566" i="1" s="1"/>
  <c r="CX566" i="1"/>
  <c r="CZ566" i="1"/>
  <c r="CW567" i="1"/>
  <c r="DA567" i="1" s="1"/>
  <c r="CB567" i="1" s="1"/>
  <c r="CX567" i="1"/>
  <c r="CZ567" i="1"/>
  <c r="CW568" i="1"/>
  <c r="DA568" i="1" s="1"/>
  <c r="CB568" i="1" s="1"/>
  <c r="CX568" i="1"/>
  <c r="CZ568" i="1"/>
  <c r="CW569" i="1"/>
  <c r="DA569" i="1" s="1"/>
  <c r="CB569" i="1"/>
  <c r="CX569" i="1"/>
  <c r="CZ569" i="1"/>
  <c r="CW570" i="1"/>
  <c r="CZ570" i="1"/>
  <c r="CW571" i="1"/>
  <c r="CZ571" i="1"/>
  <c r="CW572" i="1"/>
  <c r="CZ572" i="1"/>
  <c r="CW573" i="1"/>
  <c r="CX573" i="1"/>
  <c r="CZ573" i="1"/>
  <c r="DA573" i="1"/>
  <c r="CB573" i="1" s="1"/>
  <c r="CX574" i="1"/>
  <c r="CZ574" i="1"/>
  <c r="CX575" i="1"/>
  <c r="CZ575" i="1"/>
  <c r="CX576" i="1"/>
  <c r="CZ576" i="1"/>
  <c r="CX577" i="1"/>
  <c r="CZ577" i="1"/>
  <c r="CW578" i="1"/>
  <c r="DA578" i="1" s="1"/>
  <c r="CB578" i="1" s="1"/>
  <c r="CX578" i="1"/>
  <c r="CZ578" i="1"/>
  <c r="CX579" i="1"/>
  <c r="CZ579" i="1"/>
  <c r="CW580" i="1"/>
  <c r="CX580" i="1"/>
  <c r="CZ580" i="1"/>
  <c r="CW581" i="1"/>
  <c r="DA581" i="1" s="1"/>
  <c r="CB581" i="1" s="1"/>
  <c r="CX581" i="1"/>
  <c r="CZ581" i="1"/>
  <c r="CW582" i="1"/>
  <c r="DA582" i="1" s="1"/>
  <c r="CB582" i="1" s="1"/>
  <c r="CX582" i="1"/>
  <c r="CZ582" i="1"/>
  <c r="CX583" i="1"/>
  <c r="CZ583" i="1"/>
  <c r="CW584" i="1"/>
  <c r="DA584" i="1" s="1"/>
  <c r="CB584" i="1" s="1"/>
  <c r="CX584" i="1"/>
  <c r="CZ584" i="1"/>
  <c r="CW585" i="1"/>
  <c r="DA585" i="1" s="1"/>
  <c r="CB585" i="1" s="1"/>
  <c r="CX585" i="1"/>
  <c r="CZ585" i="1"/>
  <c r="CW586" i="1"/>
  <c r="CX586" i="1"/>
  <c r="CZ586" i="1"/>
  <c r="DA586" i="1"/>
  <c r="CB586" i="1" s="1"/>
  <c r="CX587" i="1"/>
  <c r="CZ587" i="1"/>
  <c r="CW588" i="1"/>
  <c r="CX588" i="1"/>
  <c r="CZ588" i="1"/>
  <c r="CW589" i="1"/>
  <c r="CX589" i="1"/>
  <c r="CZ589" i="1"/>
  <c r="DA589" i="1"/>
  <c r="CB589" i="1" s="1"/>
  <c r="CW590" i="1"/>
  <c r="CX590" i="1"/>
  <c r="DA590" i="1" s="1"/>
  <c r="CB590" i="1" s="1"/>
  <c r="CZ590" i="1"/>
  <c r="CX591" i="1"/>
  <c r="CX572" i="1" s="1"/>
  <c r="DA572" i="1" s="1"/>
  <c r="CB572" i="1" s="1"/>
  <c r="CZ591" i="1"/>
  <c r="CW592" i="1"/>
  <c r="DA592" i="1" s="1"/>
  <c r="CB592" i="1"/>
  <c r="CX592" i="1"/>
  <c r="CZ592" i="1"/>
  <c r="CW593" i="1"/>
  <c r="DA593" i="1"/>
  <c r="CB593" i="1" s="1"/>
  <c r="CZ593" i="1"/>
  <c r="CW594" i="1"/>
  <c r="DA594" i="1"/>
  <c r="CB594" i="1" s="1"/>
  <c r="CZ594" i="1"/>
  <c r="CW595" i="1"/>
  <c r="CZ595" i="1"/>
  <c r="CW596" i="1"/>
  <c r="CX596" i="1"/>
  <c r="CZ596" i="1"/>
  <c r="DA596" i="1"/>
  <c r="CB596" i="1" s="1"/>
  <c r="CW597" i="1"/>
  <c r="CX597" i="1"/>
  <c r="CZ597" i="1"/>
  <c r="CW598" i="1"/>
  <c r="CX598" i="1"/>
  <c r="CZ598" i="1"/>
  <c r="CW599" i="1"/>
  <c r="DA599" i="1" s="1"/>
  <c r="CB599" i="1" s="1"/>
  <c r="CX599" i="1"/>
  <c r="CZ599" i="1"/>
  <c r="CW600" i="1"/>
  <c r="CX600" i="1"/>
  <c r="CZ600" i="1"/>
  <c r="DA600" i="1"/>
  <c r="CB600" i="1" s="1"/>
  <c r="CW601" i="1"/>
  <c r="CX601" i="1"/>
  <c r="DA601" i="1"/>
  <c r="CB601" i="1" s="1"/>
  <c r="CZ601" i="1"/>
  <c r="CW602" i="1"/>
  <c r="DA602" i="1"/>
  <c r="CB602" i="1" s="1"/>
  <c r="CX602" i="1"/>
  <c r="CZ602" i="1"/>
  <c r="CW603" i="1"/>
  <c r="DA603" i="1" s="1"/>
  <c r="CB603" i="1" s="1"/>
  <c r="CX603" i="1"/>
  <c r="CZ603" i="1"/>
  <c r="CW604" i="1"/>
  <c r="CX604" i="1"/>
  <c r="CZ604" i="1"/>
  <c r="DA604" i="1"/>
  <c r="CB604" i="1" s="1"/>
  <c r="CW605" i="1"/>
  <c r="CX605" i="1"/>
  <c r="CZ605" i="1"/>
  <c r="DA605" i="1"/>
  <c r="CB605" i="1" s="1"/>
  <c r="CW606" i="1"/>
  <c r="CX606" i="1"/>
  <c r="DA606" i="1" s="1"/>
  <c r="CB606" i="1" s="1"/>
  <c r="CZ606" i="1"/>
  <c r="CW607" i="1"/>
  <c r="DA607" i="1" s="1"/>
  <c r="CB607" i="1" s="1"/>
  <c r="CX607" i="1"/>
  <c r="CZ607" i="1"/>
  <c r="CW608" i="1"/>
  <c r="CX608" i="1"/>
  <c r="DA608" i="1" s="1"/>
  <c r="CB608" i="1" s="1"/>
  <c r="CZ608" i="1"/>
  <c r="CW609" i="1"/>
  <c r="DA609" i="1" s="1"/>
  <c r="CB609" i="1" s="1"/>
  <c r="CX609" i="1"/>
  <c r="CZ609" i="1"/>
  <c r="CW610" i="1"/>
  <c r="CX610" i="1"/>
  <c r="CZ610" i="1"/>
  <c r="CW611" i="1"/>
  <c r="DA611" i="1" s="1"/>
  <c r="CB611" i="1" s="1"/>
  <c r="CX611" i="1"/>
  <c r="CZ611" i="1"/>
  <c r="CW612" i="1"/>
  <c r="CX612" i="1"/>
  <c r="CZ612" i="1"/>
  <c r="DA612" i="1"/>
  <c r="CB612" i="1" s="1"/>
  <c r="CW613" i="1"/>
  <c r="CX613" i="1"/>
  <c r="CZ613" i="1"/>
  <c r="DA613" i="1"/>
  <c r="CB613" i="1" s="1"/>
  <c r="CW614" i="1"/>
  <c r="DA614" i="1"/>
  <c r="CB614" i="1" s="1"/>
  <c r="CX614" i="1"/>
  <c r="CZ614" i="1"/>
  <c r="CW615" i="1"/>
  <c r="DA615" i="1" s="1"/>
  <c r="CB615" i="1" s="1"/>
  <c r="CX615" i="1"/>
  <c r="CZ615" i="1"/>
  <c r="CW616" i="1"/>
  <c r="DA616" i="1" s="1"/>
  <c r="CB616" i="1" s="1"/>
  <c r="CZ616" i="1"/>
  <c r="CW617" i="1"/>
  <c r="DA617" i="1" s="1"/>
  <c r="CB617" i="1" s="1"/>
  <c r="CZ617" i="1"/>
  <c r="CW618" i="1"/>
  <c r="DA618" i="1" s="1"/>
  <c r="CB618" i="1" s="1"/>
  <c r="CZ618" i="1"/>
  <c r="CW619" i="1"/>
  <c r="DA619" i="1" s="1"/>
  <c r="CB619" i="1" s="1"/>
  <c r="CZ619" i="1"/>
  <c r="B620" i="1"/>
  <c r="CW620" i="1"/>
  <c r="CZ620" i="1"/>
  <c r="CW621" i="1"/>
  <c r="DA621" i="1" s="1"/>
  <c r="CB621" i="1" s="1"/>
  <c r="CX621" i="1"/>
  <c r="CZ621" i="1"/>
  <c r="CW622" i="1"/>
  <c r="DA622" i="1"/>
  <c r="CB622" i="1" s="1"/>
  <c r="CX622" i="1"/>
  <c r="CZ622" i="1"/>
  <c r="CW623" i="1"/>
  <c r="DA623" i="1" s="1"/>
  <c r="CB623" i="1" s="1"/>
  <c r="CX623" i="1"/>
  <c r="CZ623" i="1"/>
  <c r="CW624" i="1"/>
  <c r="CX624" i="1"/>
  <c r="CZ624" i="1"/>
  <c r="DA624" i="1"/>
  <c r="CB624" i="1" s="1"/>
  <c r="CW625" i="1"/>
  <c r="DA625" i="1" s="1"/>
  <c r="CB625" i="1"/>
  <c r="CX625" i="1"/>
  <c r="CZ625" i="1"/>
  <c r="CW626" i="1"/>
  <c r="DA626" i="1"/>
  <c r="CB626" i="1" s="1"/>
  <c r="CX626" i="1"/>
  <c r="CZ626" i="1"/>
  <c r="CW627" i="1"/>
  <c r="DA627" i="1" s="1"/>
  <c r="CB627" i="1" s="1"/>
  <c r="CX627" i="1"/>
  <c r="CZ627" i="1"/>
  <c r="CW628" i="1"/>
  <c r="CX628" i="1"/>
  <c r="CZ628" i="1"/>
  <c r="DA628" i="1"/>
  <c r="CB628" i="1" s="1"/>
  <c r="CW629" i="1"/>
  <c r="DA629" i="1" s="1"/>
  <c r="CB629" i="1"/>
  <c r="CX629" i="1"/>
  <c r="CZ629" i="1"/>
  <c r="CW630" i="1"/>
  <c r="DA630" i="1"/>
  <c r="CB630" i="1" s="1"/>
  <c r="CX630" i="1"/>
  <c r="CZ630" i="1"/>
  <c r="CW631" i="1"/>
  <c r="DA631" i="1" s="1"/>
  <c r="CB631" i="1" s="1"/>
  <c r="CX631" i="1"/>
  <c r="CZ631" i="1"/>
  <c r="CW632" i="1"/>
  <c r="CX632" i="1"/>
  <c r="CZ632" i="1"/>
  <c r="DA632" i="1"/>
  <c r="CB632" i="1" s="1"/>
  <c r="CW633" i="1"/>
  <c r="CX633" i="1"/>
  <c r="CZ633" i="1"/>
  <c r="CW634" i="1"/>
  <c r="CX634" i="1"/>
  <c r="CX620" i="1" s="1"/>
  <c r="DA620" i="1" s="1"/>
  <c r="CZ634" i="1"/>
  <c r="CW635" i="1"/>
  <c r="CX635" i="1"/>
  <c r="CZ635" i="1"/>
  <c r="DA635" i="1"/>
  <c r="CB635" i="1" s="1"/>
  <c r="CW636" i="1"/>
  <c r="CX636" i="1"/>
  <c r="DA636" i="1" s="1"/>
  <c r="CB636" i="1" s="1"/>
  <c r="CZ636" i="1"/>
  <c r="CW637" i="1"/>
  <c r="CX637" i="1"/>
  <c r="CZ637" i="1"/>
  <c r="CW638" i="1"/>
  <c r="DA638" i="1"/>
  <c r="CB638" i="1" s="1"/>
  <c r="CX638" i="1"/>
  <c r="CZ638" i="1"/>
  <c r="CW639" i="1"/>
  <c r="DA639" i="1" s="1"/>
  <c r="CB639" i="1" s="1"/>
  <c r="CX639" i="1"/>
  <c r="CZ639" i="1"/>
  <c r="CW640" i="1"/>
  <c r="CX640" i="1"/>
  <c r="CZ640" i="1"/>
  <c r="DA640" i="1"/>
  <c r="CB640" i="1" s="1"/>
  <c r="CW641" i="1"/>
  <c r="CZ641" i="1"/>
  <c r="CW642" i="1"/>
  <c r="CZ642" i="1"/>
  <c r="CW643" i="1"/>
  <c r="CZ643" i="1"/>
  <c r="CW644" i="1"/>
  <c r="CZ644" i="1"/>
  <c r="CW645" i="1"/>
  <c r="CZ645" i="1"/>
  <c r="AK646" i="1"/>
  <c r="CW646" i="1"/>
  <c r="CZ646" i="1"/>
  <c r="CW647" i="1"/>
  <c r="CX647" i="1"/>
  <c r="CZ647" i="1"/>
  <c r="CW648" i="1"/>
  <c r="CZ648" i="1"/>
  <c r="CW649" i="1"/>
  <c r="CZ649" i="1"/>
  <c r="CW650" i="1"/>
  <c r="DA650" i="1" s="1"/>
  <c r="CB650" i="1" s="1"/>
  <c r="CZ650" i="1"/>
  <c r="AK651" i="1"/>
  <c r="AY651" i="1"/>
  <c r="BM651" i="1"/>
  <c r="CW651" i="1"/>
  <c r="CZ651" i="1"/>
  <c r="CW652" i="1"/>
  <c r="CX652" i="1"/>
  <c r="CZ652" i="1"/>
  <c r="CW653" i="1"/>
  <c r="DA653" i="1" s="1"/>
  <c r="CB653" i="1" s="1"/>
  <c r="CX653" i="1"/>
  <c r="CZ653" i="1"/>
  <c r="CW654" i="1"/>
  <c r="DA654" i="1" s="1"/>
  <c r="CB654" i="1" s="1"/>
  <c r="CX654" i="1"/>
  <c r="CZ654" i="1"/>
  <c r="CW655" i="1"/>
  <c r="CZ655" i="1"/>
  <c r="CW656" i="1"/>
  <c r="DA656" i="1" s="1"/>
  <c r="CX656" i="1"/>
  <c r="CZ656" i="1"/>
  <c r="CB656" i="1"/>
  <c r="CW657" i="1"/>
  <c r="CX657" i="1"/>
  <c r="CZ657" i="1"/>
  <c r="CW658" i="1"/>
  <c r="DA658" i="1" s="1"/>
  <c r="CB658" i="1" s="1"/>
  <c r="CX658" i="1"/>
  <c r="CZ658" i="1"/>
  <c r="CW659" i="1"/>
  <c r="CX659" i="1"/>
  <c r="CZ659" i="1"/>
  <c r="DA659" i="1"/>
  <c r="CB659" i="1" s="1"/>
  <c r="CW660" i="1"/>
  <c r="CX660" i="1"/>
  <c r="CZ660" i="1"/>
  <c r="DA660" i="1"/>
  <c r="CB660" i="1" s="1"/>
  <c r="CW661" i="1"/>
  <c r="DA661" i="1"/>
  <c r="CB661" i="1" s="1"/>
  <c r="CX661" i="1"/>
  <c r="CZ661" i="1"/>
  <c r="CW662" i="1"/>
  <c r="DA662" i="1" s="1"/>
  <c r="CB662" i="1" s="1"/>
  <c r="CZ662" i="1"/>
  <c r="CW663" i="1"/>
  <c r="DA663" i="1" s="1"/>
  <c r="CB663" i="1" s="1"/>
  <c r="CZ663" i="1"/>
  <c r="CW664" i="1"/>
  <c r="DA664" i="1" s="1"/>
  <c r="CB664" i="1" s="1"/>
  <c r="CZ664" i="1"/>
  <c r="CW665" i="1"/>
  <c r="DA665" i="1" s="1"/>
  <c r="CB665" i="1" s="1"/>
  <c r="CZ665" i="1"/>
  <c r="CW666" i="1"/>
  <c r="DA666" i="1" s="1"/>
  <c r="CB666" i="1" s="1"/>
  <c r="CZ666" i="1"/>
  <c r="CW667" i="1"/>
  <c r="CZ667" i="1"/>
  <c r="B668" i="1"/>
  <c r="CW668" i="1"/>
  <c r="CZ668" i="1"/>
  <c r="CW669" i="1"/>
  <c r="CZ669" i="1"/>
  <c r="CW670" i="1"/>
  <c r="DA670" i="1" s="1"/>
  <c r="CB670" i="1" s="1"/>
  <c r="CX670" i="1"/>
  <c r="CZ670" i="1"/>
  <c r="CW671" i="1"/>
  <c r="CX671" i="1"/>
  <c r="CZ671" i="1"/>
  <c r="DA671" i="1"/>
  <c r="CB671" i="1" s="1"/>
  <c r="CW672" i="1"/>
  <c r="CX672" i="1"/>
  <c r="CZ672" i="1"/>
  <c r="DA672" i="1"/>
  <c r="CB672" i="1" s="1"/>
  <c r="CW673" i="1"/>
  <c r="CX673" i="1"/>
  <c r="DA673" i="1" s="1"/>
  <c r="CB673" i="1" s="1"/>
  <c r="CZ673" i="1"/>
  <c r="CW674" i="1"/>
  <c r="CX674" i="1"/>
  <c r="DA674" i="1" s="1"/>
  <c r="CB674" i="1" s="1"/>
  <c r="CZ674" i="1"/>
  <c r="CW675" i="1"/>
  <c r="CX675" i="1"/>
  <c r="CZ675" i="1"/>
  <c r="CW676" i="1"/>
  <c r="DA676" i="1" s="1"/>
  <c r="CX676" i="1"/>
  <c r="CZ676" i="1"/>
  <c r="CB676" i="1"/>
  <c r="CW677" i="1"/>
  <c r="CZ677" i="1"/>
  <c r="CW678" i="1"/>
  <c r="DA678" i="1"/>
  <c r="CB678" i="1" s="1"/>
  <c r="CX678" i="1"/>
  <c r="CZ678" i="1"/>
  <c r="CW679" i="1"/>
  <c r="DA679" i="1" s="1"/>
  <c r="CB679" i="1" s="1"/>
  <c r="CX679" i="1"/>
  <c r="CX677" i="1" s="1"/>
  <c r="DA677" i="1" s="1"/>
  <c r="CB677" i="1" s="1"/>
  <c r="CZ679" i="1"/>
  <c r="CW680" i="1"/>
  <c r="CX680" i="1"/>
  <c r="CZ680" i="1"/>
  <c r="DA680" i="1"/>
  <c r="CB680" i="1" s="1"/>
  <c r="CW681" i="1"/>
  <c r="DA681" i="1" s="1"/>
  <c r="CB681" i="1"/>
  <c r="CX681" i="1"/>
  <c r="CZ681" i="1"/>
  <c r="CW682" i="1"/>
  <c r="DA682" i="1" s="1"/>
  <c r="CB682" i="1" s="1"/>
  <c r="CX682" i="1"/>
  <c r="CZ682" i="1"/>
  <c r="CW683" i="1"/>
  <c r="CX683" i="1"/>
  <c r="CZ683" i="1"/>
  <c r="DA683" i="1"/>
  <c r="CB683" i="1" s="1"/>
  <c r="CW684" i="1"/>
  <c r="CX684" i="1"/>
  <c r="CZ684" i="1"/>
  <c r="DA684" i="1"/>
  <c r="CB684" i="1" s="1"/>
  <c r="CW685" i="1"/>
  <c r="CZ685" i="1"/>
  <c r="CW686" i="1"/>
  <c r="DA686" i="1" s="1"/>
  <c r="CB686" i="1" s="1"/>
  <c r="CX686" i="1"/>
  <c r="CZ686" i="1"/>
  <c r="CW687" i="1"/>
  <c r="CX687" i="1"/>
  <c r="CZ687" i="1"/>
  <c r="DA687" i="1"/>
  <c r="CB687" i="1" s="1"/>
  <c r="CW688" i="1"/>
  <c r="CX688" i="1"/>
  <c r="DA688" i="1" s="1"/>
  <c r="CB688" i="1" s="1"/>
  <c r="CZ688" i="1"/>
  <c r="CW689" i="1"/>
  <c r="CX689" i="1"/>
  <c r="CZ689" i="1"/>
  <c r="CW690" i="1"/>
  <c r="DA690" i="1" s="1"/>
  <c r="CX690" i="1"/>
  <c r="CZ690" i="1"/>
  <c r="CW691" i="1"/>
  <c r="DA691" i="1" s="1"/>
  <c r="CB691" i="1" s="1"/>
  <c r="CX691" i="1"/>
  <c r="CZ691" i="1"/>
  <c r="CW692" i="1"/>
  <c r="DA692" i="1" s="1"/>
  <c r="CB692" i="1" s="1"/>
  <c r="CX692" i="1"/>
  <c r="CZ692" i="1"/>
  <c r="CZ693" i="1"/>
  <c r="DA693" i="1" s="1"/>
  <c r="CB693" i="1" s="1"/>
  <c r="CX595" i="1"/>
  <c r="DA595" i="1" s="1"/>
  <c r="CB595" i="1" s="1"/>
  <c r="DA483" i="1"/>
  <c r="CB483" i="1" s="1"/>
  <c r="DA689" i="1"/>
  <c r="CB689" i="1" s="1"/>
  <c r="DA633" i="1"/>
  <c r="CB633" i="1" s="1"/>
  <c r="CB620" i="1"/>
  <c r="CB690" i="1"/>
  <c r="DA657" i="1"/>
  <c r="CB657" i="1"/>
  <c r="DA637" i="1"/>
  <c r="CB637" i="1" s="1"/>
  <c r="DA610" i="1"/>
  <c r="CB610" i="1" s="1"/>
  <c r="DA598" i="1"/>
  <c r="CB598" i="1"/>
  <c r="CW509" i="1"/>
  <c r="DA509" i="1" s="1"/>
  <c r="CB509" i="1" s="1"/>
  <c r="DA597" i="1"/>
  <c r="CB597" i="1"/>
  <c r="DA512" i="1"/>
  <c r="CB512" i="1"/>
  <c r="CW575" i="1"/>
  <c r="DA575" i="1" s="1"/>
  <c r="CB575" i="1" s="1"/>
  <c r="CW579" i="1"/>
  <c r="DA579" i="1" s="1"/>
  <c r="CB579" i="1" s="1"/>
  <c r="CW583" i="1"/>
  <c r="DA583" i="1"/>
  <c r="CB583" i="1" s="1"/>
  <c r="CW587" i="1"/>
  <c r="DA587" i="1"/>
  <c r="CB587" i="1"/>
  <c r="CW591" i="1"/>
  <c r="DA399" i="1"/>
  <c r="CB399" i="1" s="1"/>
  <c r="DA527" i="1"/>
  <c r="CB527" i="1" s="1"/>
  <c r="CB519" i="1"/>
  <c r="CW510" i="1"/>
  <c r="DA510" i="1" s="1"/>
  <c r="CB510" i="1" s="1"/>
  <c r="DA457" i="1"/>
  <c r="CB457" i="1" s="1"/>
  <c r="DA441" i="1"/>
  <c r="CB441" i="1"/>
  <c r="DA423" i="1"/>
  <c r="CB423" i="1" s="1"/>
  <c r="CX644" i="1"/>
  <c r="DA644" i="1"/>
  <c r="CB644" i="1" s="1"/>
  <c r="DA580" i="1"/>
  <c r="CB580" i="1"/>
  <c r="CX655" i="1"/>
  <c r="DA655" i="1" s="1"/>
  <c r="CB655" i="1"/>
  <c r="CX650" i="1"/>
  <c r="CX646" i="1"/>
  <c r="DA646" i="1"/>
  <c r="CB646" i="1" s="1"/>
  <c r="CW577" i="1"/>
  <c r="DA577" i="1"/>
  <c r="CB577" i="1"/>
  <c r="CW576" i="1"/>
  <c r="DA576" i="1" s="1"/>
  <c r="CB576" i="1" s="1"/>
  <c r="CW574" i="1"/>
  <c r="DA574" i="1"/>
  <c r="CB574" i="1" s="1"/>
  <c r="DA564" i="1"/>
  <c r="CB564" i="1"/>
  <c r="DA556" i="1"/>
  <c r="CB556" i="1"/>
  <c r="DA543" i="1"/>
  <c r="CB543" i="1" s="1"/>
  <c r="CW511" i="1"/>
  <c r="DA511" i="1" s="1"/>
  <c r="CB511" i="1" s="1"/>
  <c r="DA500" i="1"/>
  <c r="CB500" i="1"/>
  <c r="DA488" i="1"/>
  <c r="CB488" i="1" s="1"/>
  <c r="DA464" i="1"/>
  <c r="CB464" i="1" s="1"/>
  <c r="DA439" i="1"/>
  <c r="CB439" i="1"/>
  <c r="DA431" i="1"/>
  <c r="CB431" i="1"/>
  <c r="CX357" i="1"/>
  <c r="DA357" i="1"/>
  <c r="CB357" i="1" s="1"/>
  <c r="DA418" i="1"/>
  <c r="CB418" i="1"/>
  <c r="CX378" i="1"/>
  <c r="DA378" i="1" s="1"/>
  <c r="CB378" i="1" s="1"/>
  <c r="CX383" i="1"/>
  <c r="DA383" i="1" s="1"/>
  <c r="CB383" i="1" s="1"/>
  <c r="CX380" i="1"/>
  <c r="DA380" i="1" s="1"/>
  <c r="CB380" i="1" s="1"/>
  <c r="CW313" i="1"/>
  <c r="DA313" i="1"/>
  <c r="CB313" i="1" s="1"/>
  <c r="CW291" i="1"/>
  <c r="DA291" i="1"/>
  <c r="CB291" i="1"/>
  <c r="CW269" i="1"/>
  <c r="DA269" i="1" s="1"/>
  <c r="CB269" i="1" s="1"/>
  <c r="CW247" i="1"/>
  <c r="DA247" i="1" s="1"/>
  <c r="CB247" i="1" s="1"/>
  <c r="DA226" i="1"/>
  <c r="CB226" i="1"/>
  <c r="DA149" i="1"/>
  <c r="CB149" i="1" s="1"/>
  <c r="CW203" i="1"/>
  <c r="DA203" i="1"/>
  <c r="CB203" i="1" s="1"/>
  <c r="CW181" i="1"/>
  <c r="DA181" i="1"/>
  <c r="CB181" i="1"/>
  <c r="CW159" i="1"/>
  <c r="DA159" i="1" s="1"/>
  <c r="CB159" i="1" s="1"/>
  <c r="DA17" i="1"/>
  <c r="CB17" i="1" s="1"/>
  <c r="DA42" i="1"/>
  <c r="CB42" i="1"/>
  <c r="CW111" i="1"/>
  <c r="DA111" i="1" s="1"/>
  <c r="CB111" i="1" s="1"/>
  <c r="CW110" i="1"/>
  <c r="DA110" i="1"/>
  <c r="CB110" i="1" s="1"/>
  <c r="CX552" i="1"/>
  <c r="DA552" i="1" s="1"/>
  <c r="CB552" i="1" s="1"/>
  <c r="CW146" i="1"/>
  <c r="DA146" i="1" s="1"/>
  <c r="CB146" i="1" s="1"/>
  <c r="CW145" i="1"/>
  <c r="DA145" i="1" s="1"/>
  <c r="CB145" i="1" s="1"/>
  <c r="CW147" i="1"/>
  <c r="DA147" i="1" s="1"/>
  <c r="CB147" i="1" s="1"/>
  <c r="DA546" i="1" l="1"/>
  <c r="CB546" i="1" s="1"/>
  <c r="CX549" i="1"/>
  <c r="CX555" i="1"/>
  <c r="DA555" i="1" s="1"/>
  <c r="CB555" i="1" s="1"/>
  <c r="DA504" i="1"/>
  <c r="CB504" i="1" s="1"/>
  <c r="CX539" i="1"/>
  <c r="DA539" i="1" s="1"/>
  <c r="CB539" i="1" s="1"/>
  <c r="DA652" i="1"/>
  <c r="CB652" i="1" s="1"/>
  <c r="CX651" i="1"/>
  <c r="DA651" i="1" s="1"/>
  <c r="CB651" i="1" s="1"/>
  <c r="CX571" i="1"/>
  <c r="DA571" i="1" s="1"/>
  <c r="CB571" i="1" s="1"/>
  <c r="DA558" i="1"/>
  <c r="CB558" i="1" s="1"/>
  <c r="DA528" i="1"/>
  <c r="CB528" i="1" s="1"/>
  <c r="DA494" i="1"/>
  <c r="CB494" i="1" s="1"/>
  <c r="CX496" i="1"/>
  <c r="DA496" i="1" s="1"/>
  <c r="CB496" i="1" s="1"/>
  <c r="DA468" i="1"/>
  <c r="CB468" i="1" s="1"/>
  <c r="CX472" i="1"/>
  <c r="DA451" i="1"/>
  <c r="CB451" i="1" s="1"/>
  <c r="CX537" i="1"/>
  <c r="DA537" i="1" s="1"/>
  <c r="CB537" i="1" s="1"/>
  <c r="CX554" i="1"/>
  <c r="DA554" i="1" s="1"/>
  <c r="CB554" i="1" s="1"/>
  <c r="CX553" i="1"/>
  <c r="DA553" i="1" s="1"/>
  <c r="CB553" i="1" s="1"/>
  <c r="CX508" i="1"/>
  <c r="DA508" i="1" s="1"/>
  <c r="CB508" i="1" s="1"/>
  <c r="DA675" i="1"/>
  <c r="CB675" i="1" s="1"/>
  <c r="DA634" i="1"/>
  <c r="CB634" i="1" s="1"/>
  <c r="DA588" i="1"/>
  <c r="CB588" i="1" s="1"/>
  <c r="DA530" i="1"/>
  <c r="CB530" i="1" s="1"/>
  <c r="DA514" i="1"/>
  <c r="CB514" i="1" s="1"/>
  <c r="CX498" i="1"/>
  <c r="DA498" i="1" s="1"/>
  <c r="CB498" i="1" s="1"/>
  <c r="CX432" i="1"/>
  <c r="DA390" i="1"/>
  <c r="CB390" i="1" s="1"/>
  <c r="CX381" i="1"/>
  <c r="DA381" i="1" s="1"/>
  <c r="CB381" i="1" s="1"/>
  <c r="DA385" i="1"/>
  <c r="CB385" i="1" s="1"/>
  <c r="DA479" i="1"/>
  <c r="CB479" i="1" s="1"/>
  <c r="CX484" i="1"/>
  <c r="DA484" i="1" s="1"/>
  <c r="CB484" i="1" s="1"/>
  <c r="CX473" i="1"/>
  <c r="DA473" i="1" s="1"/>
  <c r="CB473" i="1" s="1"/>
  <c r="CX534" i="1"/>
  <c r="DA534" i="1" s="1"/>
  <c r="CB534" i="1" s="1"/>
  <c r="CX538" i="1"/>
  <c r="DA538" i="1" s="1"/>
  <c r="CB538" i="1" s="1"/>
  <c r="CX474" i="1"/>
  <c r="DA474" i="1" s="1"/>
  <c r="CB474" i="1" s="1"/>
  <c r="CX536" i="1"/>
  <c r="DA536" i="1" s="1"/>
  <c r="CB536" i="1" s="1"/>
  <c r="DA591" i="1"/>
  <c r="CB591" i="1" s="1"/>
  <c r="CX685" i="1"/>
  <c r="DA685" i="1" s="1"/>
  <c r="CB685" i="1" s="1"/>
  <c r="CX669" i="1"/>
  <c r="CX641" i="1"/>
  <c r="DA641" i="1" s="1"/>
  <c r="CB641" i="1" s="1"/>
  <c r="DA647" i="1"/>
  <c r="CB647" i="1" s="1"/>
  <c r="CX649" i="1"/>
  <c r="DA649" i="1" s="1"/>
  <c r="CB649" i="1" s="1"/>
  <c r="CX648" i="1"/>
  <c r="DA648" i="1" s="1"/>
  <c r="CB648" i="1" s="1"/>
  <c r="CX645" i="1"/>
  <c r="DA645" i="1" s="1"/>
  <c r="CB645" i="1" s="1"/>
  <c r="CX642" i="1"/>
  <c r="DA642" i="1" s="1"/>
  <c r="CB642" i="1" s="1"/>
  <c r="CX643" i="1"/>
  <c r="DA643" i="1" s="1"/>
  <c r="CB643" i="1" s="1"/>
  <c r="DA453" i="1"/>
  <c r="CB453" i="1" s="1"/>
  <c r="CX398" i="1"/>
  <c r="DA398" i="1" s="1"/>
  <c r="CB398" i="1" s="1"/>
  <c r="DA384" i="1"/>
  <c r="CB384" i="1" s="1"/>
  <c r="CX382" i="1"/>
  <c r="DA382" i="1" s="1"/>
  <c r="CB382" i="1" s="1"/>
  <c r="CW290" i="1"/>
  <c r="DA290" i="1" s="1"/>
  <c r="CB290" i="1" s="1"/>
  <c r="DA292" i="1"/>
  <c r="CB292" i="1" s="1"/>
  <c r="DA273" i="1"/>
  <c r="CB273" i="1" s="1"/>
  <c r="CW268" i="1"/>
  <c r="DA268" i="1" s="1"/>
  <c r="CB268" i="1" s="1"/>
  <c r="DA270" i="1"/>
  <c r="CB270" i="1" s="1"/>
  <c r="DA248" i="1"/>
  <c r="CB248" i="1" s="1"/>
  <c r="CW224" i="1"/>
  <c r="DA224" i="1" s="1"/>
  <c r="CB224" i="1" s="1"/>
  <c r="DA315" i="1"/>
  <c r="CB315" i="1" s="1"/>
  <c r="CW312" i="1"/>
  <c r="DA312" i="1" s="1"/>
  <c r="CB312" i="1" s="1"/>
  <c r="DA293" i="1"/>
  <c r="CB293" i="1" s="1"/>
  <c r="DA274" i="1"/>
  <c r="CB274" i="1" s="1"/>
  <c r="DA204" i="1"/>
  <c r="CB204" i="1" s="1"/>
  <c r="CW180" i="1"/>
  <c r="DA180" i="1" s="1"/>
  <c r="CB180" i="1" s="1"/>
  <c r="CW158" i="1"/>
  <c r="DA158" i="1" s="1"/>
  <c r="CB158" i="1" s="1"/>
  <c r="DA150" i="1"/>
  <c r="CB150" i="1" s="1"/>
  <c r="CW144" i="1"/>
  <c r="CW225" i="1"/>
  <c r="DA225" i="1" s="1"/>
  <c r="CB225" i="1" s="1"/>
  <c r="CW109" i="1"/>
  <c r="CW86" i="1"/>
  <c r="DA86" i="1" s="1"/>
  <c r="CB86" i="1" s="1"/>
  <c r="DA82" i="1"/>
  <c r="CB82" i="1" s="1"/>
  <c r="DA78" i="1"/>
  <c r="CB78" i="1" s="1"/>
  <c r="CW122" i="1"/>
  <c r="DA122" i="1" s="1"/>
  <c r="CB122" i="1" s="1"/>
  <c r="DA43" i="1"/>
  <c r="CB43" i="1" s="1"/>
  <c r="DA432" i="1" l="1"/>
  <c r="CB432" i="1" s="1"/>
  <c r="CX419" i="1"/>
  <c r="DA419" i="1" s="1"/>
  <c r="CB419" i="1" s="1"/>
  <c r="CX422" i="1"/>
  <c r="DA422" i="1" s="1"/>
  <c r="CB422" i="1" s="1"/>
  <c r="CX421" i="1"/>
  <c r="DA421" i="1" s="1"/>
  <c r="CB421" i="1" s="1"/>
  <c r="DA472" i="1"/>
  <c r="CB472" i="1" s="1"/>
  <c r="CX461" i="1"/>
  <c r="CX462" i="1"/>
  <c r="DA462" i="1" s="1"/>
  <c r="CB462" i="1" s="1"/>
  <c r="DA144" i="1"/>
  <c r="CB144" i="1" s="1"/>
  <c r="CW143" i="1"/>
  <c r="DA143" i="1" s="1"/>
  <c r="CB143" i="1" s="1"/>
  <c r="DA549" i="1"/>
  <c r="CB549" i="1" s="1"/>
  <c r="CX535" i="1"/>
  <c r="DA535" i="1" s="1"/>
  <c r="CB535" i="1" s="1"/>
  <c r="CX497" i="1"/>
  <c r="DA497" i="1" s="1"/>
  <c r="CB497" i="1" s="1"/>
  <c r="CX667" i="1"/>
  <c r="DA667" i="1" s="1"/>
  <c r="CB667" i="1" s="1"/>
  <c r="CX668" i="1"/>
  <c r="DA668" i="1" s="1"/>
  <c r="CB668" i="1" s="1"/>
  <c r="DA669" i="1"/>
  <c r="CB669" i="1" s="1"/>
  <c r="CX486" i="1"/>
  <c r="DA486" i="1" s="1"/>
  <c r="CB486" i="1" s="1"/>
  <c r="CX485" i="1"/>
  <c r="DA485" i="1" s="1"/>
  <c r="CB485" i="1" s="1"/>
  <c r="DA109" i="1"/>
  <c r="CB109" i="1" s="1"/>
  <c r="CW108" i="1"/>
  <c r="CX420" i="1"/>
  <c r="DA420" i="1" s="1"/>
  <c r="CB420" i="1" s="1"/>
  <c r="DA108" i="1" l="1"/>
  <c r="CB108" i="1" s="1"/>
  <c r="CW107" i="1"/>
  <c r="DA107" i="1" s="1"/>
  <c r="CB107" i="1" s="1"/>
  <c r="CX460" i="1"/>
  <c r="DA460" i="1" s="1"/>
  <c r="CB460" i="1" s="1"/>
  <c r="DA461" i="1"/>
  <c r="CB461" i="1" s="1"/>
  <c r="CX459" i="1"/>
  <c r="DA459" i="1" s="1"/>
  <c r="CB459" i="1" s="1"/>
  <c r="CX458" i="1"/>
  <c r="DA458" i="1" s="1"/>
  <c r="CB458" i="1" s="1"/>
</calcChain>
</file>

<file path=xl/sharedStrings.xml><?xml version="1.0" encoding="utf-8"?>
<sst xmlns="http://schemas.openxmlformats.org/spreadsheetml/2006/main" count="968" uniqueCount="206">
  <si>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</si>
  <si>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</si>
  <si>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</si>
  <si>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</si>
  <si>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</si>
  <si>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</si>
  <si>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</si>
  <si>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</si>
  <si>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</si>
  <si>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</si>
  <si>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</si>
  <si>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MIKRO derma s.r.o.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</si>
  <si>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</si>
  <si>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</si>
  <si>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</si>
  <si>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</si>
  <si>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</si>
  <si>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</si>
  <si>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</si>
  <si>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</si>
  <si>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</si>
  <si>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</si>
  <si>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</si>
  <si>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</si>
  <si>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</si>
  <si>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</si>
  <si>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</si>
  <si>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</si>
  <si>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</si>
  <si>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</si>
  <si>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</si>
  <si>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</si>
  <si>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</si>
  <si>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</si>
  <si>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</si>
  <si>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</si>
  <si>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</si>
  <si>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</si>
  <si>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</si>
  <si>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</si>
  <si>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</si>
  <si>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</si>
  <si>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</si>
  <si>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</si>
  <si>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</si>
  <si>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</si>
  <si>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</si>
  <si>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</si>
  <si>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</si>
  <si>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</si>
  <si>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</si>
  <si>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</si>
  <si>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</si>
  <si>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</si>
  <si>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</si>
  <si>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</si>
  <si>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</si>
  <si>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</si>
  <si>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</si>
  <si>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</si>
  <si>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rovnomerne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</si>
  <si>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</si>
  <si>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</si>
  <si>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</si>
  <si>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</si>
  <si>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</si>
  <si>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</si>
  <si>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</si>
  <si>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</si>
  <si>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</si>
  <si>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</si>
  <si>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</si>
  <si>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</si>
  <si>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</si>
  <si>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</si>
  <si>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</si>
  <si>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</si>
  <si>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</si>
  <si>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</si>
  <si>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</si>
  <si>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</si>
  <si>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</si>
  <si>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</si>
  <si>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</si>
  <si>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</si>
  <si>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</si>
  <si>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</si>
  <si>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</si>
  <si>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</si>
  <si>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</si>
  <si>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</si>
  <si>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</si>
  <si>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</si>
  <si>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</si>
  <si>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</si>
  <si>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</si>
  <si>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</si>
  <si>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</si>
  <si>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</si>
  <si>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</si>
  <si>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</si>
  <si>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</si>
  <si>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</si>
  <si>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</si>
  <si>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</si>
  <si>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</si>
  <si>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</si>
  <si>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</si>
  <si>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</si>
  <si>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</si>
  <si>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</si>
  <si>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</si>
  <si>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</si>
  <si>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</si>
  <si>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</si>
  <si>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</si>
  <si>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</si>
  <si>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</si>
  <si>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</si>
  <si>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</si>
  <si>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</si>
  <si>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</si>
  <si>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</si>
  <si>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</si>
  <si>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</si>
  <si>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</si>
  <si>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</si>
  <si>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</si>
  <si>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</si>
  <si>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</si>
  <si>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</si>
  <si>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</si>
  <si>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</si>
  <si>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</si>
  <si>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</si>
  <si>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</si>
  <si>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</si>
  <si>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</si>
  <si>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</si>
  <si>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</si>
  <si>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</si>
  <si>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</si>
  <si>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</si>
  <si>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</si>
  <si>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</si>
  <si>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</si>
  <si>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</si>
  <si>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</si>
  <si>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</si>
  <si>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</si>
  <si>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</si>
  <si>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</si>
  <si>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</si>
  <si>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</si>
  <si>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</si>
  <si>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</si>
  <si>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</si>
  <si>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</si>
  <si>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</si>
  <si>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</si>
  <si>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</si>
  <si>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</si>
  <si>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</si>
  <si>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</si>
  <si>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</si>
  <si>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</si>
  <si>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</si>
  <si>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</si>
  <si>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</si>
  <si>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</si>
  <si>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</si>
  <si>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</si>
  <si>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</si>
  <si>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</si>
  <si>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</si>
  <si>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</si>
  <si>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</si>
  <si>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</si>
  <si>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</si>
  <si>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</si>
  <si>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</si>
  <si>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</si>
  <si>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</si>
  <si>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</si>
  <si>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</si>
  <si>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</si>
  <si>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</si>
  <si>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</si>
  <si>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</si>
  <si>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</si>
  <si>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</si>
  <si>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</si>
  <si>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</si>
  <si>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</si>
  <si>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</si>
  <si>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</si>
  <si>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</si>
  <si>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</si>
  <si>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</si>
  <si>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</si>
  <si>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</si>
  <si>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</si>
  <si>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1/6</t>
  </si>
  <si>
    <t>lekárske prístroje</t>
  </si>
  <si>
    <t>osobný automobil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</si>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</sst>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\-??\ _€_-;_-@_-"/>
    <numFmt numFmtId="165" formatCode="dd/mm/yyyy"/>
  </numFmts>
  <fonts count="2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164" fontId="27" fillId="0" borderId="0" applyFill="0" applyBorder="0" applyAlignment="0" applyProtection="0"/>
    <xf numFmtId="0" fontId="1" fillId="0" borderId="0"/>
    <xf numFmtId="9" fontId="27" fillId="0" borderId="0" applyFill="0" applyBorder="0" applyAlignment="0" applyProtection="0"/>
  </cellStyleXfs>
  <cellXfs count="21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1" xfId="0" applyFont="1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10" fillId="5" borderId="2" xfId="0" applyFont="1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11" fillId="5" borderId="2" xfId="0" applyFont="1" applyFill="1" applyBorder="1" applyAlignment="1" applyProtection="1">
      <alignment horizontal="left"/>
      <protection hidden="1"/>
    </xf>
    <xf numFmtId="0" fontId="11" fillId="5" borderId="2" xfId="0" applyFont="1" applyFill="1" applyBorder="1" applyAlignment="1" applyProtection="1">
      <protection hidden="1"/>
    </xf>
    <xf numFmtId="0" fontId="3" fillId="5" borderId="3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2" xfId="0" applyFont="1" applyFill="1" applyBorder="1" applyAlignment="1" applyProtection="1"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3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0" fillId="4" borderId="21" xfId="0" applyFill="1" applyBorder="1" applyAlignment="1" applyProtection="1">
      <alignment horizontal="center"/>
      <protection locked="0"/>
    </xf>
    <xf numFmtId="0" fontId="11" fillId="5" borderId="2" xfId="0" applyFont="1" applyFill="1" applyBorder="1" applyAlignment="1" applyProtection="1">
      <alignment horizontal="left"/>
      <protection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left" shrinkToFit="1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  <xf numFmtId="0" fontId="5" fillId="4" borderId="25" xfId="0" applyFont="1" applyFill="1" applyBorder="1" applyAlignment="1" applyProtection="1">
      <alignment horizontal="left" shrinkToFit="1"/>
      <protection locked="0"/>
    </xf>
    <xf numFmtId="0" fontId="15" fillId="4" borderId="32" xfId="0" applyFont="1" applyFill="1" applyBorder="1" applyAlignment="1" applyProtection="1">
      <alignment horizontal="center" shrinkToFit="1"/>
      <protection locked="0" hidden="1"/>
    </xf>
    <xf numFmtId="0" fontId="16" fillId="2" borderId="37" xfId="0" applyFont="1" applyFill="1" applyBorder="1" applyAlignment="1" applyProtection="1">
      <alignment horizontal="left" shrinkToFit="1"/>
      <protection hidden="1"/>
    </xf>
    <xf numFmtId="0" fontId="6" fillId="2" borderId="25" xfId="0" applyFont="1" applyFill="1" applyBorder="1" applyAlignment="1" applyProtection="1">
      <alignment horizontal="left" shrinkToFit="1"/>
      <protection hidden="1"/>
    </xf>
    <xf numFmtId="0" fontId="5" fillId="4" borderId="27" xfId="0" applyFont="1" applyFill="1" applyBorder="1" applyAlignment="1" applyProtection="1">
      <alignment horizontal="left" shrinkToFit="1"/>
      <protection locked="0"/>
    </xf>
    <xf numFmtId="0" fontId="5" fillId="4" borderId="41" xfId="0" applyFont="1" applyFill="1" applyBorder="1" applyAlignment="1" applyProtection="1">
      <alignment horizontal="left" shrinkToFit="1"/>
      <protection locked="0"/>
    </xf>
    <xf numFmtId="0" fontId="5" fillId="4" borderId="23" xfId="0" applyFont="1" applyFill="1" applyBorder="1" applyAlignment="1" applyProtection="1">
      <alignment horizontal="left" shrinkToFit="1"/>
      <protection locked="0"/>
    </xf>
    <xf numFmtId="0" fontId="5" fillId="2" borderId="33" xfId="0" applyFont="1" applyFill="1" applyBorder="1" applyAlignment="1" applyProtection="1">
      <alignment horizontal="center"/>
      <protection locked="0" hidden="1"/>
    </xf>
    <xf numFmtId="3" fontId="15" fillId="3" borderId="21" xfId="0" applyNumberFormat="1" applyFont="1" applyFill="1" applyBorder="1" applyAlignment="1" applyProtection="1">
      <alignment horizontal="center"/>
      <protection locked="0" hidden="1"/>
    </xf>
    <xf numFmtId="0" fontId="0" fillId="2" borderId="43" xfId="0" applyFont="1" applyFill="1" applyBorder="1" applyAlignment="1" applyProtection="1">
      <alignment horizontal="left"/>
      <protection hidden="1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35" xfId="0" applyFont="1" applyFill="1" applyBorder="1" applyAlignment="1" applyProtection="1">
      <alignment horizontal="left" shrinkToFit="1"/>
      <protection locked="0"/>
    </xf>
    <xf numFmtId="0" fontId="5" fillId="4" borderId="35" xfId="0" applyFont="1" applyFill="1" applyBorder="1" applyAlignment="1" applyProtection="1">
      <alignment horizontal="center" shrinkToFit="1"/>
      <protection locked="0"/>
    </xf>
    <xf numFmtId="0" fontId="5" fillId="4" borderId="25" xfId="0" applyFont="1" applyFill="1" applyBorder="1" applyAlignment="1" applyProtection="1">
      <alignment horizont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21" xfId="0" applyFont="1" applyFill="1" applyBorder="1" applyAlignment="1" applyProtection="1">
      <alignment horizontal="center" vertical="center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5" fillId="4" borderId="42" xfId="0" applyFont="1" applyFill="1" applyBorder="1" applyAlignment="1" applyProtection="1">
      <alignment horizontal="left" shrinkToFit="1"/>
      <protection locked="0"/>
    </xf>
    <xf numFmtId="0" fontId="5" fillId="4" borderId="0" xfId="0" applyFont="1" applyFill="1" applyBorder="1" applyAlignment="1" applyProtection="1">
      <alignment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23" xfId="0" applyFont="1" applyFill="1" applyBorder="1" applyAlignment="1" applyProtection="1">
      <alignment horizontal="center" shrinkToFit="1"/>
      <protection locked="0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12" fillId="4" borderId="35" xfId="0" applyFont="1" applyFill="1" applyBorder="1" applyAlignment="1" applyProtection="1">
      <alignment horizontal="center" shrinkToFit="1"/>
      <protection locked="0"/>
    </xf>
    <xf numFmtId="49" fontId="12" fillId="4" borderId="35" xfId="0" applyNumberFormat="1" applyFont="1" applyFill="1" applyBorder="1" applyAlignment="1" applyProtection="1">
      <alignment horizontal="center" shrinkToFit="1"/>
      <protection locked="0"/>
    </xf>
    <xf numFmtId="0" fontId="12" fillId="4" borderId="25" xfId="0" applyFont="1" applyFill="1" applyBorder="1" applyAlignment="1" applyProtection="1">
      <alignment horizontal="center" shrinkToFit="1"/>
      <protection locked="0"/>
    </xf>
    <xf numFmtId="164" fontId="12" fillId="4" borderId="25" xfId="1" applyFont="1" applyFill="1" applyBorder="1" applyAlignment="1" applyProtection="1">
      <alignment horizontal="center" shrinkToFit="1"/>
      <protection locked="0"/>
    </xf>
    <xf numFmtId="49" fontId="12" fillId="4" borderId="25" xfId="0" applyNumberFormat="1" applyFont="1" applyFill="1" applyBorder="1" applyAlignment="1" applyProtection="1">
      <alignment horizontal="center" shrinkToFit="1"/>
      <protection locked="0"/>
    </xf>
    <xf numFmtId="0" fontId="12" fillId="4" borderId="23" xfId="0" applyFont="1" applyFill="1" applyBorder="1" applyAlignment="1" applyProtection="1">
      <alignment horizontal="center" shrinkToFit="1"/>
      <protection locked="0"/>
    </xf>
    <xf numFmtId="164" fontId="12" fillId="4" borderId="23" xfId="1" applyFont="1" applyFill="1" applyBorder="1" applyAlignment="1" applyProtection="1">
      <alignment horizontal="center" shrinkToFit="1"/>
      <protection locked="0"/>
    </xf>
    <xf numFmtId="49" fontId="12" fillId="4" borderId="23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20" fillId="0" borderId="33" xfId="0" applyFont="1" applyFill="1" applyBorder="1" applyAlignment="1" applyProtection="1">
      <alignment horizontal="center" vertical="center"/>
      <protection hidden="1"/>
    </xf>
    <xf numFmtId="0" fontId="20" fillId="0" borderId="21" xfId="0" applyFont="1" applyFill="1" applyBorder="1" applyAlignment="1" applyProtection="1">
      <alignment horizontal="center" vertical="center" wrapText="1"/>
      <protection hidden="1"/>
    </xf>
    <xf numFmtId="0" fontId="5" fillId="4" borderId="34" xfId="0" applyFont="1" applyFill="1" applyBorder="1" applyAlignment="1" applyProtection="1">
      <alignment horizontal="left" shrinkToFit="1"/>
      <protection locked="0"/>
    </xf>
    <xf numFmtId="0" fontId="5" fillId="4" borderId="32" xfId="0" applyFont="1" applyFill="1" applyBorder="1" applyAlignment="1" applyProtection="1">
      <alignment horizontal="left" shrinkToFit="1"/>
      <protection locked="0"/>
    </xf>
    <xf numFmtId="0" fontId="5" fillId="4" borderId="18" xfId="0" applyFont="1" applyFill="1" applyBorder="1" applyAlignment="1" applyProtection="1">
      <alignment horizontal="left" shrinkToFit="1"/>
      <protection locked="0"/>
    </xf>
    <xf numFmtId="0" fontId="6" fillId="0" borderId="35" xfId="0" applyFont="1" applyBorder="1" applyAlignment="1" applyProtection="1">
      <alignment horizontal="left" wrapText="1"/>
      <protection hidden="1"/>
    </xf>
    <xf numFmtId="3" fontId="17" fillId="4" borderId="3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wrapText="1"/>
      <protection hidden="1"/>
    </xf>
    <xf numFmtId="3" fontId="12" fillId="2" borderId="23" xfId="0" applyNumberFormat="1" applyFont="1" applyFill="1" applyBorder="1" applyAlignment="1" applyProtection="1">
      <alignment horizontal="center" vertic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left" wrapText="1"/>
      <protection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3" fontId="15" fillId="3" borderId="2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1" xfId="0" applyFont="1" applyBorder="1" applyAlignment="1" applyProtection="1">
      <alignment horizontal="center" vertical="center" shrinkToFit="1"/>
      <protection hidden="1"/>
    </xf>
    <xf numFmtId="0" fontId="0" fillId="0" borderId="21" xfId="0" applyFont="1" applyBorder="1" applyAlignment="1" applyProtection="1">
      <alignment horizontal="center" vertical="center"/>
      <protection hidden="1"/>
    </xf>
    <xf numFmtId="0" fontId="0" fillId="2" borderId="40" xfId="0" applyFont="1" applyFill="1" applyBorder="1" applyAlignment="1" applyProtection="1">
      <alignment horizontal="center"/>
      <protection hidden="1"/>
    </xf>
    <xf numFmtId="3" fontId="15" fillId="3" borderId="4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33" xfId="0" applyFont="1" applyBorder="1" applyAlignment="1" applyProtection="1">
      <alignment horizontal="left"/>
      <protection hidden="1"/>
    </xf>
    <xf numFmtId="3" fontId="15" fillId="3" borderId="2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4" borderId="32" xfId="0" applyFont="1" applyFill="1" applyBorder="1" applyAlignment="1" applyProtection="1">
      <alignment horizontal="left" shrinkToFit="1"/>
      <protection locked="0"/>
    </xf>
    <xf numFmtId="3" fontId="15" fillId="4" borderId="2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0" applyFont="1" applyFill="1" applyBorder="1" applyAlignment="1" applyProtection="1">
      <alignment horizontal="left" shrinkToFit="1"/>
      <protection locked="0"/>
    </xf>
    <xf numFmtId="3" fontId="15" fillId="4" borderId="2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3" xfId="0" applyFont="1" applyBorder="1" applyAlignment="1" applyProtection="1">
      <alignment horizontal="center" vertical="center"/>
      <protection hidden="1"/>
    </xf>
    <xf numFmtId="0" fontId="12" fillId="2" borderId="21" xfId="0" applyFont="1" applyFill="1" applyBorder="1" applyAlignment="1" applyProtection="1">
      <alignment horizontal="center" shrinkToFit="1"/>
      <protection hidden="1"/>
    </xf>
    <xf numFmtId="0" fontId="12" fillId="2" borderId="39" xfId="0" applyFont="1" applyFill="1" applyBorder="1" applyAlignment="1" applyProtection="1">
      <alignment horizontal="center" shrinkToFit="1"/>
      <protection hidden="1"/>
    </xf>
    <xf numFmtId="0" fontId="17" fillId="4" borderId="18" xfId="0" applyFont="1" applyFill="1" applyBorder="1" applyAlignment="1" applyProtection="1">
      <alignment horizontal="left" shrinkToFit="1"/>
      <protection locked="0"/>
    </xf>
    <xf numFmtId="3" fontId="15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8" xfId="0" applyNumberFormat="1" applyFont="1" applyBorder="1" applyAlignment="1" applyProtection="1">
      <alignment horizontal="center" shrinkToFit="1"/>
      <protection hidden="1"/>
    </xf>
    <xf numFmtId="3" fontId="17" fillId="4" borderId="8" xfId="0" applyNumberFormat="1" applyFont="1" applyFill="1" applyBorder="1" applyAlignment="1" applyProtection="1">
      <alignment horizontal="center" shrinkToFit="1"/>
      <protection locked="0"/>
    </xf>
    <xf numFmtId="10" fontId="15" fillId="0" borderId="9" xfId="3" applyNumberFormat="1" applyFont="1" applyFill="1" applyBorder="1" applyAlignment="1" applyProtection="1">
      <alignment horizontal="center" shrinkToFit="1"/>
      <protection hidden="1"/>
    </xf>
    <xf numFmtId="0" fontId="0" fillId="0" borderId="35" xfId="0" applyFont="1" applyBorder="1" applyAlignment="1" applyProtection="1">
      <alignment horizontal="center" vertical="center"/>
      <protection hidden="1"/>
    </xf>
    <xf numFmtId="0" fontId="0" fillId="0" borderId="7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shrinkToFit="1"/>
      <protection hidden="1"/>
    </xf>
    <xf numFmtId="164" fontId="0" fillId="0" borderId="9" xfId="1" applyFont="1" applyFill="1" applyBorder="1" applyAlignment="1" applyProtection="1">
      <alignment horizontal="center" shrinkToFit="1"/>
      <protection hidden="1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11" xfId="0" applyNumberFormat="1" applyFont="1" applyBorder="1" applyAlignment="1" applyProtection="1">
      <alignment horizontal="center" shrinkToFit="1"/>
      <protection hidden="1"/>
    </xf>
    <xf numFmtId="3" fontId="17" fillId="4" borderId="11" xfId="0" applyNumberFormat="1" applyFont="1" applyFill="1" applyBorder="1" applyAlignment="1" applyProtection="1">
      <alignment horizontal="center" shrinkToFit="1"/>
      <protection locked="0"/>
    </xf>
    <xf numFmtId="10" fontId="15" fillId="0" borderId="12" xfId="3" applyNumberFormat="1" applyFont="1" applyFill="1" applyBorder="1" applyAlignment="1" applyProtection="1">
      <alignment horizontal="center" shrinkToFit="1"/>
      <protection hidden="1"/>
    </xf>
    <xf numFmtId="3" fontId="5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shrinkToFit="1"/>
      <protection hidden="1"/>
    </xf>
    <xf numFmtId="3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9" xfId="0" applyFont="1" applyBorder="1" applyAlignment="1" applyProtection="1">
      <alignment horizontal="center" shrinkToFit="1"/>
      <protection hidden="1"/>
    </xf>
    <xf numFmtId="0" fontId="0" fillId="0" borderId="9" xfId="0" applyFont="1" applyBorder="1" applyAlignment="1" applyProtection="1">
      <alignment horizontal="center" shrinkToFit="1"/>
      <protection hidden="1"/>
    </xf>
    <xf numFmtId="3" fontId="5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center" shrinkToFit="1"/>
      <protection hidden="1"/>
    </xf>
    <xf numFmtId="3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shrinkToFit="1"/>
      <protection hidden="1"/>
    </xf>
    <xf numFmtId="4" fontId="0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2" xfId="0" applyFont="1" applyBorder="1" applyAlignment="1" applyProtection="1">
      <alignment horizontal="center" vertical="center" shrinkToFit="1"/>
      <protection hidden="1"/>
    </xf>
    <xf numFmtId="0" fontId="0" fillId="0" borderId="36" xfId="0" applyFont="1" applyBorder="1" applyAlignment="1" applyProtection="1">
      <alignment horizontal="center" vertical="center" shrinkToFit="1"/>
      <protection hidden="1"/>
    </xf>
    <xf numFmtId="0" fontId="0" fillId="0" borderId="26" xfId="0" applyFont="1" applyBorder="1" applyAlignment="1" applyProtection="1">
      <alignment horizontal="center" vertical="center" shrinkToFit="1"/>
      <protection hidden="1"/>
    </xf>
    <xf numFmtId="4" fontId="0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wrapText="1"/>
      <protection hidden="1"/>
    </xf>
    <xf numFmtId="3" fontId="17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/>
      <protection hidden="1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Font="1" applyBorder="1" applyAlignment="1" applyProtection="1">
      <alignment horizontal="left"/>
      <protection hidden="1"/>
    </xf>
    <xf numFmtId="3" fontId="17" fillId="4" borderId="2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/>
      <protection hidden="1"/>
    </xf>
    <xf numFmtId="3" fontId="17" fillId="0" borderId="3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Font="1" applyBorder="1" applyAlignment="1" applyProtection="1">
      <alignment horizontal="center"/>
      <protection hidden="1"/>
    </xf>
    <xf numFmtId="0" fontId="0" fillId="0" borderId="11" xfId="0" applyFont="1" applyBorder="1" applyAlignment="1" applyProtection="1">
      <alignment horizontal="center" shrinkToFit="1"/>
      <protection hidden="1"/>
    </xf>
    <xf numFmtId="0" fontId="6" fillId="0" borderId="12" xfId="0" applyFont="1" applyBorder="1" applyAlignment="1" applyProtection="1">
      <alignment horizontal="center" shrinkToFit="1"/>
      <protection hidden="1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left" vertical="center" wrapText="1"/>
      <protection hidden="1"/>
    </xf>
    <xf numFmtId="3" fontId="17" fillId="4" borderId="1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3" fontId="24" fillId="3" borderId="22" xfId="0" applyNumberFormat="1" applyFont="1" applyFill="1" applyBorder="1" applyAlignment="1" applyProtection="1">
      <alignment horizontal="center"/>
      <protection locked="0" hidden="1"/>
    </xf>
    <xf numFmtId="0" fontId="0" fillId="0" borderId="7" xfId="0" applyFont="1" applyBorder="1" applyAlignment="1" applyProtection="1">
      <alignment horizontal="left" vertical="center" wrapText="1"/>
      <protection hidden="1"/>
    </xf>
    <xf numFmtId="3" fontId="17" fillId="0" borderId="9" xfId="0" applyNumberFormat="1" applyFont="1" applyFill="1" applyBorder="1" applyAlignment="1" applyProtection="1">
      <alignment horizontal="center" vertical="center" shrinkToFit="1"/>
      <protection hidden="1"/>
    </xf>
    <xf numFmtId="0" fontId="2" fillId="0" borderId="7" xfId="0" applyFont="1" applyBorder="1" applyAlignment="1" applyProtection="1">
      <alignment horizontal="right" vertical="center" wrapText="1"/>
      <protection hidden="1"/>
    </xf>
    <xf numFmtId="10" fontId="17" fillId="4" borderId="8" xfId="3" applyNumberFormat="1" applyFont="1" applyFill="1" applyBorder="1" applyAlignment="1" applyProtection="1">
      <alignment horizontal="center" vertical="center" shrinkToFit="1"/>
      <protection locked="0"/>
    </xf>
    <xf numFmtId="10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10" fontId="17" fillId="4" borderId="9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left" vertical="center" wrapText="1"/>
      <protection hidden="1"/>
    </xf>
    <xf numFmtId="165" fontId="17" fillId="4" borderId="14" xfId="0" applyNumberFormat="1" applyFont="1" applyFill="1" applyBorder="1" applyAlignment="1" applyProtection="1">
      <alignment horizontal="center"/>
      <protection locked="0"/>
    </xf>
    <xf numFmtId="3" fontId="15" fillId="3" borderId="15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16" xfId="0" applyNumberFormat="1" applyFont="1" applyFill="1" applyBorder="1" applyAlignment="1" applyProtection="1">
      <alignment horizontal="center" vertical="center" shrinkToFit="1"/>
      <protection locked="0" hidden="1"/>
    </xf>
    <xf numFmtId="0" fontId="25" fillId="0" borderId="4" xfId="0" applyFont="1" applyBorder="1" applyAlignment="1" applyProtection="1">
      <alignment horizontal="left" vertical="center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right" vertical="center" wrapTex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822"/>
  <sheetViews>
    <sheetView tabSelected="1" workbookViewId="0">
      <pane xSplit="79" ySplit="1" topLeftCell="CB72" activePane="bottomRight" state="frozen"/>
      <selection pane="topRight" activeCell="CB1" sqref="CB1"/>
      <selection pane="bottomLeft" activeCell="A2" sqref="A2"/>
      <selection pane="bottomRight" activeCell="BQ148" sqref="BQ148:BZ148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hidden="1" customHeight="1" x14ac:dyDescent="0.25">
      <c r="A2" s="7"/>
      <c r="D2" s="70" t="s">
        <v>1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X2" s="1" t="s">
        <v>2</v>
      </c>
      <c r="Z2" s="11"/>
      <c r="AA2" s="11"/>
      <c r="AB2" s="65">
        <v>4</v>
      </c>
      <c r="AC2" s="65"/>
      <c r="AD2" s="65">
        <v>8</v>
      </c>
      <c r="AE2" s="65"/>
      <c r="AF2" s="65">
        <v>1</v>
      </c>
      <c r="AG2" s="65"/>
      <c r="AH2" s="65"/>
      <c r="AI2" s="65">
        <v>4</v>
      </c>
      <c r="AJ2" s="65"/>
      <c r="AK2" s="65">
        <v>9</v>
      </c>
      <c r="AL2" s="65"/>
      <c r="AM2" s="65">
        <v>9</v>
      </c>
      <c r="AN2" s="65"/>
      <c r="AO2" s="65">
        <v>5</v>
      </c>
      <c r="AP2" s="65"/>
      <c r="AQ2" s="65">
        <v>1</v>
      </c>
      <c r="AR2" s="65"/>
      <c r="AW2" s="11"/>
      <c r="AX2" s="1" t="s">
        <v>3</v>
      </c>
      <c r="AZ2" s="11"/>
      <c r="BA2" s="11"/>
      <c r="BB2" s="65">
        <v>2</v>
      </c>
      <c r="BC2" s="65"/>
      <c r="BD2" s="65">
        <v>1</v>
      </c>
      <c r="BE2" s="65"/>
      <c r="BF2" s="65">
        <v>2</v>
      </c>
      <c r="BG2" s="65"/>
      <c r="BH2" s="65"/>
      <c r="BI2" s="65">
        <v>0</v>
      </c>
      <c r="BJ2" s="65"/>
      <c r="BK2" s="65">
        <v>0</v>
      </c>
      <c r="BL2" s="65"/>
      <c r="BM2" s="65">
        <v>6</v>
      </c>
      <c r="BN2" s="65"/>
      <c r="BO2" s="65">
        <v>6</v>
      </c>
      <c r="BP2" s="65"/>
      <c r="BQ2" s="65">
        <v>7</v>
      </c>
      <c r="BR2" s="65"/>
      <c r="BS2" s="65">
        <v>1</v>
      </c>
      <c r="BT2" s="65"/>
      <c r="BU2" s="65">
        <v>8</v>
      </c>
      <c r="BV2" s="65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hidden="1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hidden="1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67" t="s">
        <v>11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12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 hidden="1" x14ac:dyDescent="0.25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 hidden="1" x14ac:dyDescent="0.25">
      <c r="A14" s="7"/>
      <c r="B14" s="1" t="s">
        <v>13</v>
      </c>
      <c r="J14" s="68" t="s">
        <v>14</v>
      </c>
      <c r="K14" s="68"/>
      <c r="L14" s="68"/>
      <c r="M14" s="68"/>
      <c r="N14" s="68"/>
      <c r="O14" s="1" t="s">
        <v>15</v>
      </c>
      <c r="P14" s="35"/>
      <c r="BH14" s="1" t="str">
        <f>+IF(J14="je","Spoločnosť uvádza:","")</f>
        <v/>
      </c>
      <c r="CA14" s="36"/>
      <c r="CB14" s="27" t="str">
        <f t="shared" si="3"/>
        <v>Riadok bude skrytý.</v>
      </c>
      <c r="CC14" s="31" t="s">
        <v>10</v>
      </c>
      <c r="CD14" s="37"/>
      <c r="CG14" s="38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 hidden="1" x14ac:dyDescent="0.25">
      <c r="A15" s="7"/>
      <c r="CA15" s="36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 x14ac:dyDescent="0.25">
      <c r="A16" s="7"/>
      <c r="B16" s="69" t="s">
        <v>16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36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 x14ac:dyDescent="0.25">
      <c r="A17" s="7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36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36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69" t="s">
        <v>17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36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36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36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69" t="s">
        <v>18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36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 hidden="1" x14ac:dyDescent="0.25">
      <c r="A23" s="7"/>
      <c r="B23" s="72" t="s">
        <v>19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3" t="str">
        <f>+IF(B23="nie","","Spoločnosť uvádza nasledujúce informácie:")</f>
        <v>Spoločnosť uvádza nasledujúce informácie:</v>
      </c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36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 x14ac:dyDescent="0.25">
      <c r="A24" s="7"/>
      <c r="B24" s="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36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36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0">
        <f t="shared" ref="DA25:DA33" si="9">+IF(CW25*CX25*CY25=0,0,IF(CZ25=0,0,1))</f>
        <v>0</v>
      </c>
      <c r="DZ25" s="10"/>
    </row>
    <row r="26" spans="1:130" hidden="1" x14ac:dyDescent="0.25">
      <c r="A26" s="7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36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0">
        <f t="shared" si="9"/>
        <v>0</v>
      </c>
      <c r="DZ26" s="10"/>
    </row>
    <row r="27" spans="1:130" hidden="1" x14ac:dyDescent="0.25">
      <c r="A27" s="7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36"/>
      <c r="CB27" s="27" t="str">
        <f t="shared" si="3"/>
        <v>Riadok bude skrytý.</v>
      </c>
      <c r="CC27" s="31" t="s">
        <v>10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1</v>
      </c>
      <c r="DA27" s="40">
        <f t="shared" si="9"/>
        <v>0</v>
      </c>
      <c r="DZ27" s="10"/>
    </row>
    <row r="28" spans="1:130" hidden="1" x14ac:dyDescent="0.25">
      <c r="A28" s="7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36"/>
      <c r="CB28" s="27" t="str">
        <f t="shared" si="3"/>
        <v>Riadok bude skrytý.</v>
      </c>
      <c r="CC28" s="31" t="s">
        <v>10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1</v>
      </c>
      <c r="DA28" s="40">
        <f t="shared" si="9"/>
        <v>0</v>
      </c>
      <c r="DZ28" s="10"/>
    </row>
    <row r="29" spans="1:130" hidden="1" x14ac:dyDescent="0.25">
      <c r="A29" s="7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36"/>
      <c r="CB29" s="27" t="str">
        <f t="shared" si="3"/>
        <v>Riadok bude skrytý.</v>
      </c>
      <c r="CC29" s="31" t="s">
        <v>10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1</v>
      </c>
      <c r="DA29" s="40">
        <f t="shared" si="9"/>
        <v>0</v>
      </c>
      <c r="DZ29" s="10"/>
    </row>
    <row r="30" spans="1:130" hidden="1" x14ac:dyDescent="0.25">
      <c r="A30" s="7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36"/>
      <c r="CB30" s="27" t="str">
        <f t="shared" si="3"/>
        <v>Riadok bude skrytý.</v>
      </c>
      <c r="CC30" s="31" t="s">
        <v>10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1</v>
      </c>
      <c r="DA30" s="40">
        <f t="shared" si="9"/>
        <v>0</v>
      </c>
      <c r="DZ30" s="10"/>
    </row>
    <row r="31" spans="1:130" hidden="1" x14ac:dyDescent="0.25">
      <c r="A31" s="7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36"/>
      <c r="CB31" s="27" t="str">
        <f t="shared" si="3"/>
        <v>Riadok bude skrytý.</v>
      </c>
      <c r="CC31" s="31" t="s">
        <v>10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1</v>
      </c>
      <c r="DA31" s="40">
        <f t="shared" si="9"/>
        <v>0</v>
      </c>
      <c r="DZ31" s="10"/>
    </row>
    <row r="32" spans="1:130" hidden="1" x14ac:dyDescent="0.25">
      <c r="A32" s="7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36"/>
      <c r="CB32" s="27" t="str">
        <f t="shared" si="3"/>
        <v>Riadok bude skrytý.</v>
      </c>
      <c r="CC32" s="31" t="s">
        <v>10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1</v>
      </c>
      <c r="DA32" s="40">
        <f t="shared" si="9"/>
        <v>0</v>
      </c>
      <c r="DZ32" s="10"/>
    </row>
    <row r="33" spans="1:130" hidden="1" x14ac:dyDescent="0.25">
      <c r="A33" s="7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36"/>
      <c r="CB33" s="27" t="str">
        <f t="shared" si="3"/>
        <v>Riadok bude skrytý.</v>
      </c>
      <c r="CC33" s="31" t="s">
        <v>10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1</v>
      </c>
      <c r="DA33" s="40">
        <f t="shared" si="9"/>
        <v>0</v>
      </c>
      <c r="DZ33" s="10"/>
    </row>
    <row r="34" spans="1:130" hidden="1" x14ac:dyDescent="0.25">
      <c r="A34" s="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36"/>
      <c r="CB34" s="27" t="str">
        <f t="shared" si="3"/>
        <v>Riadok bude skrytý.</v>
      </c>
      <c r="CC34" s="31" t="s">
        <v>10</v>
      </c>
      <c r="CW34" s="3">
        <f t="shared" si="4"/>
        <v>0</v>
      </c>
      <c r="CZ34" s="3">
        <f t="shared" si="5"/>
        <v>1</v>
      </c>
      <c r="DA34" s="3">
        <f t="shared" si="6"/>
        <v>0</v>
      </c>
      <c r="DZ34" s="10"/>
    </row>
    <row r="35" spans="1:130" hidden="1" x14ac:dyDescent="0.25">
      <c r="A35" s="7"/>
      <c r="CA35" s="36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 x14ac:dyDescent="0.25">
      <c r="A36" s="7"/>
      <c r="B36" s="41" t="s">
        <v>20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 x14ac:dyDescent="0.25">
      <c r="A37" s="7"/>
      <c r="B37" s="41"/>
      <c r="CA37" s="36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 x14ac:dyDescent="0.25">
      <c r="A38" s="7"/>
      <c r="B38" s="78" t="s">
        <v>21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36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 x14ac:dyDescent="0.25">
      <c r="A39" s="7"/>
      <c r="B39" s="80" t="s">
        <v>22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>
        <v>2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36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 x14ac:dyDescent="0.25">
      <c r="A40" s="7"/>
      <c r="CA40" s="36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 hidden="1" x14ac:dyDescent="0.25">
      <c r="A41" s="7"/>
      <c r="B41" s="1" t="s">
        <v>23</v>
      </c>
      <c r="CA41" s="36"/>
      <c r="CB41" s="27" t="str">
        <f t="shared" si="10"/>
        <v>Riadok bude skrytý.</v>
      </c>
      <c r="CC41" s="31" t="s">
        <v>10</v>
      </c>
      <c r="CW41" s="3">
        <f>+IF(SUM(CW42:CW61)=0,0,1)</f>
        <v>0</v>
      </c>
      <c r="CZ41" s="3">
        <f>IF(CC41="",1,IF(CC41="Chcem skryť riadok.",0,1))</f>
        <v>1</v>
      </c>
      <c r="DA41" s="3">
        <f>+IF(CW41+CX41+CY41=0,0,IF(CZ41=0,0,1))</f>
        <v>0</v>
      </c>
      <c r="DZ41" s="10"/>
    </row>
    <row r="42" spans="1:130" hidden="1" x14ac:dyDescent="0.25">
      <c r="A42" s="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36"/>
      <c r="CB42" s="27" t="str">
        <f t="shared" si="10"/>
        <v>Riadok bude skrytý.</v>
      </c>
      <c r="CC42" s="31" t="s">
        <v>10</v>
      </c>
      <c r="CW42" s="3">
        <f>+IF(B42="",0,1)</f>
        <v>0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0</v>
      </c>
      <c r="DZ42" s="10"/>
    </row>
    <row r="43" spans="1:130" hidden="1" x14ac:dyDescent="0.25">
      <c r="A43" s="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36"/>
      <c r="CB43" s="27" t="str">
        <f t="shared" si="10"/>
        <v>Riadok bude skrytý.</v>
      </c>
      <c r="CC43" s="31" t="s">
        <v>10</v>
      </c>
      <c r="CW43" s="3">
        <f t="shared" ref="CW43:CW61" si="13">+IF(B43="",0,1)</f>
        <v>0</v>
      </c>
      <c r="CZ43" s="3">
        <f t="shared" si="11"/>
        <v>1</v>
      </c>
      <c r="DA43" s="3">
        <f t="shared" si="12"/>
        <v>0</v>
      </c>
      <c r="DZ43" s="10"/>
    </row>
    <row r="44" spans="1:130" hidden="1" x14ac:dyDescent="0.25">
      <c r="A44" s="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36"/>
      <c r="CB44" s="27" t="str">
        <f t="shared" si="10"/>
        <v>Riadok bude skrytý.</v>
      </c>
      <c r="CC44" s="31" t="s">
        <v>10</v>
      </c>
      <c r="CW44" s="3">
        <f t="shared" si="13"/>
        <v>0</v>
      </c>
      <c r="CZ44" s="3">
        <f t="shared" si="11"/>
        <v>1</v>
      </c>
      <c r="DA44" s="3">
        <f t="shared" si="12"/>
        <v>0</v>
      </c>
      <c r="DZ44" s="10"/>
    </row>
    <row r="45" spans="1:130" hidden="1" x14ac:dyDescent="0.25">
      <c r="A45" s="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36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 x14ac:dyDescent="0.25">
      <c r="A46" s="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36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 x14ac:dyDescent="0.25">
      <c r="A47" s="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36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 x14ac:dyDescent="0.25">
      <c r="A48" s="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36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 x14ac:dyDescent="0.25">
      <c r="A49" s="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36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 x14ac:dyDescent="0.25">
      <c r="A50" s="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36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 x14ac:dyDescent="0.25">
      <c r="A51" s="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36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 x14ac:dyDescent="0.25">
      <c r="A52" s="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36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 x14ac:dyDescent="0.25">
      <c r="A53" s="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36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 x14ac:dyDescent="0.25">
      <c r="A54" s="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36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 x14ac:dyDescent="0.25">
      <c r="A55" s="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36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 x14ac:dyDescent="0.25">
      <c r="A56" s="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36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 x14ac:dyDescent="0.25">
      <c r="A57" s="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36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 x14ac:dyDescent="0.25">
      <c r="A58" s="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36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 x14ac:dyDescent="0.25">
      <c r="A59" s="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36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 x14ac:dyDescent="0.25">
      <c r="A60" s="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36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 x14ac:dyDescent="0.25">
      <c r="A61" s="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36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 x14ac:dyDescent="0.25">
      <c r="A62" s="7"/>
      <c r="CA62" s="8"/>
      <c r="CB62" s="27" t="str">
        <f t="shared" si="3"/>
        <v>Riadok bude vidieť.</v>
      </c>
      <c r="CW62" s="42">
        <v>1</v>
      </c>
      <c r="CZ62" s="3">
        <f t="shared" si="5"/>
        <v>1</v>
      </c>
      <c r="DA62" s="3">
        <f t="shared" si="6"/>
        <v>1</v>
      </c>
      <c r="DZ62" s="10"/>
    </row>
    <row r="63" spans="1:130" ht="15.75" x14ac:dyDescent="0.25">
      <c r="A63" s="7"/>
      <c r="B63" s="20" t="s">
        <v>24</v>
      </c>
      <c r="C63" s="21"/>
      <c r="D63" s="21"/>
      <c r="E63" s="22" t="s">
        <v>25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W63" s="42">
        <v>1</v>
      </c>
      <c r="CZ63" s="3">
        <f t="shared" si="5"/>
        <v>1</v>
      </c>
      <c r="DA63" s="3">
        <f t="shared" si="6"/>
        <v>1</v>
      </c>
      <c r="DZ63" s="10"/>
    </row>
    <row r="64" spans="1:130" x14ac:dyDescent="0.25">
      <c r="A64" s="7"/>
      <c r="CA64" s="8"/>
      <c r="CB64" s="27" t="str">
        <f t="shared" si="3"/>
        <v>Riadok bude vidieť.</v>
      </c>
      <c r="CW64" s="42">
        <v>1</v>
      </c>
      <c r="CZ64" s="3">
        <f t="shared" si="5"/>
        <v>1</v>
      </c>
      <c r="DA64" s="3">
        <f t="shared" si="6"/>
        <v>1</v>
      </c>
      <c r="DZ64" s="10"/>
    </row>
    <row r="65" spans="1:130" x14ac:dyDescent="0.25">
      <c r="A65" s="7"/>
      <c r="B65" s="45" t="s">
        <v>26</v>
      </c>
      <c r="C65" s="41" t="s">
        <v>27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3"/>
        <v>Riadok bude vidieť.</v>
      </c>
      <c r="CW65" s="42">
        <v>1</v>
      </c>
      <c r="CZ65" s="3">
        <f t="shared" si="5"/>
        <v>1</v>
      </c>
      <c r="DA65" s="3">
        <f t="shared" si="6"/>
        <v>1</v>
      </c>
      <c r="DZ65" s="10"/>
    </row>
    <row r="66" spans="1:130" x14ac:dyDescent="0.25">
      <c r="A66" s="7"/>
      <c r="B66" s="3"/>
      <c r="C66" s="41" t="s">
        <v>28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3"/>
        <v>Riadok bude vidieť.</v>
      </c>
      <c r="CW66" s="42">
        <v>1</v>
      </c>
      <c r="CZ66" s="3">
        <f t="shared" si="5"/>
        <v>1</v>
      </c>
      <c r="DA66" s="3">
        <f t="shared" si="6"/>
        <v>1</v>
      </c>
      <c r="DZ66" s="10"/>
    </row>
    <row r="67" spans="1:130" x14ac:dyDescent="0.25">
      <c r="A67" s="7"/>
      <c r="CA67" s="8"/>
      <c r="CB67" s="27" t="str">
        <f t="shared" si="3"/>
        <v>Riadok bude vidieť.</v>
      </c>
      <c r="CW67" s="42">
        <v>1</v>
      </c>
      <c r="CZ67" s="3">
        <f t="shared" si="5"/>
        <v>1</v>
      </c>
      <c r="DA67" s="3">
        <f t="shared" si="6"/>
        <v>1</v>
      </c>
      <c r="DZ67" s="10"/>
    </row>
    <row r="68" spans="1:130" x14ac:dyDescent="0.25">
      <c r="A68" s="7"/>
      <c r="B68" s="46" t="s">
        <v>29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85" t="s">
        <v>30</v>
      </c>
      <c r="P68" s="85"/>
      <c r="Q68" s="85"/>
      <c r="R68" s="85"/>
      <c r="S68" s="85"/>
      <c r="T68" s="85"/>
      <c r="U68" s="46" t="s">
        <v>31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3"/>
        <v>Riadok bude vidieť.</v>
      </c>
      <c r="CC68" s="31" t="s">
        <v>10</v>
      </c>
      <c r="CW68" s="42">
        <v>1</v>
      </c>
      <c r="CZ68" s="3">
        <f t="shared" si="5"/>
        <v>1</v>
      </c>
      <c r="DA68" s="3">
        <f t="shared" si="6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36"/>
      <c r="CB69" s="27" t="str">
        <f t="shared" ref="CB69:CB132" si="14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 x14ac:dyDescent="0.25">
      <c r="A70" s="7"/>
      <c r="CA70" s="36"/>
      <c r="CB70" s="27" t="str">
        <f t="shared" si="14"/>
        <v>Riadok bude vidieť.</v>
      </c>
      <c r="CC70" s="31" t="s">
        <v>10</v>
      </c>
      <c r="CW70" s="42">
        <v>1</v>
      </c>
      <c r="CZ70" s="3">
        <f t="shared" si="15"/>
        <v>1</v>
      </c>
      <c r="DA70" s="3">
        <f t="shared" si="6"/>
        <v>1</v>
      </c>
      <c r="DZ70" s="10"/>
    </row>
    <row r="71" spans="1:130" x14ac:dyDescent="0.25">
      <c r="A71" s="7"/>
      <c r="B71" s="37" t="s">
        <v>32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68" t="s">
        <v>33</v>
      </c>
      <c r="AJ71" s="68"/>
      <c r="AK71" s="68"/>
      <c r="AL71" s="68"/>
      <c r="AM71" s="68"/>
      <c r="AN71" s="68"/>
      <c r="AP71" s="37" t="s">
        <v>34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14"/>
        <v>Riadok bude vidieť.</v>
      </c>
      <c r="CC71" s="31" t="s">
        <v>10</v>
      </c>
      <c r="CW71" s="42">
        <v>1</v>
      </c>
      <c r="CZ71" s="3">
        <f t="shared" si="15"/>
        <v>1</v>
      </c>
      <c r="DA71" s="3">
        <f t="shared" si="6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31" t="s">
        <v>10</v>
      </c>
      <c r="CW72" s="42">
        <v>1</v>
      </c>
      <c r="CZ72" s="3">
        <f t="shared" si="15"/>
        <v>1</v>
      </c>
      <c r="DA72" s="3">
        <f t="shared" si="6"/>
        <v>1</v>
      </c>
      <c r="DZ72" s="10"/>
    </row>
    <row r="73" spans="1:130" hidden="1" x14ac:dyDescent="0.25">
      <c r="A73" s="7"/>
      <c r="CA73" s="36"/>
      <c r="CB73" s="27" t="str">
        <f t="shared" si="14"/>
        <v>Riadok bude skrytý.</v>
      </c>
      <c r="CC73" s="31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hidden="1" customHeight="1" x14ac:dyDescent="0.25">
      <c r="A74" s="7"/>
      <c r="B74" s="87" t="s">
        <v>35</v>
      </c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 t="s">
        <v>36</v>
      </c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8" t="s">
        <v>37</v>
      </c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49"/>
      <c r="CB74" s="27" t="str">
        <f t="shared" si="14"/>
        <v>Riadok bude skrytý.</v>
      </c>
      <c r="CC74" s="31" t="s">
        <v>10</v>
      </c>
      <c r="CW74" s="50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 hidden="1" x14ac:dyDescent="0.25">
      <c r="A75" s="7"/>
      <c r="B75" s="82" t="s">
        <v>38</v>
      </c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3" t="s">
        <v>39</v>
      </c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 t="s">
        <v>40</v>
      </c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49"/>
      <c r="CB75" s="27" t="str">
        <f t="shared" si="14"/>
        <v>Riadok bude skrytý.</v>
      </c>
      <c r="CC75" s="31" t="s">
        <v>10</v>
      </c>
      <c r="CW75" s="50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 hidden="1" x14ac:dyDescent="0.25">
      <c r="A76" s="7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49"/>
      <c r="CB76" s="27" t="str">
        <f t="shared" si="14"/>
        <v>Riadok bude skrytý.</v>
      </c>
      <c r="CC76" s="31" t="s">
        <v>10</v>
      </c>
      <c r="CW76" s="50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39">
        <f t="shared" ref="DA76:DA84" si="18">+IF(CW76*CX76=0,0,IF(CZ76=0,0,1))</f>
        <v>0</v>
      </c>
      <c r="DZ76" s="10"/>
    </row>
    <row r="77" spans="1:130" hidden="1" x14ac:dyDescent="0.25">
      <c r="A77" s="7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49"/>
      <c r="CB77" s="27" t="str">
        <f t="shared" si="14"/>
        <v>Riadok bude skrytý.</v>
      </c>
      <c r="CC77" s="31" t="s">
        <v>10</v>
      </c>
      <c r="CW77" s="50">
        <f t="shared" si="16"/>
        <v>0</v>
      </c>
      <c r="CX77" s="3">
        <f t="shared" si="17"/>
        <v>0</v>
      </c>
      <c r="CZ77" s="3">
        <f t="shared" si="15"/>
        <v>1</v>
      </c>
      <c r="DA77" s="39">
        <f t="shared" si="18"/>
        <v>0</v>
      </c>
      <c r="DZ77" s="10"/>
    </row>
    <row r="78" spans="1:130" hidden="1" x14ac:dyDescent="0.25">
      <c r="A78" s="7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49"/>
      <c r="CB78" s="27" t="str">
        <f t="shared" si="14"/>
        <v>Riadok bude skrytý.</v>
      </c>
      <c r="CC78" s="31" t="s">
        <v>10</v>
      </c>
      <c r="CW78" s="50">
        <f t="shared" si="16"/>
        <v>0</v>
      </c>
      <c r="CX78" s="3">
        <f t="shared" si="17"/>
        <v>0</v>
      </c>
      <c r="CZ78" s="3">
        <f t="shared" si="15"/>
        <v>1</v>
      </c>
      <c r="DA78" s="39">
        <f t="shared" si="18"/>
        <v>0</v>
      </c>
      <c r="DZ78" s="10"/>
    </row>
    <row r="79" spans="1:130" hidden="1" x14ac:dyDescent="0.25">
      <c r="A79" s="7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49"/>
      <c r="CB79" s="27" t="str">
        <f t="shared" si="14"/>
        <v>Riadok bude skrytý.</v>
      </c>
      <c r="CC79" s="31" t="s">
        <v>10</v>
      </c>
      <c r="CW79" s="50">
        <f t="shared" si="16"/>
        <v>0</v>
      </c>
      <c r="CX79" s="3">
        <f t="shared" si="17"/>
        <v>0</v>
      </c>
      <c r="CZ79" s="3">
        <f t="shared" si="15"/>
        <v>1</v>
      </c>
      <c r="DA79" s="39">
        <f t="shared" si="18"/>
        <v>0</v>
      </c>
      <c r="DZ79" s="10"/>
    </row>
    <row r="80" spans="1:130" hidden="1" x14ac:dyDescent="0.25">
      <c r="A80" s="7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49"/>
      <c r="CB80" s="27" t="str">
        <f t="shared" si="14"/>
        <v>Riadok bude skrytý.</v>
      </c>
      <c r="CC80" s="31" t="s">
        <v>10</v>
      </c>
      <c r="CW80" s="50">
        <f t="shared" si="16"/>
        <v>0</v>
      </c>
      <c r="CX80" s="3">
        <f t="shared" si="17"/>
        <v>0</v>
      </c>
      <c r="CZ80" s="3">
        <f t="shared" si="15"/>
        <v>1</v>
      </c>
      <c r="DA80" s="39">
        <f t="shared" si="18"/>
        <v>0</v>
      </c>
      <c r="DZ80" s="10"/>
    </row>
    <row r="81" spans="1:130" hidden="1" x14ac:dyDescent="0.25">
      <c r="A81" s="7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49"/>
      <c r="CB81" s="27" t="str">
        <f t="shared" si="14"/>
        <v>Riadok bude skrytý.</v>
      </c>
      <c r="CC81" s="31" t="s">
        <v>10</v>
      </c>
      <c r="CW81" s="50">
        <f t="shared" si="16"/>
        <v>0</v>
      </c>
      <c r="CX81" s="3">
        <f t="shared" si="17"/>
        <v>0</v>
      </c>
      <c r="CZ81" s="3">
        <f t="shared" si="15"/>
        <v>1</v>
      </c>
      <c r="DA81" s="39">
        <f t="shared" si="18"/>
        <v>0</v>
      </c>
      <c r="DZ81" s="10"/>
    </row>
    <row r="82" spans="1:130" hidden="1" x14ac:dyDescent="0.25">
      <c r="A82" s="7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49"/>
      <c r="CB82" s="27" t="str">
        <f t="shared" si="14"/>
        <v>Riadok bude skrytý.</v>
      </c>
      <c r="CC82" s="31" t="s">
        <v>10</v>
      </c>
      <c r="CW82" s="50">
        <f t="shared" si="16"/>
        <v>0</v>
      </c>
      <c r="CX82" s="3">
        <f t="shared" si="17"/>
        <v>0</v>
      </c>
      <c r="CZ82" s="3">
        <f t="shared" si="15"/>
        <v>1</v>
      </c>
      <c r="DA82" s="39">
        <f t="shared" si="18"/>
        <v>0</v>
      </c>
      <c r="DZ82" s="10"/>
    </row>
    <row r="83" spans="1:130" hidden="1" x14ac:dyDescent="0.25">
      <c r="A83" s="7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49"/>
      <c r="CB83" s="27" t="str">
        <f t="shared" si="14"/>
        <v>Riadok bude skrytý.</v>
      </c>
      <c r="CC83" s="31" t="s">
        <v>10</v>
      </c>
      <c r="CW83" s="50">
        <f t="shared" si="16"/>
        <v>0</v>
      </c>
      <c r="CX83" s="3">
        <f t="shared" si="17"/>
        <v>0</v>
      </c>
      <c r="CZ83" s="3">
        <f t="shared" si="15"/>
        <v>1</v>
      </c>
      <c r="DA83" s="39">
        <f t="shared" si="18"/>
        <v>0</v>
      </c>
      <c r="DZ83" s="10"/>
    </row>
    <row r="84" spans="1:130" hidden="1" x14ac:dyDescent="0.25">
      <c r="A84" s="7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4"/>
      <c r="BN84" s="94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49"/>
      <c r="CB84" s="27" t="str">
        <f t="shared" si="14"/>
        <v>Riadok bude skrytý.</v>
      </c>
      <c r="CC84" s="31" t="s">
        <v>10</v>
      </c>
      <c r="CW84" s="50">
        <f t="shared" si="16"/>
        <v>0</v>
      </c>
      <c r="CX84" s="3">
        <f>+IF(B84="",1,1)</f>
        <v>1</v>
      </c>
      <c r="CZ84" s="3">
        <f t="shared" si="15"/>
        <v>1</v>
      </c>
      <c r="DA84" s="39">
        <f t="shared" si="18"/>
        <v>0</v>
      </c>
      <c r="DZ84" s="10"/>
    </row>
    <row r="85" spans="1:130" hidden="1" x14ac:dyDescent="0.25">
      <c r="A85" s="7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  <c r="BM85" s="92"/>
      <c r="BN85" s="92"/>
      <c r="BO85" s="92"/>
      <c r="BP85" s="92"/>
      <c r="BQ85" s="92"/>
      <c r="BR85" s="92"/>
      <c r="BS85" s="92"/>
      <c r="BT85" s="92"/>
      <c r="BU85" s="92"/>
      <c r="BV85" s="92"/>
      <c r="BW85" s="92"/>
      <c r="BX85" s="92"/>
      <c r="BY85" s="92"/>
      <c r="BZ85" s="92"/>
      <c r="CA85" s="49"/>
      <c r="CB85" s="27" t="str">
        <f t="shared" si="14"/>
        <v>Riadok bude skrytý.</v>
      </c>
      <c r="CC85" s="31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 hidden="1" x14ac:dyDescent="0.25">
      <c r="A86" s="7"/>
      <c r="B86" s="45" t="s">
        <v>26</v>
      </c>
      <c r="C86" s="93" t="s">
        <v>41</v>
      </c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12" t="s">
        <v>4</v>
      </c>
      <c r="CB86" s="27" t="str">
        <f t="shared" si="14"/>
        <v>Riadok bude skrytý.</v>
      </c>
      <c r="CC86" s="31" t="s">
        <v>42</v>
      </c>
      <c r="CW86" s="3">
        <f>+IF(SUM(CW87:CW106)=0,0,1)</f>
        <v>1</v>
      </c>
      <c r="CZ86" s="3">
        <f t="shared" si="15"/>
        <v>0</v>
      </c>
      <c r="DA86" s="3">
        <f t="shared" si="6"/>
        <v>0</v>
      </c>
      <c r="DZ86" s="10"/>
    </row>
    <row r="87" spans="1:130" hidden="1" x14ac:dyDescent="0.25">
      <c r="A87" s="7"/>
      <c r="B87" s="67" t="s">
        <v>43</v>
      </c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49"/>
      <c r="CB87" s="27" t="str">
        <f t="shared" si="14"/>
        <v>Riadok bude skrytý.</v>
      </c>
      <c r="CC87" s="31" t="s">
        <v>42</v>
      </c>
      <c r="CW87" s="3">
        <f t="shared" ref="CW87:CW106" si="19">+IF(B87="",0,1)</f>
        <v>1</v>
      </c>
      <c r="CZ87" s="3">
        <f t="shared" si="15"/>
        <v>0</v>
      </c>
      <c r="DA87" s="3">
        <f t="shared" si="6"/>
        <v>0</v>
      </c>
      <c r="DZ87" s="10"/>
    </row>
    <row r="88" spans="1:130" hidden="1" x14ac:dyDescent="0.25">
      <c r="A88" s="7"/>
      <c r="B88" s="67" t="s">
        <v>44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49"/>
      <c r="CB88" s="27" t="str">
        <f t="shared" si="14"/>
        <v>Riadok bude skrytý.</v>
      </c>
      <c r="CC88" s="31" t="s">
        <v>42</v>
      </c>
      <c r="CW88" s="3">
        <f t="shared" si="19"/>
        <v>1</v>
      </c>
      <c r="CZ88" s="3">
        <f t="shared" si="15"/>
        <v>0</v>
      </c>
      <c r="DA88" s="3">
        <f t="shared" si="6"/>
        <v>0</v>
      </c>
      <c r="DZ88" s="10"/>
    </row>
    <row r="89" spans="1:130" hidden="1" x14ac:dyDescent="0.25">
      <c r="A89" s="7"/>
      <c r="B89" s="67" t="s">
        <v>45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49"/>
      <c r="CB89" s="27" t="str">
        <f t="shared" si="14"/>
        <v>Riadok bude skrytý.</v>
      </c>
      <c r="CC89" s="31" t="s">
        <v>42</v>
      </c>
      <c r="CW89" s="3">
        <f t="shared" si="19"/>
        <v>1</v>
      </c>
      <c r="CZ89" s="3">
        <f t="shared" si="15"/>
        <v>0</v>
      </c>
      <c r="DA89" s="3">
        <f t="shared" si="6"/>
        <v>0</v>
      </c>
      <c r="DZ89" s="10"/>
    </row>
    <row r="90" spans="1:130" hidden="1" x14ac:dyDescent="0.25">
      <c r="A90" s="7"/>
      <c r="B90" s="67" t="s">
        <v>46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49"/>
      <c r="CB90" s="27" t="str">
        <f t="shared" si="14"/>
        <v>Riadok bude skrytý.</v>
      </c>
      <c r="CC90" s="31" t="s">
        <v>42</v>
      </c>
      <c r="CW90" s="3">
        <f t="shared" si="19"/>
        <v>1</v>
      </c>
      <c r="CZ90" s="3">
        <f t="shared" si="15"/>
        <v>0</v>
      </c>
      <c r="DA90" s="3">
        <f t="shared" si="6"/>
        <v>0</v>
      </c>
      <c r="DZ90" s="10"/>
    </row>
    <row r="91" spans="1:130" hidden="1" x14ac:dyDescent="0.25">
      <c r="A91" s="7"/>
      <c r="B91" s="67" t="s">
        <v>47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49"/>
      <c r="CB91" s="27" t="str">
        <f t="shared" si="14"/>
        <v>Riadok bude skrytý.</v>
      </c>
      <c r="CC91" s="31" t="s">
        <v>42</v>
      </c>
      <c r="CW91" s="3">
        <f t="shared" si="19"/>
        <v>1</v>
      </c>
      <c r="CZ91" s="3">
        <f t="shared" si="15"/>
        <v>0</v>
      </c>
      <c r="DA91" s="3">
        <f t="shared" si="6"/>
        <v>0</v>
      </c>
      <c r="DZ91" s="10"/>
    </row>
    <row r="92" spans="1:130" hidden="1" x14ac:dyDescent="0.25">
      <c r="A92" s="7"/>
      <c r="B92" s="67" t="s">
        <v>48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49"/>
      <c r="CB92" s="27" t="str">
        <f t="shared" si="14"/>
        <v>Riadok bude skrytý.</v>
      </c>
      <c r="CC92" s="31" t="s">
        <v>42</v>
      </c>
      <c r="CW92" s="3">
        <f t="shared" si="19"/>
        <v>1</v>
      </c>
      <c r="CZ92" s="3">
        <f t="shared" si="15"/>
        <v>0</v>
      </c>
      <c r="DA92" s="3">
        <f t="shared" si="6"/>
        <v>0</v>
      </c>
      <c r="DZ92" s="10"/>
    </row>
    <row r="93" spans="1:130" hidden="1" x14ac:dyDescent="0.25">
      <c r="A93" s="7"/>
      <c r="B93" s="67" t="s">
        <v>49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49"/>
      <c r="CB93" s="27" t="str">
        <f t="shared" si="14"/>
        <v>Riadok bude skrytý.</v>
      </c>
      <c r="CC93" s="31" t="s">
        <v>42</v>
      </c>
      <c r="CW93" s="3">
        <f t="shared" si="19"/>
        <v>1</v>
      </c>
      <c r="CZ93" s="3">
        <f t="shared" si="15"/>
        <v>0</v>
      </c>
      <c r="DA93" s="3">
        <f t="shared" si="6"/>
        <v>0</v>
      </c>
      <c r="DZ93" s="10"/>
    </row>
    <row r="94" spans="1:130" hidden="1" x14ac:dyDescent="0.25">
      <c r="A94" s="7"/>
      <c r="B94" s="90" t="s">
        <v>50</v>
      </c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49"/>
      <c r="CB94" s="27" t="str">
        <f t="shared" si="14"/>
        <v>Riadok bude skrytý.</v>
      </c>
      <c r="CC94" s="31" t="s">
        <v>42</v>
      </c>
      <c r="CW94" s="3">
        <f t="shared" si="19"/>
        <v>1</v>
      </c>
      <c r="CZ94" s="3">
        <f t="shared" si="15"/>
        <v>0</v>
      </c>
      <c r="DA94" s="3">
        <f t="shared" si="6"/>
        <v>0</v>
      </c>
      <c r="DZ94" s="10"/>
    </row>
    <row r="95" spans="1:130" hidden="1" x14ac:dyDescent="0.25">
      <c r="A95" s="7"/>
      <c r="B95" s="91" t="s">
        <v>51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49"/>
      <c r="CB95" s="27" t="str">
        <f t="shared" si="14"/>
        <v>Riadok bude skrytý.</v>
      </c>
      <c r="CC95" s="31" t="s">
        <v>42</v>
      </c>
      <c r="CW95" s="3">
        <f t="shared" si="19"/>
        <v>1</v>
      </c>
      <c r="CZ95" s="3">
        <f t="shared" si="15"/>
        <v>0</v>
      </c>
      <c r="DA95" s="3">
        <f t="shared" si="6"/>
        <v>0</v>
      </c>
      <c r="DZ95" s="10"/>
    </row>
    <row r="96" spans="1:130" hidden="1" x14ac:dyDescent="0.25">
      <c r="A96" s="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49"/>
      <c r="CB96" s="27" t="str">
        <f t="shared" si="14"/>
        <v>Riadok bude skrytý.</v>
      </c>
      <c r="CC96" s="31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 x14ac:dyDescent="0.25">
      <c r="A97" s="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49"/>
      <c r="CB97" s="27" t="str">
        <f t="shared" si="14"/>
        <v>Riadok bude skrytý.</v>
      </c>
      <c r="CC97" s="31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 x14ac:dyDescent="0.25">
      <c r="A98" s="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49"/>
      <c r="CB98" s="27" t="str">
        <f t="shared" si="14"/>
        <v>Riadok bude skrytý.</v>
      </c>
      <c r="CC98" s="31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 x14ac:dyDescent="0.25">
      <c r="A99" s="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49"/>
      <c r="CB99" s="27" t="str">
        <f t="shared" si="14"/>
        <v>Riadok bude skrytý.</v>
      </c>
      <c r="CC99" s="31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 x14ac:dyDescent="0.25">
      <c r="A100" s="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49"/>
      <c r="CB100" s="27" t="str">
        <f t="shared" si="14"/>
        <v>Riadok bude skrytý.</v>
      </c>
      <c r="CC100" s="31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 x14ac:dyDescent="0.25">
      <c r="A101" s="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49"/>
      <c r="CB101" s="27" t="str">
        <f t="shared" si="14"/>
        <v>Riadok bude skrytý.</v>
      </c>
      <c r="CC101" s="31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 x14ac:dyDescent="0.25">
      <c r="A102" s="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49"/>
      <c r="CB102" s="27" t="str">
        <f t="shared" si="14"/>
        <v>Riadok bude skrytý.</v>
      </c>
      <c r="CC102" s="31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 x14ac:dyDescent="0.25">
      <c r="A103" s="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49"/>
      <c r="CB103" s="27" t="str">
        <f t="shared" si="14"/>
        <v>Riadok bude skrytý.</v>
      </c>
      <c r="CC103" s="31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 x14ac:dyDescent="0.25">
      <c r="A104" s="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49"/>
      <c r="CB104" s="27" t="str">
        <f t="shared" si="14"/>
        <v>Riadok bude skrytý.</v>
      </c>
      <c r="CC104" s="31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 x14ac:dyDescent="0.25">
      <c r="A105" s="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49"/>
      <c r="CB105" s="27" t="str">
        <f t="shared" si="14"/>
        <v>Riadok bude skrytý.</v>
      </c>
      <c r="CC105" s="31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 x14ac:dyDescent="0.25">
      <c r="A106" s="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49"/>
      <c r="CB106" s="27" t="str">
        <f t="shared" si="14"/>
        <v>Riadok bude skrytý.</v>
      </c>
      <c r="CC106" s="31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 hidden="1" x14ac:dyDescent="0.25">
      <c r="A107" s="7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52"/>
      <c r="CB107" s="27" t="str">
        <f t="shared" si="14"/>
        <v>Riadok bude skrytý.</v>
      </c>
      <c r="CC107" s="31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 hidden="1" x14ac:dyDescent="0.25">
      <c r="A108" s="7"/>
      <c r="B108" s="1" t="s">
        <v>52</v>
      </c>
      <c r="CA108" s="12" t="s">
        <v>4</v>
      </c>
      <c r="CB108" s="27" t="str">
        <f t="shared" si="14"/>
        <v>Riadok bude skrytý.</v>
      </c>
      <c r="CC108" s="31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 hidden="1" x14ac:dyDescent="0.25">
      <c r="A109" s="7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52"/>
      <c r="CB109" s="27" t="str">
        <f t="shared" si="14"/>
        <v>Riadok bude skrytý.</v>
      </c>
      <c r="CC109" s="31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hidden="1" customHeight="1" x14ac:dyDescent="0.25">
      <c r="A110" s="7"/>
      <c r="B110" s="95" t="s">
        <v>53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6" t="s">
        <v>54</v>
      </c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 t="s">
        <v>55</v>
      </c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 t="s">
        <v>56</v>
      </c>
      <c r="BR110" s="96"/>
      <c r="BS110" s="96"/>
      <c r="BT110" s="96"/>
      <c r="BU110" s="96"/>
      <c r="BV110" s="96"/>
      <c r="BW110" s="96"/>
      <c r="BX110" s="96"/>
      <c r="BY110" s="96"/>
      <c r="BZ110" s="96"/>
      <c r="CA110" s="12" t="s">
        <v>4</v>
      </c>
      <c r="CB110" s="27" t="str">
        <f t="shared" si="14"/>
        <v>Riadok bude skrytý.</v>
      </c>
      <c r="CC110" s="31" t="s">
        <v>10</v>
      </c>
      <c r="CW110" s="50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hidden="1" customHeight="1" x14ac:dyDescent="0.25">
      <c r="A111" s="7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36"/>
      <c r="CB111" s="27" t="str">
        <f t="shared" si="14"/>
        <v>Riadok bude skrytý.</v>
      </c>
      <c r="CC111" s="31" t="s">
        <v>10</v>
      </c>
      <c r="CW111" s="50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 hidden="1" x14ac:dyDescent="0.25">
      <c r="A112" s="7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8"/>
      <c r="BR112" s="98"/>
      <c r="BS112" s="98"/>
      <c r="BT112" s="98"/>
      <c r="BU112" s="98"/>
      <c r="BV112" s="98"/>
      <c r="BW112" s="98"/>
      <c r="BX112" s="98"/>
      <c r="BY112" s="98"/>
      <c r="BZ112" s="98"/>
      <c r="CA112" s="36"/>
      <c r="CB112" s="27" t="str">
        <f t="shared" si="14"/>
        <v>Riadok bude skrytý.</v>
      </c>
      <c r="CC112" s="31" t="s">
        <v>10</v>
      </c>
      <c r="CW112" s="50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 x14ac:dyDescent="0.25">
      <c r="A113" s="7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99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1"/>
      <c r="BR113" s="101"/>
      <c r="BS113" s="101"/>
      <c r="BT113" s="101"/>
      <c r="BU113" s="101"/>
      <c r="BV113" s="101"/>
      <c r="BW113" s="101"/>
      <c r="BX113" s="101"/>
      <c r="BY113" s="101"/>
      <c r="BZ113" s="101"/>
      <c r="CA113" s="36"/>
      <c r="CB113" s="27" t="str">
        <f t="shared" si="14"/>
        <v>Riadok bude skrytý.</v>
      </c>
      <c r="CC113" s="31" t="s">
        <v>10</v>
      </c>
      <c r="CW113" s="50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 x14ac:dyDescent="0.25">
      <c r="A114" s="7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99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1"/>
      <c r="BR114" s="101"/>
      <c r="BS114" s="101"/>
      <c r="BT114" s="101"/>
      <c r="BU114" s="101"/>
      <c r="BV114" s="101"/>
      <c r="BW114" s="101"/>
      <c r="BX114" s="101"/>
      <c r="BY114" s="101"/>
      <c r="BZ114" s="101"/>
      <c r="CA114" s="36"/>
      <c r="CB114" s="27" t="str">
        <f t="shared" si="14"/>
        <v>Riadok bude skrytý.</v>
      </c>
      <c r="CC114" s="31" t="s">
        <v>10</v>
      </c>
      <c r="CW114" s="50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 x14ac:dyDescent="0.25">
      <c r="A115" s="7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36"/>
      <c r="CB115" s="27" t="str">
        <f t="shared" si="14"/>
        <v>Riadok bude skrytý.</v>
      </c>
      <c r="CC115" s="31" t="s">
        <v>10</v>
      </c>
      <c r="CW115" s="50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 x14ac:dyDescent="0.25">
      <c r="A116" s="7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99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100"/>
      <c r="BG116" s="100"/>
      <c r="BH116" s="100"/>
      <c r="BI116" s="100"/>
      <c r="BJ116" s="100"/>
      <c r="BK116" s="100"/>
      <c r="BL116" s="100"/>
      <c r="BM116" s="100"/>
      <c r="BN116" s="100"/>
      <c r="BO116" s="100"/>
      <c r="BP116" s="100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36"/>
      <c r="CB116" s="27" t="str">
        <f t="shared" si="14"/>
        <v>Riadok bude skrytý.</v>
      </c>
      <c r="CC116" s="31" t="s">
        <v>10</v>
      </c>
      <c r="CW116" s="50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 x14ac:dyDescent="0.25">
      <c r="A117" s="7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99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1"/>
      <c r="BR117" s="101"/>
      <c r="BS117" s="101"/>
      <c r="BT117" s="101"/>
      <c r="BU117" s="101"/>
      <c r="BV117" s="101"/>
      <c r="BW117" s="101"/>
      <c r="BX117" s="101"/>
      <c r="BY117" s="101"/>
      <c r="BZ117" s="101"/>
      <c r="CA117" s="36"/>
      <c r="CB117" s="27" t="str">
        <f t="shared" si="14"/>
        <v>Riadok bude skrytý.</v>
      </c>
      <c r="CC117" s="31" t="s">
        <v>10</v>
      </c>
      <c r="CW117" s="50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 x14ac:dyDescent="0.25">
      <c r="A118" s="7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1"/>
      <c r="BR118" s="101"/>
      <c r="BS118" s="101"/>
      <c r="BT118" s="101"/>
      <c r="BU118" s="101"/>
      <c r="BV118" s="101"/>
      <c r="BW118" s="101"/>
      <c r="BX118" s="101"/>
      <c r="BY118" s="101"/>
      <c r="BZ118" s="101"/>
      <c r="CA118" s="36"/>
      <c r="CB118" s="27" t="str">
        <f t="shared" si="14"/>
        <v>Riadok bude skrytý.</v>
      </c>
      <c r="CC118" s="31" t="s">
        <v>10</v>
      </c>
      <c r="CW118" s="50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 x14ac:dyDescent="0.25">
      <c r="A119" s="7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99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100"/>
      <c r="BG119" s="100"/>
      <c r="BH119" s="100"/>
      <c r="BI119" s="100"/>
      <c r="BJ119" s="100"/>
      <c r="BK119" s="100"/>
      <c r="BL119" s="100"/>
      <c r="BM119" s="100"/>
      <c r="BN119" s="100"/>
      <c r="BO119" s="100"/>
      <c r="BP119" s="100"/>
      <c r="BQ119" s="101"/>
      <c r="BR119" s="101"/>
      <c r="BS119" s="101"/>
      <c r="BT119" s="101"/>
      <c r="BU119" s="101"/>
      <c r="BV119" s="101"/>
      <c r="BW119" s="101"/>
      <c r="BX119" s="101"/>
      <c r="BY119" s="101"/>
      <c r="BZ119" s="101"/>
      <c r="CA119" s="36"/>
      <c r="CB119" s="27" t="str">
        <f t="shared" si="14"/>
        <v>Riadok bude skrytý.</v>
      </c>
      <c r="CC119" s="31" t="s">
        <v>10</v>
      </c>
      <c r="CW119" s="50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 x14ac:dyDescent="0.25">
      <c r="A120" s="7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99"/>
      <c r="AV120" s="99"/>
      <c r="AW120" s="99"/>
      <c r="AX120" s="99"/>
      <c r="AY120" s="99"/>
      <c r="AZ120" s="99"/>
      <c r="BA120" s="99"/>
      <c r="BB120" s="99"/>
      <c r="BC120" s="99"/>
      <c r="BD120" s="99"/>
      <c r="BE120" s="99"/>
      <c r="BF120" s="100"/>
      <c r="BG120" s="100"/>
      <c r="BH120" s="100"/>
      <c r="BI120" s="100"/>
      <c r="BJ120" s="100"/>
      <c r="BK120" s="100"/>
      <c r="BL120" s="100"/>
      <c r="BM120" s="100"/>
      <c r="BN120" s="100"/>
      <c r="BO120" s="100"/>
      <c r="BP120" s="100"/>
      <c r="BQ120" s="101"/>
      <c r="BR120" s="101"/>
      <c r="BS120" s="101"/>
      <c r="BT120" s="101"/>
      <c r="BU120" s="101"/>
      <c r="BV120" s="101"/>
      <c r="BW120" s="101"/>
      <c r="BX120" s="101"/>
      <c r="BY120" s="101"/>
      <c r="BZ120" s="101"/>
      <c r="CA120" s="36"/>
      <c r="CB120" s="27" t="str">
        <f t="shared" si="14"/>
        <v>Riadok bude skrytý.</v>
      </c>
      <c r="CC120" s="31" t="s">
        <v>10</v>
      </c>
      <c r="CW120" s="50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 x14ac:dyDescent="0.25">
      <c r="A121" s="7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3"/>
      <c r="BG121" s="103"/>
      <c r="BH121" s="103"/>
      <c r="BI121" s="103"/>
      <c r="BJ121" s="103"/>
      <c r="BK121" s="103"/>
      <c r="BL121" s="103"/>
      <c r="BM121" s="103"/>
      <c r="BN121" s="103"/>
      <c r="BO121" s="103"/>
      <c r="BP121" s="103"/>
      <c r="BQ121" s="104"/>
      <c r="BR121" s="104"/>
      <c r="BS121" s="104"/>
      <c r="BT121" s="104"/>
      <c r="BU121" s="104"/>
      <c r="BV121" s="104"/>
      <c r="BW121" s="104"/>
      <c r="BX121" s="104"/>
      <c r="BY121" s="104"/>
      <c r="BZ121" s="104"/>
      <c r="CA121" s="36"/>
      <c r="CB121" s="27" t="str">
        <f t="shared" si="14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 hidden="1" x14ac:dyDescent="0.25">
      <c r="A122" s="7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2"/>
      <c r="BK122" s="92"/>
      <c r="BL122" s="92"/>
      <c r="BM122" s="92"/>
      <c r="BN122" s="92"/>
      <c r="BO122" s="92"/>
      <c r="BP122" s="92"/>
      <c r="BQ122" s="92"/>
      <c r="BR122" s="92"/>
      <c r="BS122" s="92"/>
      <c r="BT122" s="92"/>
      <c r="BU122" s="92"/>
      <c r="BV122" s="92"/>
      <c r="BW122" s="92"/>
      <c r="BX122" s="92"/>
      <c r="BY122" s="92"/>
      <c r="BZ122" s="92"/>
      <c r="CA122" s="49"/>
      <c r="CB122" s="27" t="str">
        <f t="shared" si="14"/>
        <v>Riadok bude skrytý.</v>
      </c>
      <c r="CC122" s="31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 x14ac:dyDescent="0.25">
      <c r="A123" s="7"/>
      <c r="B123" s="67" t="s">
        <v>57</v>
      </c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12" t="s">
        <v>4</v>
      </c>
      <c r="CB123" s="27" t="str">
        <f t="shared" si="14"/>
        <v>Riadok bude vidieť.</v>
      </c>
      <c r="CC123" s="31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 x14ac:dyDescent="0.25">
      <c r="A124" s="7"/>
      <c r="B124" s="67" t="s">
        <v>49</v>
      </c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49"/>
      <c r="CB124" s="27" t="str">
        <f t="shared" si="14"/>
        <v>Riadok bude vidieť.</v>
      </c>
      <c r="CC124" s="31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 x14ac:dyDescent="0.25">
      <c r="A125" s="7"/>
      <c r="B125" s="67" t="s">
        <v>58</v>
      </c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49"/>
      <c r="CB125" s="27" t="str">
        <f t="shared" si="14"/>
        <v>Riadok bude vidieť.</v>
      </c>
      <c r="CC125" s="31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 x14ac:dyDescent="0.25">
      <c r="A126" s="7"/>
      <c r="B126" s="91" t="s">
        <v>59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49"/>
      <c r="CB126" s="27" t="str">
        <f t="shared" si="14"/>
        <v>Riadok bude vidieť.</v>
      </c>
      <c r="CC126" s="31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 hidden="1" x14ac:dyDescent="0.25">
      <c r="A127" s="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49"/>
      <c r="CB127" s="27" t="str">
        <f t="shared" si="14"/>
        <v>Riadok bude skrytý.</v>
      </c>
      <c r="CC127" s="31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 x14ac:dyDescent="0.25">
      <c r="A128" s="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49"/>
      <c r="CB128" s="27" t="str">
        <f t="shared" si="14"/>
        <v>Riadok bude skrytý.</v>
      </c>
      <c r="CC128" s="31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 x14ac:dyDescent="0.25">
      <c r="A129" s="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49"/>
      <c r="CB129" s="27" t="str">
        <f t="shared" si="14"/>
        <v>Riadok bude skrytý.</v>
      </c>
      <c r="CC129" s="31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 x14ac:dyDescent="0.25">
      <c r="A130" s="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49"/>
      <c r="CB130" s="27" t="str">
        <f t="shared" si="14"/>
        <v>Riadok bude skrytý.</v>
      </c>
      <c r="CC130" s="31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 x14ac:dyDescent="0.25">
      <c r="A131" s="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49"/>
      <c r="CB131" s="27" t="str">
        <f t="shared" si="14"/>
        <v>Riadok bude skrytý.</v>
      </c>
      <c r="CC131" s="31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 x14ac:dyDescent="0.25">
      <c r="A132" s="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49"/>
      <c r="CB132" s="27" t="str">
        <f t="shared" si="14"/>
        <v>Riadok bude skrytý.</v>
      </c>
      <c r="CC132" s="31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 x14ac:dyDescent="0.25">
      <c r="A133" s="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49"/>
      <c r="CB133" s="27" t="str">
        <f t="shared" ref="CB133:CB196" si="23">+IF(DA133=0,"Riadok bude skrytý.","Riadok bude vidieť.")</f>
        <v>Riadok bude skrytý.</v>
      </c>
      <c r="CC133" s="31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 x14ac:dyDescent="0.25">
      <c r="A134" s="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49"/>
      <c r="CB134" s="27" t="str">
        <f t="shared" si="23"/>
        <v>Riadok bude skrytý.</v>
      </c>
      <c r="CC134" s="31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 x14ac:dyDescent="0.25">
      <c r="A135" s="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49"/>
      <c r="CB135" s="27" t="str">
        <f t="shared" si="23"/>
        <v>Riadok bude skrytý.</v>
      </c>
      <c r="CC135" s="31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 x14ac:dyDescent="0.25">
      <c r="A136" s="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49"/>
      <c r="CB136" s="27" t="str">
        <f t="shared" si="23"/>
        <v>Riadok bude skrytý.</v>
      </c>
      <c r="CC136" s="31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 x14ac:dyDescent="0.25">
      <c r="A137" s="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49"/>
      <c r="CB137" s="27" t="str">
        <f t="shared" si="23"/>
        <v>Riadok bude skrytý.</v>
      </c>
      <c r="CC137" s="31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 x14ac:dyDescent="0.25">
      <c r="A138" s="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49"/>
      <c r="CB138" s="27" t="str">
        <f t="shared" si="23"/>
        <v>Riadok bude skrytý.</v>
      </c>
      <c r="CC138" s="31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 x14ac:dyDescent="0.25">
      <c r="A139" s="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49"/>
      <c r="CB139" s="27" t="str">
        <f t="shared" si="23"/>
        <v>Riadok bude skrytý.</v>
      </c>
      <c r="CC139" s="31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 x14ac:dyDescent="0.25">
      <c r="A140" s="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49"/>
      <c r="CB140" s="27" t="str">
        <f t="shared" si="23"/>
        <v>Riadok bude skrytý.</v>
      </c>
      <c r="CC140" s="31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 x14ac:dyDescent="0.25">
      <c r="A141" s="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49"/>
      <c r="CB141" s="27" t="str">
        <f t="shared" si="23"/>
        <v>Riadok bude skrytý.</v>
      </c>
      <c r="CC141" s="31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 x14ac:dyDescent="0.25">
      <c r="A142" s="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49"/>
      <c r="CB142" s="27" t="str">
        <f t="shared" si="23"/>
        <v>Riadok bude skrytý.</v>
      </c>
      <c r="CC142" s="31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 x14ac:dyDescent="0.25">
      <c r="A143" s="7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  <c r="BM143" s="92"/>
      <c r="BN143" s="92"/>
      <c r="BO143" s="92"/>
      <c r="BP143" s="92"/>
      <c r="BQ143" s="92"/>
      <c r="BR143" s="92"/>
      <c r="BS143" s="92"/>
      <c r="BT143" s="92"/>
      <c r="BU143" s="92"/>
      <c r="BV143" s="92"/>
      <c r="BW143" s="92"/>
      <c r="BX143" s="92"/>
      <c r="BY143" s="92"/>
      <c r="BZ143" s="92"/>
      <c r="CA143" s="52"/>
      <c r="CB143" s="27" t="e">
        <f t="shared" si="23"/>
        <v>#REF!</v>
      </c>
      <c r="CC143" s="31" t="s">
        <v>10</v>
      </c>
      <c r="CW143" s="3" t="e">
        <f>+IF(SUM(CW144:CW157)=0,0,1)</f>
        <v>#REF!</v>
      </c>
      <c r="CZ143" s="3">
        <f t="shared" si="24"/>
        <v>1</v>
      </c>
      <c r="DA143" s="3" t="e">
        <f>+IF(CW143+CX143+CY143=0,0,IF(CZ143=0,0,1))</f>
        <v>#REF!</v>
      </c>
      <c r="DZ143" s="10"/>
    </row>
    <row r="144" spans="1:130" x14ac:dyDescent="0.25">
      <c r="A144" s="7"/>
      <c r="B144" s="1" t="s">
        <v>52</v>
      </c>
      <c r="CA144" s="12" t="s">
        <v>4</v>
      </c>
      <c r="CB144" s="27" t="e">
        <f t="shared" si="23"/>
        <v>#REF!</v>
      </c>
      <c r="CC144" s="31" t="s">
        <v>10</v>
      </c>
      <c r="CW144" s="3" t="e">
        <f>+IF(SUM(CW148:CW157)=0,0,1)</f>
        <v>#REF!</v>
      </c>
      <c r="CZ144" s="3">
        <f t="shared" si="24"/>
        <v>1</v>
      </c>
      <c r="DA144" s="3" t="e">
        <f>+IF(CW144+CX144+CY144=0,0,IF(CZ144=0,0,1))</f>
        <v>#REF!</v>
      </c>
      <c r="DZ144" s="10"/>
    </row>
    <row r="145" spans="1:130" x14ac:dyDescent="0.25">
      <c r="A145" s="7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/>
      <c r="BR145" s="92"/>
      <c r="BS145" s="92"/>
      <c r="BT145" s="92"/>
      <c r="BU145" s="92"/>
      <c r="BV145" s="92"/>
      <c r="BW145" s="92"/>
      <c r="BX145" s="92"/>
      <c r="BY145" s="92"/>
      <c r="BZ145" s="92"/>
      <c r="CA145" s="52"/>
      <c r="CB145" s="27" t="e">
        <f t="shared" si="23"/>
        <v>#REF!</v>
      </c>
      <c r="CC145" s="31" t="s">
        <v>10</v>
      </c>
      <c r="CW145" s="3" t="e">
        <f>+IF(SUM(CW148:CW157)=0,0,1)</f>
        <v>#REF!</v>
      </c>
      <c r="CZ145" s="3">
        <f t="shared" si="24"/>
        <v>1</v>
      </c>
      <c r="DA145" s="3" t="e">
        <f>+IF(CW145+CX145+CY145=0,0,IF(CZ145=0,0,1))</f>
        <v>#REF!</v>
      </c>
      <c r="DZ145" s="10"/>
    </row>
    <row r="146" spans="1:130" ht="18" customHeight="1" x14ac:dyDescent="0.25">
      <c r="A146" s="7"/>
      <c r="B146" s="95" t="s">
        <v>53</v>
      </c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6" t="s">
        <v>54</v>
      </c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 t="s">
        <v>55</v>
      </c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 t="s">
        <v>56</v>
      </c>
      <c r="BR146" s="96"/>
      <c r="BS146" s="96"/>
      <c r="BT146" s="96"/>
      <c r="BU146" s="96"/>
      <c r="BV146" s="96"/>
      <c r="BW146" s="96"/>
      <c r="BX146" s="96"/>
      <c r="BY146" s="96"/>
      <c r="BZ146" s="96"/>
      <c r="CA146" s="12" t="s">
        <v>4</v>
      </c>
      <c r="CB146" s="27" t="e">
        <f t="shared" si="23"/>
        <v>#REF!</v>
      </c>
      <c r="CC146" s="31" t="s">
        <v>10</v>
      </c>
      <c r="CW146" s="50" t="e">
        <f>+IF(SUM(CW148:CW157)=0,0,1)</f>
        <v>#REF!</v>
      </c>
      <c r="CZ146" s="3">
        <f t="shared" si="24"/>
        <v>1</v>
      </c>
      <c r="DA146" s="3" t="e">
        <f t="shared" si="21"/>
        <v>#REF!</v>
      </c>
      <c r="DZ146" s="10"/>
    </row>
    <row r="147" spans="1:130" ht="18" customHeight="1" x14ac:dyDescent="0.25">
      <c r="A147" s="7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36"/>
      <c r="CB147" s="27" t="e">
        <f t="shared" si="23"/>
        <v>#REF!</v>
      </c>
      <c r="CC147" s="31" t="s">
        <v>10</v>
      </c>
      <c r="CW147" s="50" t="e">
        <f>+IF(SUM(CW148:CW157)=0,0,1)</f>
        <v>#REF!</v>
      </c>
      <c r="CZ147" s="3">
        <f t="shared" si="24"/>
        <v>1</v>
      </c>
      <c r="DA147" s="3" t="e">
        <f t="shared" si="21"/>
        <v>#REF!</v>
      </c>
      <c r="DZ147" s="10"/>
    </row>
    <row r="148" spans="1:130" x14ac:dyDescent="0.25">
      <c r="A148" s="7"/>
      <c r="B148" s="76" t="s">
        <v>204</v>
      </c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102">
        <v>4</v>
      </c>
      <c r="AV148" s="102"/>
      <c r="AW148" s="102"/>
      <c r="AX148" s="102"/>
      <c r="AY148" s="102"/>
      <c r="AZ148" s="102"/>
      <c r="BA148" s="102"/>
      <c r="BB148" s="102"/>
      <c r="BC148" s="102"/>
      <c r="BD148" s="102"/>
      <c r="BE148" s="102"/>
      <c r="BF148" s="103" t="s">
        <v>60</v>
      </c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3"/>
      <c r="BQ148" s="104" t="s">
        <v>205</v>
      </c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36"/>
      <c r="CB148" s="27" t="e">
        <f t="shared" si="23"/>
        <v>#REF!</v>
      </c>
      <c r="CC148" s="31" t="s">
        <v>10</v>
      </c>
      <c r="CW148" s="50" t="e">
        <f>+IF(#REF!="",0,1)</f>
        <v>#REF!</v>
      </c>
      <c r="CZ148" s="3">
        <f t="shared" si="24"/>
        <v>1</v>
      </c>
      <c r="DA148" s="3" t="e">
        <f t="shared" si="21"/>
        <v>#REF!</v>
      </c>
      <c r="DZ148" s="10"/>
    </row>
    <row r="149" spans="1:130" hidden="1" x14ac:dyDescent="0.25">
      <c r="A149" s="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100"/>
      <c r="BG149" s="100"/>
      <c r="BH149" s="100"/>
      <c r="BI149" s="100"/>
      <c r="BJ149" s="100"/>
      <c r="BK149" s="100"/>
      <c r="BL149" s="100"/>
      <c r="BM149" s="100"/>
      <c r="BN149" s="100"/>
      <c r="BO149" s="100"/>
      <c r="BP149" s="100"/>
      <c r="BQ149" s="101"/>
      <c r="BR149" s="101"/>
      <c r="BS149" s="101"/>
      <c r="BT149" s="101"/>
      <c r="BU149" s="101"/>
      <c r="BV149" s="101"/>
      <c r="BW149" s="101"/>
      <c r="BX149" s="101"/>
      <c r="BY149" s="101"/>
      <c r="BZ149" s="101"/>
      <c r="CA149" s="36"/>
      <c r="CB149" s="27" t="str">
        <f t="shared" si="23"/>
        <v>Riadok bude skrytý.</v>
      </c>
      <c r="CC149" s="31" t="s">
        <v>10</v>
      </c>
      <c r="CW149" s="50">
        <f t="shared" ref="CW149:CW156" si="25">+IF(B149="",0,1)</f>
        <v>0</v>
      </c>
      <c r="CZ149" s="3">
        <f t="shared" si="24"/>
        <v>1</v>
      </c>
      <c r="DA149" s="3">
        <f t="shared" si="21"/>
        <v>0</v>
      </c>
      <c r="DZ149" s="10"/>
    </row>
    <row r="150" spans="1:130" hidden="1" x14ac:dyDescent="0.25">
      <c r="A150" s="7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99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100"/>
      <c r="BG150" s="100"/>
      <c r="BH150" s="100"/>
      <c r="BI150" s="100"/>
      <c r="BJ150" s="100"/>
      <c r="BK150" s="100"/>
      <c r="BL150" s="100"/>
      <c r="BM150" s="100"/>
      <c r="BN150" s="100"/>
      <c r="BO150" s="100"/>
      <c r="BP150" s="100"/>
      <c r="BQ150" s="101"/>
      <c r="BR150" s="101"/>
      <c r="BS150" s="101"/>
      <c r="BT150" s="101"/>
      <c r="BU150" s="101"/>
      <c r="BV150" s="101"/>
      <c r="BW150" s="101"/>
      <c r="BX150" s="101"/>
      <c r="BY150" s="101"/>
      <c r="BZ150" s="101"/>
      <c r="CA150" s="36"/>
      <c r="CB150" s="27" t="str">
        <f t="shared" si="23"/>
        <v>Riadok bude skrytý.</v>
      </c>
      <c r="CC150" s="31" t="s">
        <v>10</v>
      </c>
      <c r="CW150" s="50">
        <f t="shared" si="25"/>
        <v>0</v>
      </c>
      <c r="CZ150" s="3">
        <f t="shared" si="24"/>
        <v>1</v>
      </c>
      <c r="DA150" s="3">
        <f t="shared" si="21"/>
        <v>0</v>
      </c>
      <c r="DZ150" s="10"/>
    </row>
    <row r="151" spans="1:130" hidden="1" x14ac:dyDescent="0.25">
      <c r="A151" s="7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99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100"/>
      <c r="BG151" s="100"/>
      <c r="BH151" s="100"/>
      <c r="BI151" s="100"/>
      <c r="BJ151" s="100"/>
      <c r="BK151" s="100"/>
      <c r="BL151" s="100"/>
      <c r="BM151" s="100"/>
      <c r="BN151" s="100"/>
      <c r="BO151" s="100"/>
      <c r="BP151" s="100"/>
      <c r="BQ151" s="101"/>
      <c r="BR151" s="101"/>
      <c r="BS151" s="101"/>
      <c r="BT151" s="101"/>
      <c r="BU151" s="101"/>
      <c r="BV151" s="101"/>
      <c r="BW151" s="101"/>
      <c r="BX151" s="101"/>
      <c r="BY151" s="101"/>
      <c r="BZ151" s="101"/>
      <c r="CA151" s="36"/>
      <c r="CB151" s="27" t="str">
        <f t="shared" si="23"/>
        <v>Riadok bude skrytý.</v>
      </c>
      <c r="CC151" s="31" t="s">
        <v>10</v>
      </c>
      <c r="CW151" s="50">
        <f t="shared" si="25"/>
        <v>0</v>
      </c>
      <c r="CZ151" s="3">
        <f t="shared" si="24"/>
        <v>1</v>
      </c>
      <c r="DA151" s="3">
        <f t="shared" si="21"/>
        <v>0</v>
      </c>
      <c r="DZ151" s="10"/>
    </row>
    <row r="152" spans="1:130" hidden="1" x14ac:dyDescent="0.25">
      <c r="A152" s="7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99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100"/>
      <c r="BG152" s="100"/>
      <c r="BH152" s="100"/>
      <c r="BI152" s="100"/>
      <c r="BJ152" s="100"/>
      <c r="BK152" s="100"/>
      <c r="BL152" s="100"/>
      <c r="BM152" s="100"/>
      <c r="BN152" s="100"/>
      <c r="BO152" s="100"/>
      <c r="BP152" s="100"/>
      <c r="BQ152" s="101"/>
      <c r="BR152" s="101"/>
      <c r="BS152" s="101"/>
      <c r="BT152" s="101"/>
      <c r="BU152" s="101"/>
      <c r="BV152" s="101"/>
      <c r="BW152" s="101"/>
      <c r="BX152" s="101"/>
      <c r="BY152" s="101"/>
      <c r="BZ152" s="101"/>
      <c r="CA152" s="36"/>
      <c r="CB152" s="27" t="str">
        <f t="shared" si="23"/>
        <v>Riadok bude skrytý.</v>
      </c>
      <c r="CC152" s="31" t="s">
        <v>10</v>
      </c>
      <c r="CW152" s="50">
        <f t="shared" si="25"/>
        <v>0</v>
      </c>
      <c r="CZ152" s="3">
        <f t="shared" si="24"/>
        <v>1</v>
      </c>
      <c r="DA152" s="3">
        <f t="shared" si="21"/>
        <v>0</v>
      </c>
      <c r="DZ152" s="10"/>
    </row>
    <row r="153" spans="1:130" hidden="1" x14ac:dyDescent="0.25">
      <c r="A153" s="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99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100"/>
      <c r="BG153" s="100"/>
      <c r="BH153" s="100"/>
      <c r="BI153" s="100"/>
      <c r="BJ153" s="100"/>
      <c r="BK153" s="100"/>
      <c r="BL153" s="100"/>
      <c r="BM153" s="100"/>
      <c r="BN153" s="100"/>
      <c r="BO153" s="100"/>
      <c r="BP153" s="100"/>
      <c r="BQ153" s="101"/>
      <c r="BR153" s="101"/>
      <c r="BS153" s="101"/>
      <c r="BT153" s="101"/>
      <c r="BU153" s="101"/>
      <c r="BV153" s="101"/>
      <c r="BW153" s="101"/>
      <c r="BX153" s="101"/>
      <c r="BY153" s="101"/>
      <c r="BZ153" s="101"/>
      <c r="CA153" s="36"/>
      <c r="CB153" s="27" t="str">
        <f t="shared" si="23"/>
        <v>Riadok bude skrytý.</v>
      </c>
      <c r="CC153" s="31" t="s">
        <v>10</v>
      </c>
      <c r="CW153" s="50">
        <f t="shared" si="25"/>
        <v>0</v>
      </c>
      <c r="CZ153" s="3">
        <f t="shared" si="24"/>
        <v>1</v>
      </c>
      <c r="DA153" s="3">
        <f t="shared" si="21"/>
        <v>0</v>
      </c>
      <c r="DZ153" s="10"/>
    </row>
    <row r="154" spans="1:130" hidden="1" x14ac:dyDescent="0.25">
      <c r="A154" s="7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99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100"/>
      <c r="BG154" s="100"/>
      <c r="BH154" s="100"/>
      <c r="BI154" s="100"/>
      <c r="BJ154" s="100"/>
      <c r="BK154" s="100"/>
      <c r="BL154" s="100"/>
      <c r="BM154" s="100"/>
      <c r="BN154" s="100"/>
      <c r="BO154" s="100"/>
      <c r="BP154" s="100"/>
      <c r="BQ154" s="101"/>
      <c r="BR154" s="101"/>
      <c r="BS154" s="101"/>
      <c r="BT154" s="101"/>
      <c r="BU154" s="101"/>
      <c r="BV154" s="101"/>
      <c r="BW154" s="101"/>
      <c r="BX154" s="101"/>
      <c r="BY154" s="101"/>
      <c r="BZ154" s="101"/>
      <c r="CA154" s="36"/>
      <c r="CB154" s="27" t="str">
        <f t="shared" si="23"/>
        <v>Riadok bude skrytý.</v>
      </c>
      <c r="CC154" s="31" t="s">
        <v>10</v>
      </c>
      <c r="CW154" s="50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 hidden="1" x14ac:dyDescent="0.25">
      <c r="A155" s="7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99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100"/>
      <c r="BG155" s="100"/>
      <c r="BH155" s="100"/>
      <c r="BI155" s="100"/>
      <c r="BJ155" s="100"/>
      <c r="BK155" s="100"/>
      <c r="BL155" s="100"/>
      <c r="BM155" s="100"/>
      <c r="BN155" s="100"/>
      <c r="BO155" s="100"/>
      <c r="BP155" s="100"/>
      <c r="BQ155" s="101"/>
      <c r="BR155" s="101"/>
      <c r="BS155" s="101"/>
      <c r="BT155" s="101"/>
      <c r="BU155" s="101"/>
      <c r="BV155" s="101"/>
      <c r="BW155" s="101"/>
      <c r="BX155" s="101"/>
      <c r="BY155" s="101"/>
      <c r="BZ155" s="101"/>
      <c r="CA155" s="36"/>
      <c r="CB155" s="27" t="str">
        <f t="shared" si="23"/>
        <v>Riadok bude skrytý.</v>
      </c>
      <c r="CC155" s="31" t="s">
        <v>10</v>
      </c>
      <c r="CW155" s="50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 hidden="1" x14ac:dyDescent="0.25">
      <c r="A156" s="7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99"/>
      <c r="AV156" s="99"/>
      <c r="AW156" s="99"/>
      <c r="AX156" s="99"/>
      <c r="AY156" s="99"/>
      <c r="AZ156" s="99"/>
      <c r="BA156" s="99"/>
      <c r="BB156" s="99"/>
      <c r="BC156" s="99"/>
      <c r="BD156" s="99"/>
      <c r="BE156" s="99"/>
      <c r="BF156" s="100"/>
      <c r="BG156" s="100"/>
      <c r="BH156" s="100"/>
      <c r="BI156" s="100"/>
      <c r="BJ156" s="100"/>
      <c r="BK156" s="100"/>
      <c r="BL156" s="100"/>
      <c r="BM156" s="100"/>
      <c r="BN156" s="100"/>
      <c r="BO156" s="100"/>
      <c r="BP156" s="100"/>
      <c r="BQ156" s="101"/>
      <c r="BR156" s="101"/>
      <c r="BS156" s="101"/>
      <c r="BT156" s="101"/>
      <c r="BU156" s="101"/>
      <c r="BV156" s="101"/>
      <c r="BW156" s="101"/>
      <c r="BX156" s="101"/>
      <c r="BY156" s="101"/>
      <c r="BZ156" s="101"/>
      <c r="CA156" s="36"/>
      <c r="CB156" s="27" t="str">
        <f t="shared" si="23"/>
        <v>Riadok bude skrytý.</v>
      </c>
      <c r="CC156" s="31" t="s">
        <v>10</v>
      </c>
      <c r="CW156" s="50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 x14ac:dyDescent="0.25">
      <c r="A157" s="7"/>
      <c r="B157" s="76" t="s">
        <v>203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102">
        <v>6</v>
      </c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3" t="s">
        <v>60</v>
      </c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4" t="s">
        <v>202</v>
      </c>
      <c r="BR157" s="104"/>
      <c r="BS157" s="104"/>
      <c r="BT157" s="104"/>
      <c r="BU157" s="104"/>
      <c r="BV157" s="104"/>
      <c r="BW157" s="104"/>
      <c r="BX157" s="104"/>
      <c r="BY157" s="104"/>
      <c r="BZ157" s="104"/>
      <c r="CA157" s="36"/>
      <c r="CB157" s="27" t="e">
        <f t="shared" si="23"/>
        <v>#REF!</v>
      </c>
      <c r="CC157" s="31" t="s">
        <v>10</v>
      </c>
      <c r="CW157" s="50" t="e">
        <f>+IF(#REF!&amp;B149&amp;B150&amp;B151&amp;B152&amp;B153&amp;B154&amp;B155&amp;B156&amp;B148="",0,1)</f>
        <v>#REF!</v>
      </c>
      <c r="CZ157" s="3">
        <f t="shared" si="24"/>
        <v>1</v>
      </c>
      <c r="DA157" s="3" t="e">
        <f t="shared" si="21"/>
        <v>#REF!</v>
      </c>
      <c r="DZ157" s="10"/>
    </row>
    <row r="158" spans="1:130" hidden="1" x14ac:dyDescent="0.25">
      <c r="A158" s="7"/>
      <c r="CA158" s="36"/>
      <c r="CB158" s="27" t="str">
        <f t="shared" si="23"/>
        <v>Riadok bude skrytý.</v>
      </c>
      <c r="CC158" s="31" t="s">
        <v>42</v>
      </c>
      <c r="CW158" s="50">
        <f>+IF(SUM(CW160:CW179)=0,0,1)</f>
        <v>1</v>
      </c>
      <c r="CZ158" s="3">
        <f t="shared" si="24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26</v>
      </c>
      <c r="C159" s="41" t="s">
        <v>61</v>
      </c>
      <c r="D159" s="41"/>
      <c r="E159" s="41"/>
      <c r="F159" s="41"/>
      <c r="CA159" s="12" t="s">
        <v>4</v>
      </c>
      <c r="CB159" s="27" t="str">
        <f t="shared" si="23"/>
        <v>Riadok bude skrytý.</v>
      </c>
      <c r="CC159" s="31" t="s">
        <v>42</v>
      </c>
      <c r="CW159" s="3">
        <f>+IF(SUM(CW160:CW179)=0,0,1)</f>
        <v>1</v>
      </c>
      <c r="CZ159" s="3">
        <f t="shared" si="24"/>
        <v>0</v>
      </c>
      <c r="DA159" s="3">
        <f t="shared" si="21"/>
        <v>0</v>
      </c>
      <c r="DZ159" s="10"/>
    </row>
    <row r="160" spans="1:130" hidden="1" x14ac:dyDescent="0.25">
      <c r="A160" s="7"/>
      <c r="B160" s="67" t="s">
        <v>62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49"/>
      <c r="CB160" s="27" t="str">
        <f t="shared" si="23"/>
        <v>Riadok bude skrytý.</v>
      </c>
      <c r="CC160" s="31" t="s">
        <v>42</v>
      </c>
      <c r="CW160" s="3">
        <f t="shared" ref="CW160:CW179" si="26">+IF(B160="",0,1)</f>
        <v>1</v>
      </c>
      <c r="CZ160" s="3">
        <f t="shared" si="24"/>
        <v>0</v>
      </c>
      <c r="DA160" s="3">
        <f t="shared" si="21"/>
        <v>0</v>
      </c>
      <c r="DZ160" s="10"/>
    </row>
    <row r="161" spans="1:130" hidden="1" x14ac:dyDescent="0.25">
      <c r="A161" s="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49"/>
      <c r="CB161" s="27" t="str">
        <f t="shared" si="23"/>
        <v>Riadok bude skrytý.</v>
      </c>
      <c r="CC161" s="31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 x14ac:dyDescent="0.25">
      <c r="A162" s="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49"/>
      <c r="CB162" s="27" t="str">
        <f t="shared" si="23"/>
        <v>Riadok bude skrytý.</v>
      </c>
      <c r="CC162" s="31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 x14ac:dyDescent="0.25">
      <c r="A163" s="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49"/>
      <c r="CB163" s="27" t="str">
        <f t="shared" si="23"/>
        <v>Riadok bude skrytý.</v>
      </c>
      <c r="CC163" s="31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 x14ac:dyDescent="0.25">
      <c r="A164" s="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49"/>
      <c r="CB164" s="27" t="str">
        <f t="shared" si="23"/>
        <v>Riadok bude skrytý.</v>
      </c>
      <c r="CC164" s="31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 x14ac:dyDescent="0.25">
      <c r="A165" s="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49"/>
      <c r="CB165" s="27" t="str">
        <f t="shared" si="23"/>
        <v>Riadok bude skrytý.</v>
      </c>
      <c r="CC165" s="31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 x14ac:dyDescent="0.25">
      <c r="A166" s="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49"/>
      <c r="CB166" s="27" t="str">
        <f t="shared" si="23"/>
        <v>Riadok bude skrytý.</v>
      </c>
      <c r="CC166" s="31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 x14ac:dyDescent="0.25">
      <c r="A167" s="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49"/>
      <c r="CB167" s="27" t="str">
        <f t="shared" si="23"/>
        <v>Riadok bude skrytý.</v>
      </c>
      <c r="CC167" s="31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 x14ac:dyDescent="0.25">
      <c r="A168" s="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49"/>
      <c r="CB168" s="27" t="str">
        <f t="shared" si="23"/>
        <v>Riadok bude skrytý.</v>
      </c>
      <c r="CC168" s="31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 x14ac:dyDescent="0.25">
      <c r="A169" s="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49"/>
      <c r="CB169" s="27" t="str">
        <f t="shared" si="23"/>
        <v>Riadok bude skrytý.</v>
      </c>
      <c r="CC169" s="31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 x14ac:dyDescent="0.25">
      <c r="A170" s="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49"/>
      <c r="CB170" s="27" t="str">
        <f t="shared" si="23"/>
        <v>Riadok bude skrytý.</v>
      </c>
      <c r="CC170" s="31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 x14ac:dyDescent="0.25">
      <c r="A171" s="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49"/>
      <c r="CB171" s="27" t="str">
        <f t="shared" si="23"/>
        <v>Riadok bude skrytý.</v>
      </c>
      <c r="CC171" s="31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 x14ac:dyDescent="0.25">
      <c r="A172" s="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49"/>
      <c r="CB172" s="27" t="str">
        <f t="shared" si="23"/>
        <v>Riadok bude skrytý.</v>
      </c>
      <c r="CC172" s="31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 x14ac:dyDescent="0.25">
      <c r="A173" s="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49"/>
      <c r="CB173" s="27" t="str">
        <f t="shared" si="23"/>
        <v>Riadok bude skrytý.</v>
      </c>
      <c r="CC173" s="31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 x14ac:dyDescent="0.25">
      <c r="A174" s="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49"/>
      <c r="CB174" s="27" t="str">
        <f t="shared" si="23"/>
        <v>Riadok bude skrytý.</v>
      </c>
      <c r="CC174" s="31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 x14ac:dyDescent="0.25">
      <c r="A175" s="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49"/>
      <c r="CB175" s="27" t="str">
        <f t="shared" si="23"/>
        <v>Riadok bude skrytý.</v>
      </c>
      <c r="CC175" s="31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 x14ac:dyDescent="0.25">
      <c r="A176" s="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  <c r="BL176" s="67"/>
      <c r="BM176" s="67"/>
      <c r="BN176" s="67"/>
      <c r="BO176" s="67"/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49"/>
      <c r="CB176" s="27" t="str">
        <f t="shared" si="23"/>
        <v>Riadok bude skrytý.</v>
      </c>
      <c r="CC176" s="31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 x14ac:dyDescent="0.25">
      <c r="A177" s="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49"/>
      <c r="CB177" s="27" t="str">
        <f t="shared" si="23"/>
        <v>Riadok bude skrytý.</v>
      </c>
      <c r="CC177" s="31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 x14ac:dyDescent="0.25">
      <c r="A178" s="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49"/>
      <c r="CB178" s="27" t="str">
        <f t="shared" si="23"/>
        <v>Riadok bude skrytý.</v>
      </c>
      <c r="CC178" s="31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 x14ac:dyDescent="0.25">
      <c r="A179" s="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49"/>
      <c r="CB179" s="27" t="str">
        <f t="shared" si="23"/>
        <v>Riadok bude skrytý.</v>
      </c>
      <c r="CC179" s="31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 hidden="1" x14ac:dyDescent="0.25">
      <c r="A180" s="7"/>
      <c r="CA180" s="49"/>
      <c r="CB180" s="27" t="str">
        <f t="shared" si="23"/>
        <v>Riadok bude skrytý.</v>
      </c>
      <c r="CC180" s="31" t="s">
        <v>42</v>
      </c>
      <c r="CW180" s="50">
        <f>+IF(SUM(CW182:CW201)=0,0,1)</f>
        <v>1</v>
      </c>
      <c r="CZ180" s="3">
        <f t="shared" si="24"/>
        <v>0</v>
      </c>
      <c r="DA180" s="3">
        <f t="shared" si="27"/>
        <v>0</v>
      </c>
      <c r="DZ180" s="10"/>
    </row>
    <row r="181" spans="1:130" hidden="1" x14ac:dyDescent="0.25">
      <c r="A181" s="7"/>
      <c r="B181" s="45" t="s">
        <v>26</v>
      </c>
      <c r="C181" s="41" t="s">
        <v>63</v>
      </c>
      <c r="D181" s="41"/>
      <c r="E181" s="41"/>
      <c r="F181" s="41"/>
      <c r="CA181" s="12" t="s">
        <v>4</v>
      </c>
      <c r="CB181" s="27" t="str">
        <f t="shared" si="23"/>
        <v>Riadok bude skrytý.</v>
      </c>
      <c r="CC181" s="31" t="s">
        <v>42</v>
      </c>
      <c r="CW181" s="3">
        <f>+IF(SUM(CW182:CW201)=0,0,1)</f>
        <v>1</v>
      </c>
      <c r="CZ181" s="3">
        <f t="shared" si="24"/>
        <v>0</v>
      </c>
      <c r="DA181" s="3">
        <f t="shared" si="27"/>
        <v>0</v>
      </c>
      <c r="DZ181" s="10"/>
    </row>
    <row r="182" spans="1:130" hidden="1" x14ac:dyDescent="0.25">
      <c r="A182" s="7"/>
      <c r="B182" s="67" t="s">
        <v>64</v>
      </c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49"/>
      <c r="CB182" s="27" t="str">
        <f t="shared" si="23"/>
        <v>Riadok bude skrytý.</v>
      </c>
      <c r="CC182" s="31" t="s">
        <v>42</v>
      </c>
      <c r="CW182" s="3">
        <f t="shared" ref="CW182:CW201" si="28">+IF(B182="",0,1)</f>
        <v>1</v>
      </c>
      <c r="CZ182" s="3">
        <f t="shared" si="24"/>
        <v>0</v>
      </c>
      <c r="DA182" s="3">
        <f t="shared" si="27"/>
        <v>0</v>
      </c>
      <c r="DZ182" s="10"/>
    </row>
    <row r="183" spans="1:130" hidden="1" x14ac:dyDescent="0.25">
      <c r="A183" s="7"/>
      <c r="B183" s="67" t="s">
        <v>65</v>
      </c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49"/>
      <c r="CB183" s="27" t="str">
        <f t="shared" si="23"/>
        <v>Riadok bude skrytý.</v>
      </c>
      <c r="CC183" s="31" t="s">
        <v>42</v>
      </c>
      <c r="CW183" s="3">
        <f t="shared" si="28"/>
        <v>1</v>
      </c>
      <c r="CZ183" s="3">
        <f t="shared" si="24"/>
        <v>0</v>
      </c>
      <c r="DA183" s="3">
        <f t="shared" si="27"/>
        <v>0</v>
      </c>
      <c r="DZ183" s="10"/>
    </row>
    <row r="184" spans="1:130" hidden="1" x14ac:dyDescent="0.25">
      <c r="A184" s="7"/>
      <c r="B184" s="67" t="s">
        <v>66</v>
      </c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49"/>
      <c r="CB184" s="27" t="str">
        <f t="shared" si="23"/>
        <v>Riadok bude skrytý.</v>
      </c>
      <c r="CC184" s="31" t="s">
        <v>42</v>
      </c>
      <c r="CW184" s="3">
        <f t="shared" si="28"/>
        <v>1</v>
      </c>
      <c r="CZ184" s="3">
        <f t="shared" si="24"/>
        <v>0</v>
      </c>
      <c r="DA184" s="3">
        <f t="shared" si="27"/>
        <v>0</v>
      </c>
      <c r="DZ184" s="10"/>
    </row>
    <row r="185" spans="1:130" hidden="1" x14ac:dyDescent="0.25">
      <c r="A185" s="7"/>
      <c r="B185" s="67" t="s">
        <v>67</v>
      </c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49"/>
      <c r="CB185" s="27" t="str">
        <f t="shared" si="23"/>
        <v>Riadok bude skrytý.</v>
      </c>
      <c r="CC185" s="31" t="s">
        <v>42</v>
      </c>
      <c r="CW185" s="3">
        <f t="shared" si="28"/>
        <v>1</v>
      </c>
      <c r="CZ185" s="3">
        <f t="shared" si="24"/>
        <v>0</v>
      </c>
      <c r="DA185" s="3">
        <f t="shared" si="27"/>
        <v>0</v>
      </c>
      <c r="DZ185" s="10"/>
    </row>
    <row r="186" spans="1:130" hidden="1" x14ac:dyDescent="0.25">
      <c r="A186" s="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49"/>
      <c r="CB186" s="27" t="str">
        <f t="shared" si="23"/>
        <v>Riadok bude skrytý.</v>
      </c>
      <c r="CC186" s="31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 x14ac:dyDescent="0.25">
      <c r="A187" s="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49"/>
      <c r="CB187" s="27" t="str">
        <f t="shared" si="23"/>
        <v>Riadok bude skrytý.</v>
      </c>
      <c r="CC187" s="31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 x14ac:dyDescent="0.25">
      <c r="A188" s="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49"/>
      <c r="CB188" s="27" t="str">
        <f t="shared" si="23"/>
        <v>Riadok bude skrytý.</v>
      </c>
      <c r="CC188" s="31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 x14ac:dyDescent="0.25">
      <c r="A189" s="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49"/>
      <c r="CB189" s="27" t="str">
        <f t="shared" si="23"/>
        <v>Riadok bude skrytý.</v>
      </c>
      <c r="CC189" s="31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 x14ac:dyDescent="0.25">
      <c r="A190" s="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49"/>
      <c r="CB190" s="27" t="str">
        <f t="shared" si="23"/>
        <v>Riadok bude skrytý.</v>
      </c>
      <c r="CC190" s="31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 x14ac:dyDescent="0.25">
      <c r="A191" s="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67"/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49"/>
      <c r="CB191" s="27" t="str">
        <f t="shared" si="23"/>
        <v>Riadok bude skrytý.</v>
      </c>
      <c r="CC191" s="31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 x14ac:dyDescent="0.25">
      <c r="A192" s="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67"/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49"/>
      <c r="CB192" s="27" t="str">
        <f t="shared" si="23"/>
        <v>Riadok bude skrytý.</v>
      </c>
      <c r="CC192" s="31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 x14ac:dyDescent="0.25">
      <c r="A193" s="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49"/>
      <c r="CB193" s="27" t="str">
        <f t="shared" si="23"/>
        <v>Riadok bude skrytý.</v>
      </c>
      <c r="CC193" s="31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 x14ac:dyDescent="0.25">
      <c r="A194" s="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49"/>
      <c r="CB194" s="27" t="str">
        <f t="shared" si="23"/>
        <v>Riadok bude skrytý.</v>
      </c>
      <c r="CC194" s="31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 x14ac:dyDescent="0.25">
      <c r="A195" s="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49"/>
      <c r="CB195" s="27" t="str">
        <f t="shared" si="23"/>
        <v>Riadok bude skrytý.</v>
      </c>
      <c r="CC195" s="31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 x14ac:dyDescent="0.25">
      <c r="A196" s="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49"/>
      <c r="CB196" s="27" t="str">
        <f t="shared" si="23"/>
        <v>Riadok bude skrytý.</v>
      </c>
      <c r="CC196" s="31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 x14ac:dyDescent="0.25">
      <c r="A197" s="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67"/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49"/>
      <c r="CB197" s="27" t="str">
        <f t="shared" ref="CB197:CB238" si="29">+IF(DA197=0,"Riadok bude skrytý.","Riadok bude vidieť.")</f>
        <v>Riadok bude skrytý.</v>
      </c>
      <c r="CC197" s="31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 x14ac:dyDescent="0.25">
      <c r="A198" s="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67"/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49"/>
      <c r="CB198" s="27" t="str">
        <f t="shared" si="29"/>
        <v>Riadok bude skrytý.</v>
      </c>
      <c r="CC198" s="31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 x14ac:dyDescent="0.25">
      <c r="A199" s="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49"/>
      <c r="CB199" s="27" t="str">
        <f t="shared" si="29"/>
        <v>Riadok bude skrytý.</v>
      </c>
      <c r="CC199" s="31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 x14ac:dyDescent="0.25">
      <c r="A200" s="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49"/>
      <c r="CB200" s="27" t="str">
        <f t="shared" si="29"/>
        <v>Riadok bude skrytý.</v>
      </c>
      <c r="CC200" s="31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 x14ac:dyDescent="0.25">
      <c r="A201" s="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49"/>
      <c r="CB201" s="27" t="str">
        <f t="shared" si="29"/>
        <v>Riadok bude skrytý.</v>
      </c>
      <c r="CC201" s="31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 x14ac:dyDescent="0.25">
      <c r="A202" s="7"/>
      <c r="CA202" s="36"/>
      <c r="CB202" s="27" t="str">
        <f t="shared" si="29"/>
        <v>Riadok bude vidieť.</v>
      </c>
      <c r="CC202" s="31" t="s">
        <v>10</v>
      </c>
      <c r="CW202" s="50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 x14ac:dyDescent="0.25">
      <c r="A203" s="7"/>
      <c r="B203" s="45" t="s">
        <v>26</v>
      </c>
      <c r="C203" s="41" t="s">
        <v>68</v>
      </c>
      <c r="D203" s="41"/>
      <c r="E203" s="41"/>
      <c r="F203" s="41"/>
      <c r="CA203" s="12" t="s">
        <v>4</v>
      </c>
      <c r="CB203" s="27" t="str">
        <f t="shared" si="29"/>
        <v>Riadok bude vidieť.</v>
      </c>
      <c r="CC203" s="31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 x14ac:dyDescent="0.25">
      <c r="A204" s="7"/>
      <c r="B204" s="91" t="s">
        <v>69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49"/>
      <c r="CB204" s="27" t="str">
        <f t="shared" si="29"/>
        <v>Riadok bude vidieť.</v>
      </c>
      <c r="CC204" s="31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 x14ac:dyDescent="0.25">
      <c r="A205" s="7"/>
      <c r="B205" s="91" t="s">
        <v>70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49"/>
      <c r="CB205" s="27" t="str">
        <f t="shared" si="29"/>
        <v>Riadok bude vidieť.</v>
      </c>
      <c r="CC205" s="31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 x14ac:dyDescent="0.25">
      <c r="A206" s="7"/>
      <c r="B206" s="91" t="s">
        <v>71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49"/>
      <c r="CB206" s="27" t="str">
        <f t="shared" si="29"/>
        <v>Riadok bude vidieť.</v>
      </c>
      <c r="CC206" s="31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 hidden="1" x14ac:dyDescent="0.25">
      <c r="A207" s="7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49"/>
      <c r="CB207" s="27" t="str">
        <f t="shared" si="29"/>
        <v>Riadok bude skrytý.</v>
      </c>
      <c r="CC207" s="31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 x14ac:dyDescent="0.25">
      <c r="A208" s="7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49"/>
      <c r="CB208" s="27" t="str">
        <f t="shared" si="29"/>
        <v>Riadok bude skrytý.</v>
      </c>
      <c r="CC208" s="31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 x14ac:dyDescent="0.25">
      <c r="A209" s="7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49"/>
      <c r="CB209" s="27" t="str">
        <f t="shared" si="29"/>
        <v>Riadok bude skrytý.</v>
      </c>
      <c r="CC209" s="31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 x14ac:dyDescent="0.25">
      <c r="A210" s="7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49"/>
      <c r="CB210" s="27" t="str">
        <f t="shared" si="29"/>
        <v>Riadok bude skrytý.</v>
      </c>
      <c r="CC210" s="31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 x14ac:dyDescent="0.25">
      <c r="A211" s="7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49"/>
      <c r="CB211" s="27" t="str">
        <f t="shared" si="29"/>
        <v>Riadok bude skrytý.</v>
      </c>
      <c r="CC211" s="31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 x14ac:dyDescent="0.25">
      <c r="A212" s="7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49"/>
      <c r="CB212" s="27" t="str">
        <f t="shared" si="29"/>
        <v>Riadok bude skrytý.</v>
      </c>
      <c r="CC212" s="31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 x14ac:dyDescent="0.25">
      <c r="A213" s="7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49"/>
      <c r="CB213" s="27" t="str">
        <f t="shared" si="29"/>
        <v>Riadok bude skrytý.</v>
      </c>
      <c r="CC213" s="31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 x14ac:dyDescent="0.25">
      <c r="A214" s="7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49"/>
      <c r="CB214" s="27" t="str">
        <f t="shared" si="29"/>
        <v>Riadok bude skrytý.</v>
      </c>
      <c r="CC214" s="31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 x14ac:dyDescent="0.25">
      <c r="A215" s="7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49"/>
      <c r="CB215" s="27" t="str">
        <f t="shared" si="29"/>
        <v>Riadok bude skrytý.</v>
      </c>
      <c r="CC215" s="31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 x14ac:dyDescent="0.25">
      <c r="A216" s="7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49"/>
      <c r="CB216" s="27" t="str">
        <f t="shared" si="29"/>
        <v>Riadok bude skrytý.</v>
      </c>
      <c r="CC216" s="31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 x14ac:dyDescent="0.25">
      <c r="A217" s="7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49"/>
      <c r="CB217" s="27" t="str">
        <f t="shared" si="29"/>
        <v>Riadok bude skrytý.</v>
      </c>
      <c r="CC217" s="31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 x14ac:dyDescent="0.25">
      <c r="A218" s="7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49"/>
      <c r="CB218" s="27" t="str">
        <f t="shared" si="29"/>
        <v>Riadok bude skrytý.</v>
      </c>
      <c r="CC218" s="31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 x14ac:dyDescent="0.25">
      <c r="A219" s="7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49"/>
      <c r="CB219" s="27" t="str">
        <f t="shared" si="29"/>
        <v>Riadok bude skrytý.</v>
      </c>
      <c r="CC219" s="31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 x14ac:dyDescent="0.25">
      <c r="A220" s="7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49"/>
      <c r="CB220" s="27" t="str">
        <f t="shared" si="29"/>
        <v>Riadok bude skrytý.</v>
      </c>
      <c r="CC220" s="31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 x14ac:dyDescent="0.25">
      <c r="A221" s="7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49"/>
      <c r="CB221" s="27" t="str">
        <f t="shared" si="29"/>
        <v>Riadok bude skrytý.</v>
      </c>
      <c r="CC221" s="31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 x14ac:dyDescent="0.25">
      <c r="A222" s="7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49"/>
      <c r="CB222" s="27" t="str">
        <f t="shared" si="29"/>
        <v>Riadok bude skrytý.</v>
      </c>
      <c r="CC222" s="31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 x14ac:dyDescent="0.25">
      <c r="A223" s="7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49"/>
      <c r="CB223" s="27" t="str">
        <f t="shared" si="29"/>
        <v>Riadok bude skrytý.</v>
      </c>
      <c r="CC223" s="31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 x14ac:dyDescent="0.25">
      <c r="A224" s="7"/>
      <c r="CA224" s="36"/>
      <c r="CB224" s="27" t="str">
        <f t="shared" si="29"/>
        <v>Riadok bude vidieť.</v>
      </c>
      <c r="CC224" s="31" t="s">
        <v>10</v>
      </c>
      <c r="CW224" s="50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 x14ac:dyDescent="0.25">
      <c r="A225" s="7"/>
      <c r="B225" s="45" t="s">
        <v>26</v>
      </c>
      <c r="C225" s="93" t="s">
        <v>72</v>
      </c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  <c r="BL225" s="93"/>
      <c r="BM225" s="93"/>
      <c r="BN225" s="93"/>
      <c r="BO225" s="93"/>
      <c r="BP225" s="93"/>
      <c r="BQ225" s="93"/>
      <c r="BR225" s="93"/>
      <c r="BS225" s="93"/>
      <c r="BT225" s="93"/>
      <c r="BU225" s="93"/>
      <c r="BV225" s="93"/>
      <c r="BW225" s="93"/>
      <c r="BX225" s="93"/>
      <c r="BY225" s="93"/>
      <c r="BZ225" s="93"/>
      <c r="CA225" s="12" t="s">
        <v>4</v>
      </c>
      <c r="CB225" s="27" t="str">
        <f t="shared" si="29"/>
        <v>Riadok bude vidieť.</v>
      </c>
      <c r="CC225" s="31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 x14ac:dyDescent="0.25">
      <c r="A226" s="7"/>
      <c r="B226" s="91" t="s">
        <v>73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49"/>
      <c r="CB226" s="27" t="str">
        <f t="shared" si="29"/>
        <v>Riadok bude vidieť.</v>
      </c>
      <c r="CC226" s="31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 x14ac:dyDescent="0.25">
      <c r="A227" s="7"/>
      <c r="B227" s="91" t="s">
        <v>74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49"/>
      <c r="CB227" s="27" t="str">
        <f t="shared" si="29"/>
        <v>Riadok bude vidieť.</v>
      </c>
      <c r="CC227" s="31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 x14ac:dyDescent="0.25">
      <c r="A228" s="7"/>
      <c r="B228" s="91" t="s">
        <v>75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49"/>
      <c r="CB228" s="27" t="str">
        <f t="shared" si="29"/>
        <v>Riadok bude vidieť.</v>
      </c>
      <c r="CC228" s="31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 x14ac:dyDescent="0.25">
      <c r="A229" s="7"/>
      <c r="B229" s="91" t="s">
        <v>76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49"/>
      <c r="CB229" s="27" t="str">
        <f t="shared" si="29"/>
        <v>Riadok bude vidieť.</v>
      </c>
      <c r="CC229" s="31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 hidden="1" x14ac:dyDescent="0.25">
      <c r="A230" s="7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49"/>
      <c r="CB230" s="27" t="str">
        <f t="shared" si="29"/>
        <v>Riadok bude skrytý.</v>
      </c>
      <c r="CC230" s="31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 x14ac:dyDescent="0.25">
      <c r="A231" s="7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49"/>
      <c r="CB231" s="27" t="str">
        <f t="shared" si="29"/>
        <v>Riadok bude skrytý.</v>
      </c>
      <c r="CC231" s="31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 x14ac:dyDescent="0.25">
      <c r="A232" s="7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49"/>
      <c r="CB232" s="27" t="str">
        <f t="shared" si="29"/>
        <v>Riadok bude skrytý.</v>
      </c>
      <c r="CC232" s="31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 x14ac:dyDescent="0.25">
      <c r="A233" s="7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49"/>
      <c r="CB233" s="27" t="str">
        <f t="shared" si="29"/>
        <v>Riadok bude skrytý.</v>
      </c>
      <c r="CC233" s="31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 x14ac:dyDescent="0.25">
      <c r="A234" s="7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49"/>
      <c r="CB234" s="27" t="str">
        <f t="shared" si="29"/>
        <v>Riadok bude skrytý.</v>
      </c>
      <c r="CC234" s="31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 x14ac:dyDescent="0.25">
      <c r="A235" s="7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49"/>
      <c r="CB235" s="27" t="str">
        <f t="shared" si="29"/>
        <v>Riadok bude skrytý.</v>
      </c>
      <c r="CC235" s="31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 x14ac:dyDescent="0.25">
      <c r="A236" s="7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49"/>
      <c r="CB236" s="27" t="str">
        <f t="shared" si="29"/>
        <v>Riadok bude skrytý.</v>
      </c>
      <c r="CC236" s="31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 x14ac:dyDescent="0.25">
      <c r="A237" s="7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49"/>
      <c r="CB237" s="27" t="str">
        <f t="shared" si="29"/>
        <v>Riadok bude skrytý.</v>
      </c>
      <c r="CC237" s="31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 x14ac:dyDescent="0.25">
      <c r="A238" s="7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49"/>
      <c r="CB238" s="27" t="str">
        <f t="shared" si="29"/>
        <v>Riadok bude skrytý.</v>
      </c>
      <c r="CC238" s="31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 x14ac:dyDescent="0.25">
      <c r="A239" s="7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49"/>
      <c r="CB239" s="27" t="str">
        <f t="shared" ref="CB239:CB268" si="34">+IF(DA239=0,"Riadok bude skrytý.","Riadok bude vidieť.")</f>
        <v>Riadok bude skrytý.</v>
      </c>
      <c r="CC239" s="31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 x14ac:dyDescent="0.25">
      <c r="A240" s="7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49"/>
      <c r="CB240" s="27" t="str">
        <f t="shared" si="34"/>
        <v>Riadok bude skrytý.</v>
      </c>
      <c r="CC240" s="31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 x14ac:dyDescent="0.25">
      <c r="A241" s="7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49"/>
      <c r="CB241" s="27" t="str">
        <f t="shared" si="34"/>
        <v>Riadok bude skrytý.</v>
      </c>
      <c r="CC241" s="31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 x14ac:dyDescent="0.25">
      <c r="A242" s="7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49"/>
      <c r="CB242" s="27" t="str">
        <f t="shared" si="34"/>
        <v>Riadok bude skrytý.</v>
      </c>
      <c r="CC242" s="31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 x14ac:dyDescent="0.25">
      <c r="A243" s="7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49"/>
      <c r="CB243" s="27" t="str">
        <f t="shared" si="34"/>
        <v>Riadok bude skrytý.</v>
      </c>
      <c r="CC243" s="31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 x14ac:dyDescent="0.25">
      <c r="A244" s="7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49"/>
      <c r="CB244" s="27" t="str">
        <f t="shared" si="34"/>
        <v>Riadok bude skrytý.</v>
      </c>
      <c r="CC244" s="31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 x14ac:dyDescent="0.25">
      <c r="A245" s="7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49"/>
      <c r="CB245" s="27" t="str">
        <f t="shared" si="34"/>
        <v>Riadok bude skrytý.</v>
      </c>
      <c r="CC245" s="31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 x14ac:dyDescent="0.25">
      <c r="A246" s="7"/>
      <c r="CA246" s="36"/>
      <c r="CB246" s="27" t="str">
        <f t="shared" si="34"/>
        <v>Riadok bude vidieť.</v>
      </c>
      <c r="CC246" s="31" t="s">
        <v>10</v>
      </c>
      <c r="CW246" s="50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 x14ac:dyDescent="0.25">
      <c r="A247" s="7"/>
      <c r="B247" s="45" t="s">
        <v>26</v>
      </c>
      <c r="C247" s="41" t="s">
        <v>77</v>
      </c>
      <c r="D247" s="41"/>
      <c r="E247" s="41"/>
      <c r="F247" s="41"/>
      <c r="CA247" s="12" t="s">
        <v>4</v>
      </c>
      <c r="CB247" s="27" t="str">
        <f t="shared" si="34"/>
        <v>Riadok bude vidieť.</v>
      </c>
      <c r="CC247" s="31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 x14ac:dyDescent="0.25">
      <c r="A248" s="7"/>
      <c r="B248" s="67" t="s">
        <v>78</v>
      </c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49"/>
      <c r="CB248" s="27" t="str">
        <f t="shared" si="34"/>
        <v>Riadok bude vidieť.</v>
      </c>
      <c r="CC248" s="31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 x14ac:dyDescent="0.25">
      <c r="A249" s="7"/>
      <c r="B249" s="67" t="s">
        <v>79</v>
      </c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49"/>
      <c r="CB249" s="27" t="str">
        <f t="shared" si="34"/>
        <v>Riadok bude vidieť.</v>
      </c>
      <c r="CC249" s="31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 x14ac:dyDescent="0.25">
      <c r="A250" s="7"/>
      <c r="B250" s="67" t="s">
        <v>80</v>
      </c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49"/>
      <c r="CB250" s="27" t="str">
        <f t="shared" si="34"/>
        <v>Riadok bude vidieť.</v>
      </c>
      <c r="CC250" s="31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 x14ac:dyDescent="0.25">
      <c r="A251" s="7"/>
      <c r="B251" s="67" t="s">
        <v>81</v>
      </c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49"/>
      <c r="CB251" s="27" t="str">
        <f t="shared" si="34"/>
        <v>Riadok bude vidieť.</v>
      </c>
      <c r="CC251" s="31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 x14ac:dyDescent="0.25">
      <c r="A252" s="7"/>
      <c r="B252" s="67" t="s">
        <v>82</v>
      </c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49"/>
      <c r="CB252" s="27" t="str">
        <f t="shared" si="34"/>
        <v>Riadok bude vidieť.</v>
      </c>
      <c r="CC252" s="31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 hidden="1" x14ac:dyDescent="0.25">
      <c r="A253" s="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49"/>
      <c r="CB253" s="27" t="str">
        <f t="shared" si="34"/>
        <v>Riadok bude skrytý.</v>
      </c>
      <c r="CC253" s="31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 x14ac:dyDescent="0.25">
      <c r="A254" s="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49"/>
      <c r="CB254" s="27" t="str">
        <f t="shared" si="34"/>
        <v>Riadok bude skrytý.</v>
      </c>
      <c r="CC254" s="31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 x14ac:dyDescent="0.25">
      <c r="A255" s="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49"/>
      <c r="CB255" s="27" t="str">
        <f t="shared" si="34"/>
        <v>Riadok bude skrytý.</v>
      </c>
      <c r="CC255" s="31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 x14ac:dyDescent="0.25">
      <c r="A256" s="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49"/>
      <c r="CB256" s="27" t="str">
        <f t="shared" si="34"/>
        <v>Riadok bude skrytý.</v>
      </c>
      <c r="CC256" s="31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 x14ac:dyDescent="0.25">
      <c r="A257" s="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49"/>
      <c r="CB257" s="27" t="str">
        <f t="shared" si="34"/>
        <v>Riadok bude skrytý.</v>
      </c>
      <c r="CC257" s="31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 x14ac:dyDescent="0.25">
      <c r="A258" s="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49"/>
      <c r="CB258" s="27" t="str">
        <f t="shared" si="34"/>
        <v>Riadok bude skrytý.</v>
      </c>
      <c r="CC258" s="31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 x14ac:dyDescent="0.25">
      <c r="A259" s="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49"/>
      <c r="CB259" s="27" t="str">
        <f t="shared" si="34"/>
        <v>Riadok bude skrytý.</v>
      </c>
      <c r="CC259" s="31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 x14ac:dyDescent="0.25">
      <c r="A260" s="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49"/>
      <c r="CB260" s="27" t="str">
        <f t="shared" si="34"/>
        <v>Riadok bude skrytý.</v>
      </c>
      <c r="CC260" s="31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 x14ac:dyDescent="0.25">
      <c r="A261" s="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49"/>
      <c r="CB261" s="27" t="str">
        <f t="shared" si="34"/>
        <v>Riadok bude skrytý.</v>
      </c>
      <c r="CC261" s="31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 x14ac:dyDescent="0.25">
      <c r="A262" s="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49"/>
      <c r="CB262" s="27" t="str">
        <f t="shared" si="34"/>
        <v>Riadok bude skrytý.</v>
      </c>
      <c r="CC262" s="31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 x14ac:dyDescent="0.25">
      <c r="A263" s="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49"/>
      <c r="CB263" s="27" t="str">
        <f t="shared" si="34"/>
        <v>Riadok bude skrytý.</v>
      </c>
      <c r="CC263" s="31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 x14ac:dyDescent="0.25">
      <c r="A264" s="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49"/>
      <c r="CB264" s="27" t="str">
        <f t="shared" si="34"/>
        <v>Riadok bude skrytý.</v>
      </c>
      <c r="CC264" s="31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 x14ac:dyDescent="0.25">
      <c r="A265" s="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49"/>
      <c r="CB265" s="27" t="str">
        <f t="shared" si="34"/>
        <v>Riadok bude skrytý.</v>
      </c>
      <c r="CC265" s="31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 x14ac:dyDescent="0.25">
      <c r="A266" s="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49"/>
      <c r="CB266" s="27" t="str">
        <f t="shared" si="34"/>
        <v>Riadok bude skrytý.</v>
      </c>
      <c r="CC266" s="31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 x14ac:dyDescent="0.25">
      <c r="A267" s="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49"/>
      <c r="CB267" s="27" t="str">
        <f t="shared" si="34"/>
        <v>Riadok bude skrytý.</v>
      </c>
      <c r="CC267" s="31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 hidden="1" x14ac:dyDescent="0.25">
      <c r="A268" s="7"/>
      <c r="CA268" s="36"/>
      <c r="CB268" s="27" t="str">
        <f t="shared" si="34"/>
        <v>Riadok bude skrytý.</v>
      </c>
      <c r="CC268" s="31" t="s">
        <v>42</v>
      </c>
      <c r="CW268" s="50">
        <f>+IF(SUM(CW270:CW289)=0,0,1)</f>
        <v>1</v>
      </c>
      <c r="CZ268" s="3">
        <f t="shared" si="35"/>
        <v>0</v>
      </c>
      <c r="DA268" s="3">
        <f t="shared" si="37"/>
        <v>0</v>
      </c>
      <c r="DZ268" s="10"/>
    </row>
    <row r="269" spans="1:130" hidden="1" x14ac:dyDescent="0.25">
      <c r="A269" s="7"/>
      <c r="B269" s="45" t="s">
        <v>26</v>
      </c>
      <c r="C269" s="41" t="s">
        <v>83</v>
      </c>
      <c r="D269" s="41"/>
      <c r="E269" s="41"/>
      <c r="F269" s="41"/>
      <c r="CA269" s="12" t="s">
        <v>4</v>
      </c>
      <c r="CB269" s="27" t="str">
        <f t="shared" ref="CB269:CB300" si="38">+IF(DA269=0,"Riadok bude skrytý.","Riadok bude vidieť.")</f>
        <v>Riadok bude skrytý.</v>
      </c>
      <c r="CC269" s="31" t="s">
        <v>42</v>
      </c>
      <c r="CW269" s="3">
        <f>+IF(SUM(CW270:CW289)=0,0,1)</f>
        <v>1</v>
      </c>
      <c r="CZ269" s="3">
        <f t="shared" ref="CZ269:CZ300" si="39">IF(CC269="",1,IF(CC269="Chcem skryť riadok.",0,1))</f>
        <v>0</v>
      </c>
      <c r="DA269" s="3">
        <f t="shared" si="37"/>
        <v>0</v>
      </c>
      <c r="DZ269" s="10"/>
    </row>
    <row r="270" spans="1:130" hidden="1" x14ac:dyDescent="0.25">
      <c r="A270" s="7"/>
      <c r="B270" s="67" t="s">
        <v>84</v>
      </c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49"/>
      <c r="CB270" s="27" t="str">
        <f t="shared" si="38"/>
        <v>Riadok bude skrytý.</v>
      </c>
      <c r="CC270" s="31" t="s">
        <v>42</v>
      </c>
      <c r="CW270" s="3">
        <f t="shared" ref="CW270:CW289" si="40">+IF(B270="",0,1)</f>
        <v>1</v>
      </c>
      <c r="CZ270" s="3">
        <f t="shared" si="39"/>
        <v>0</v>
      </c>
      <c r="DA270" s="3">
        <f t="shared" si="37"/>
        <v>0</v>
      </c>
      <c r="DZ270" s="10"/>
    </row>
    <row r="271" spans="1:130" hidden="1" x14ac:dyDescent="0.25">
      <c r="A271" s="7"/>
      <c r="B271" s="67" t="s">
        <v>85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49"/>
      <c r="CB271" s="27" t="str">
        <f t="shared" si="38"/>
        <v>Riadok bude skrytý.</v>
      </c>
      <c r="CC271" s="31" t="s">
        <v>42</v>
      </c>
      <c r="CW271" s="3">
        <f t="shared" si="40"/>
        <v>1</v>
      </c>
      <c r="CZ271" s="3">
        <f t="shared" si="39"/>
        <v>0</v>
      </c>
      <c r="DA271" s="3">
        <f t="shared" si="37"/>
        <v>0</v>
      </c>
      <c r="DZ271" s="10"/>
    </row>
    <row r="272" spans="1:130" hidden="1" x14ac:dyDescent="0.25">
      <c r="A272" s="7"/>
      <c r="B272" s="67" t="s">
        <v>86</v>
      </c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49"/>
      <c r="CB272" s="27" t="str">
        <f t="shared" si="38"/>
        <v>Riadok bude skrytý.</v>
      </c>
      <c r="CC272" s="31" t="s">
        <v>42</v>
      </c>
      <c r="CW272" s="3">
        <f t="shared" si="40"/>
        <v>1</v>
      </c>
      <c r="CZ272" s="3">
        <f t="shared" si="39"/>
        <v>0</v>
      </c>
      <c r="DA272" s="3">
        <f t="shared" si="37"/>
        <v>0</v>
      </c>
      <c r="DZ272" s="10"/>
    </row>
    <row r="273" spans="1:130" hidden="1" x14ac:dyDescent="0.25">
      <c r="A273" s="7"/>
      <c r="B273" s="67" t="s">
        <v>87</v>
      </c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49"/>
      <c r="CB273" s="27" t="str">
        <f t="shared" si="38"/>
        <v>Riadok bude skrytý.</v>
      </c>
      <c r="CC273" s="31" t="s">
        <v>42</v>
      </c>
      <c r="CW273" s="3">
        <f t="shared" si="40"/>
        <v>1</v>
      </c>
      <c r="CZ273" s="3">
        <f t="shared" si="39"/>
        <v>0</v>
      </c>
      <c r="DA273" s="3">
        <f t="shared" si="37"/>
        <v>0</v>
      </c>
      <c r="DZ273" s="10"/>
    </row>
    <row r="274" spans="1:130" hidden="1" x14ac:dyDescent="0.25">
      <c r="A274" s="7"/>
      <c r="B274" s="67" t="s">
        <v>88</v>
      </c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49"/>
      <c r="CB274" s="27" t="str">
        <f t="shared" si="38"/>
        <v>Riadok bude skrytý.</v>
      </c>
      <c r="CC274" s="31" t="s">
        <v>42</v>
      </c>
      <c r="CW274" s="3">
        <f t="shared" si="40"/>
        <v>1</v>
      </c>
      <c r="CZ274" s="3">
        <f t="shared" si="39"/>
        <v>0</v>
      </c>
      <c r="DA274" s="3">
        <f t="shared" si="37"/>
        <v>0</v>
      </c>
      <c r="DZ274" s="10"/>
    </row>
    <row r="275" spans="1:130" hidden="1" x14ac:dyDescent="0.25">
      <c r="A275" s="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49"/>
      <c r="CB275" s="27" t="str">
        <f t="shared" si="38"/>
        <v>Riadok bude skrytý.</v>
      </c>
      <c r="CC275" s="31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 x14ac:dyDescent="0.25">
      <c r="A276" s="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49"/>
      <c r="CB276" s="27" t="str">
        <f t="shared" si="38"/>
        <v>Riadok bude skrytý.</v>
      </c>
      <c r="CC276" s="31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 x14ac:dyDescent="0.25">
      <c r="A277" s="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49"/>
      <c r="CB277" s="27" t="str">
        <f t="shared" si="38"/>
        <v>Riadok bude skrytý.</v>
      </c>
      <c r="CC277" s="31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 x14ac:dyDescent="0.25">
      <c r="A278" s="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49"/>
      <c r="CB278" s="27" t="str">
        <f t="shared" si="38"/>
        <v>Riadok bude skrytý.</v>
      </c>
      <c r="CC278" s="31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 x14ac:dyDescent="0.25">
      <c r="A279" s="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49"/>
      <c r="CB279" s="27" t="str">
        <f t="shared" si="38"/>
        <v>Riadok bude skrytý.</v>
      </c>
      <c r="CC279" s="31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 x14ac:dyDescent="0.25">
      <c r="A280" s="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49"/>
      <c r="CB280" s="27" t="str">
        <f t="shared" si="38"/>
        <v>Riadok bude skrytý.</v>
      </c>
      <c r="CC280" s="31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 x14ac:dyDescent="0.25">
      <c r="A281" s="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49"/>
      <c r="CB281" s="27" t="str">
        <f t="shared" si="38"/>
        <v>Riadok bude skrytý.</v>
      </c>
      <c r="CC281" s="31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 x14ac:dyDescent="0.25">
      <c r="A282" s="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49"/>
      <c r="CB282" s="27" t="str">
        <f t="shared" si="38"/>
        <v>Riadok bude skrytý.</v>
      </c>
      <c r="CC282" s="31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 x14ac:dyDescent="0.25">
      <c r="A283" s="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49"/>
      <c r="CB283" s="27" t="str">
        <f t="shared" si="38"/>
        <v>Riadok bude skrytý.</v>
      </c>
      <c r="CC283" s="31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 x14ac:dyDescent="0.25">
      <c r="A284" s="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49"/>
      <c r="CB284" s="27" t="str">
        <f t="shared" si="38"/>
        <v>Riadok bude skrytý.</v>
      </c>
      <c r="CC284" s="31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 x14ac:dyDescent="0.25">
      <c r="A285" s="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49"/>
      <c r="CB285" s="27" t="str">
        <f t="shared" si="38"/>
        <v>Riadok bude skrytý.</v>
      </c>
      <c r="CC285" s="31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 x14ac:dyDescent="0.25">
      <c r="A286" s="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49"/>
      <c r="CB286" s="27" t="str">
        <f t="shared" si="38"/>
        <v>Riadok bude skrytý.</v>
      </c>
      <c r="CC286" s="31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 x14ac:dyDescent="0.25">
      <c r="A287" s="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49"/>
      <c r="CB287" s="27" t="str">
        <f t="shared" si="38"/>
        <v>Riadok bude skrytý.</v>
      </c>
      <c r="CC287" s="31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 x14ac:dyDescent="0.25">
      <c r="A288" s="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49"/>
      <c r="CB288" s="27" t="str">
        <f t="shared" si="38"/>
        <v>Riadok bude skrytý.</v>
      </c>
      <c r="CC288" s="31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 x14ac:dyDescent="0.25">
      <c r="A289" s="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49"/>
      <c r="CB289" s="27" t="str">
        <f t="shared" si="38"/>
        <v>Riadok bude skrytý.</v>
      </c>
      <c r="CC289" s="31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 hidden="1" x14ac:dyDescent="0.25">
      <c r="A290" s="7"/>
      <c r="CA290" s="36"/>
      <c r="CB290" s="27" t="str">
        <f t="shared" si="38"/>
        <v>Riadok bude skrytý.</v>
      </c>
      <c r="CC290" s="31" t="s">
        <v>42</v>
      </c>
      <c r="CW290" s="50">
        <f>+IF(SUM(CW292:CW311)=0,0,1)</f>
        <v>1</v>
      </c>
      <c r="CZ290" s="3">
        <f t="shared" si="39"/>
        <v>0</v>
      </c>
      <c r="DA290" s="3">
        <f t="shared" si="41"/>
        <v>0</v>
      </c>
      <c r="DZ290" s="10"/>
    </row>
    <row r="291" spans="1:130" hidden="1" x14ac:dyDescent="0.25">
      <c r="A291" s="7"/>
      <c r="B291" s="45" t="s">
        <v>26</v>
      </c>
      <c r="C291" s="41" t="s">
        <v>89</v>
      </c>
      <c r="D291" s="41"/>
      <c r="E291" s="41"/>
      <c r="F291" s="41"/>
      <c r="CA291" s="12" t="s">
        <v>4</v>
      </c>
      <c r="CB291" s="27" t="str">
        <f t="shared" si="38"/>
        <v>Riadok bude skrytý.</v>
      </c>
      <c r="CC291" s="31" t="s">
        <v>42</v>
      </c>
      <c r="CW291" s="3">
        <f>+IF(SUM(CW292:CW311)=0,0,1)</f>
        <v>1</v>
      </c>
      <c r="CZ291" s="3">
        <f t="shared" si="39"/>
        <v>0</v>
      </c>
      <c r="DA291" s="3">
        <f t="shared" si="41"/>
        <v>0</v>
      </c>
      <c r="DZ291" s="10"/>
    </row>
    <row r="292" spans="1:130" hidden="1" x14ac:dyDescent="0.25">
      <c r="A292" s="7"/>
      <c r="B292" s="67" t="s">
        <v>90</v>
      </c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49"/>
      <c r="CB292" s="27" t="str">
        <f t="shared" si="38"/>
        <v>Riadok bude skrytý.</v>
      </c>
      <c r="CC292" s="31" t="s">
        <v>42</v>
      </c>
      <c r="CW292" s="3">
        <f t="shared" ref="CW292:CW311" si="42">+IF(B292="",0,1)</f>
        <v>1</v>
      </c>
      <c r="CZ292" s="3">
        <f t="shared" si="39"/>
        <v>0</v>
      </c>
      <c r="DA292" s="3">
        <f t="shared" si="41"/>
        <v>0</v>
      </c>
      <c r="DZ292" s="10"/>
    </row>
    <row r="293" spans="1:130" hidden="1" x14ac:dyDescent="0.25">
      <c r="A293" s="7"/>
      <c r="B293" s="67" t="s">
        <v>91</v>
      </c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49"/>
      <c r="CB293" s="27" t="str">
        <f t="shared" si="38"/>
        <v>Riadok bude skrytý.</v>
      </c>
      <c r="CC293" s="31" t="s">
        <v>42</v>
      </c>
      <c r="CW293" s="3">
        <f t="shared" si="42"/>
        <v>1</v>
      </c>
      <c r="CZ293" s="3">
        <f t="shared" si="39"/>
        <v>0</v>
      </c>
      <c r="DA293" s="3">
        <f t="shared" si="41"/>
        <v>0</v>
      </c>
      <c r="DZ293" s="10"/>
    </row>
    <row r="294" spans="1:130" hidden="1" x14ac:dyDescent="0.25">
      <c r="A294" s="7"/>
      <c r="B294" s="67" t="s">
        <v>92</v>
      </c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49"/>
      <c r="CB294" s="27" t="str">
        <f t="shared" si="38"/>
        <v>Riadok bude skrytý.</v>
      </c>
      <c r="CC294" s="31" t="s">
        <v>42</v>
      </c>
      <c r="CW294" s="3">
        <f t="shared" si="42"/>
        <v>1</v>
      </c>
      <c r="CZ294" s="3">
        <f t="shared" si="39"/>
        <v>0</v>
      </c>
      <c r="DA294" s="3">
        <f t="shared" si="41"/>
        <v>0</v>
      </c>
      <c r="DZ294" s="10"/>
    </row>
    <row r="295" spans="1:130" hidden="1" x14ac:dyDescent="0.25">
      <c r="A295" s="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49"/>
      <c r="CB295" s="27" t="str">
        <f t="shared" si="38"/>
        <v>Riadok bude skrytý.</v>
      </c>
      <c r="CC295" s="31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 x14ac:dyDescent="0.25">
      <c r="A296" s="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49"/>
      <c r="CB296" s="27" t="str">
        <f t="shared" si="38"/>
        <v>Riadok bude skrytý.</v>
      </c>
      <c r="CC296" s="31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 x14ac:dyDescent="0.25">
      <c r="A297" s="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49"/>
      <c r="CB297" s="27" t="str">
        <f t="shared" si="38"/>
        <v>Riadok bude skrytý.</v>
      </c>
      <c r="CC297" s="31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 x14ac:dyDescent="0.25">
      <c r="A298" s="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49"/>
      <c r="CB298" s="27" t="str">
        <f t="shared" si="38"/>
        <v>Riadok bude skrytý.</v>
      </c>
      <c r="CC298" s="31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 x14ac:dyDescent="0.25">
      <c r="A299" s="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49"/>
      <c r="CB299" s="27" t="str">
        <f t="shared" si="38"/>
        <v>Riadok bude skrytý.</v>
      </c>
      <c r="CC299" s="31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 x14ac:dyDescent="0.25">
      <c r="A300" s="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49"/>
      <c r="CB300" s="27" t="str">
        <f t="shared" si="38"/>
        <v>Riadok bude skrytý.</v>
      </c>
      <c r="CC300" s="31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 x14ac:dyDescent="0.25">
      <c r="A301" s="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49"/>
      <c r="CB301" s="27" t="str">
        <f t="shared" ref="CB301:CB312" si="43">+IF(DA301=0,"Riadok bude skrytý.","Riadok bude vidieť.")</f>
        <v>Riadok bude skrytý.</v>
      </c>
      <c r="CC301" s="31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 x14ac:dyDescent="0.25">
      <c r="A302" s="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49"/>
      <c r="CB302" s="27" t="str">
        <f t="shared" si="43"/>
        <v>Riadok bude skrytý.</v>
      </c>
      <c r="CC302" s="31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 x14ac:dyDescent="0.25">
      <c r="A303" s="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49"/>
      <c r="CB303" s="27" t="str">
        <f t="shared" si="43"/>
        <v>Riadok bude skrytý.</v>
      </c>
      <c r="CC303" s="31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 x14ac:dyDescent="0.25">
      <c r="A304" s="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49"/>
      <c r="CB304" s="27" t="str">
        <f t="shared" si="43"/>
        <v>Riadok bude skrytý.</v>
      </c>
      <c r="CC304" s="31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 x14ac:dyDescent="0.25">
      <c r="A305" s="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49"/>
      <c r="CB305" s="27" t="str">
        <f t="shared" si="43"/>
        <v>Riadok bude skrytý.</v>
      </c>
      <c r="CC305" s="31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 x14ac:dyDescent="0.25">
      <c r="A306" s="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49"/>
      <c r="CB306" s="27" t="str">
        <f t="shared" si="43"/>
        <v>Riadok bude skrytý.</v>
      </c>
      <c r="CC306" s="31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 x14ac:dyDescent="0.25">
      <c r="A307" s="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49"/>
      <c r="CB307" s="27" t="str">
        <f t="shared" si="43"/>
        <v>Riadok bude skrytý.</v>
      </c>
      <c r="CC307" s="31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 x14ac:dyDescent="0.25">
      <c r="A308" s="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49"/>
      <c r="CB308" s="27" t="str">
        <f t="shared" si="43"/>
        <v>Riadok bude skrytý.</v>
      </c>
      <c r="CC308" s="31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 x14ac:dyDescent="0.25">
      <c r="A309" s="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49"/>
      <c r="CB309" s="27" t="str">
        <f t="shared" si="43"/>
        <v>Riadok bude skrytý.</v>
      </c>
      <c r="CC309" s="31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 x14ac:dyDescent="0.25">
      <c r="A310" s="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49"/>
      <c r="CB310" s="27" t="str">
        <f t="shared" si="43"/>
        <v>Riadok bude skrytý.</v>
      </c>
      <c r="CC310" s="31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 x14ac:dyDescent="0.25">
      <c r="A311" s="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49"/>
      <c r="CB311" s="27" t="str">
        <f t="shared" si="43"/>
        <v>Riadok bude skrytý.</v>
      </c>
      <c r="CC311" s="31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 hidden="1" x14ac:dyDescent="0.25">
      <c r="A312" s="7"/>
      <c r="CA312" s="36"/>
      <c r="CB312" s="27" t="str">
        <f t="shared" si="43"/>
        <v>Riadok bude skrytý.</v>
      </c>
      <c r="CC312" s="31" t="s">
        <v>42</v>
      </c>
      <c r="CW312" s="50">
        <f>+IF(SUM(CW314:CW333)=0,0,1)</f>
        <v>1</v>
      </c>
      <c r="CZ312" s="3">
        <f t="shared" si="44"/>
        <v>0</v>
      </c>
      <c r="DA312" s="3">
        <f t="shared" si="41"/>
        <v>0</v>
      </c>
      <c r="DZ312" s="10"/>
    </row>
    <row r="313" spans="1:130" hidden="1" x14ac:dyDescent="0.25">
      <c r="A313" s="7"/>
      <c r="B313" s="45" t="s">
        <v>26</v>
      </c>
      <c r="C313" s="41" t="s">
        <v>93</v>
      </c>
      <c r="D313" s="41"/>
      <c r="E313" s="41"/>
      <c r="F313" s="41"/>
      <c r="CA313" s="12" t="s">
        <v>4</v>
      </c>
      <c r="CB313" s="27" t="str">
        <f t="shared" ref="CB313:CB334" si="45">+IF(DA313=0,"Riadok bude skrytý.","Riadok bude vidieť.")</f>
        <v>Riadok bude skrytý.</v>
      </c>
      <c r="CC313" s="31" t="s">
        <v>42</v>
      </c>
      <c r="CW313" s="3">
        <f>+IF(SUM(CW314:CW333)=0,0,1)</f>
        <v>1</v>
      </c>
      <c r="CZ313" s="3">
        <f t="shared" ref="CZ313:CZ334" si="46">IF(CC313="",1,IF(CC313="Chcem skryť riadok.",0,1))</f>
        <v>0</v>
      </c>
      <c r="DA313" s="3">
        <f t="shared" ref="DA313:DA334" si="47">+IF(CW313+CX313+CY313=0,0,IF(CZ313=0,0,1))</f>
        <v>0</v>
      </c>
      <c r="DZ313" s="10"/>
    </row>
    <row r="314" spans="1:130" hidden="1" x14ac:dyDescent="0.25">
      <c r="A314" s="7"/>
      <c r="B314" s="67" t="s">
        <v>94</v>
      </c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49"/>
      <c r="CB314" s="27" t="str">
        <f t="shared" si="45"/>
        <v>Riadok bude skrytý.</v>
      </c>
      <c r="CC314" s="31" t="s">
        <v>42</v>
      </c>
      <c r="CW314" s="3">
        <f t="shared" ref="CW314:CW333" si="48">+IF(B314="",0,1)</f>
        <v>1</v>
      </c>
      <c r="CZ314" s="3">
        <f t="shared" si="46"/>
        <v>0</v>
      </c>
      <c r="DA314" s="3">
        <f t="shared" si="47"/>
        <v>0</v>
      </c>
      <c r="DZ314" s="10"/>
    </row>
    <row r="315" spans="1:130" hidden="1" x14ac:dyDescent="0.25">
      <c r="A315" s="7"/>
      <c r="B315" s="67" t="s">
        <v>95</v>
      </c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49"/>
      <c r="CB315" s="27" t="str">
        <f t="shared" si="45"/>
        <v>Riadok bude skrytý.</v>
      </c>
      <c r="CC315" s="31" t="s">
        <v>42</v>
      </c>
      <c r="CW315" s="3">
        <f t="shared" si="48"/>
        <v>1</v>
      </c>
      <c r="CZ315" s="3">
        <f t="shared" si="46"/>
        <v>0</v>
      </c>
      <c r="DA315" s="3">
        <f t="shared" si="47"/>
        <v>0</v>
      </c>
      <c r="DZ315" s="10"/>
    </row>
    <row r="316" spans="1:130" hidden="1" x14ac:dyDescent="0.25">
      <c r="A316" s="7"/>
      <c r="B316" s="67" t="s">
        <v>96</v>
      </c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49"/>
      <c r="CB316" s="27" t="str">
        <f t="shared" si="45"/>
        <v>Riadok bude skrytý.</v>
      </c>
      <c r="CC316" s="31" t="s">
        <v>42</v>
      </c>
      <c r="CW316" s="3">
        <f t="shared" si="48"/>
        <v>1</v>
      </c>
      <c r="CZ316" s="3">
        <f t="shared" si="46"/>
        <v>0</v>
      </c>
      <c r="DA316" s="3">
        <f t="shared" si="47"/>
        <v>0</v>
      </c>
      <c r="DZ316" s="10"/>
    </row>
    <row r="317" spans="1:130" ht="15" hidden="1" customHeight="1" x14ac:dyDescent="0.25">
      <c r="A317" s="7"/>
      <c r="B317" s="105" t="s">
        <v>97</v>
      </c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5"/>
      <c r="BN317" s="105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5"/>
      <c r="BZ317" s="105"/>
      <c r="CA317" s="49"/>
      <c r="CB317" s="27" t="str">
        <f t="shared" si="45"/>
        <v>Riadok bude skrytý.</v>
      </c>
      <c r="CC317" s="31" t="s">
        <v>42</v>
      </c>
      <c r="CW317" s="3">
        <f t="shared" si="48"/>
        <v>1</v>
      </c>
      <c r="CZ317" s="3">
        <f t="shared" si="46"/>
        <v>0</v>
      </c>
      <c r="DA317" s="3">
        <f t="shared" si="47"/>
        <v>0</v>
      </c>
      <c r="DZ317" s="10"/>
    </row>
    <row r="318" spans="1:130" hidden="1" x14ac:dyDescent="0.25">
      <c r="A318" s="7"/>
      <c r="B318" s="67" t="s">
        <v>98</v>
      </c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49"/>
      <c r="CB318" s="27" t="str">
        <f t="shared" si="45"/>
        <v>Riadok bude skrytý.</v>
      </c>
      <c r="CC318" s="31" t="s">
        <v>42</v>
      </c>
      <c r="CW318" s="3">
        <f t="shared" si="48"/>
        <v>1</v>
      </c>
      <c r="CZ318" s="3">
        <f t="shared" si="46"/>
        <v>0</v>
      </c>
      <c r="DA318" s="3">
        <f t="shared" si="47"/>
        <v>0</v>
      </c>
      <c r="DZ318" s="10"/>
    </row>
    <row r="319" spans="1:130" hidden="1" x14ac:dyDescent="0.25">
      <c r="A319" s="7"/>
      <c r="B319" s="67" t="s">
        <v>99</v>
      </c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49"/>
      <c r="CB319" s="27" t="str">
        <f t="shared" si="45"/>
        <v>Riadok bude skrytý.</v>
      </c>
      <c r="CC319" s="31" t="s">
        <v>42</v>
      </c>
      <c r="CW319" s="3">
        <f t="shared" si="48"/>
        <v>1</v>
      </c>
      <c r="CZ319" s="3">
        <f t="shared" si="46"/>
        <v>0</v>
      </c>
      <c r="DA319" s="3">
        <f t="shared" si="47"/>
        <v>0</v>
      </c>
      <c r="DZ319" s="10"/>
    </row>
    <row r="320" spans="1:130" hidden="1" x14ac:dyDescent="0.25">
      <c r="A320" s="7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49"/>
      <c r="CB320" s="27" t="str">
        <f t="shared" si="45"/>
        <v>Riadok bude skrytý.</v>
      </c>
      <c r="CC320" s="31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 x14ac:dyDescent="0.25">
      <c r="A321" s="7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49"/>
      <c r="CB321" s="27" t="str">
        <f t="shared" si="45"/>
        <v>Riadok bude skrytý.</v>
      </c>
      <c r="CC321" s="31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 x14ac:dyDescent="0.25">
      <c r="A322" s="7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49"/>
      <c r="CB322" s="27" t="str">
        <f t="shared" si="45"/>
        <v>Riadok bude skrytý.</v>
      </c>
      <c r="CC322" s="31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 x14ac:dyDescent="0.25">
      <c r="A323" s="7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49"/>
      <c r="CB323" s="27" t="str">
        <f t="shared" si="45"/>
        <v>Riadok bude skrytý.</v>
      </c>
      <c r="CC323" s="31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 x14ac:dyDescent="0.25">
      <c r="A324" s="7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49"/>
      <c r="CB324" s="27" t="str">
        <f t="shared" si="45"/>
        <v>Riadok bude skrytý.</v>
      </c>
      <c r="CC324" s="31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 x14ac:dyDescent="0.25">
      <c r="A325" s="7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49"/>
      <c r="CB325" s="27" t="str">
        <f t="shared" si="45"/>
        <v>Riadok bude skrytý.</v>
      </c>
      <c r="CC325" s="31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 x14ac:dyDescent="0.25">
      <c r="A326" s="7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49"/>
      <c r="CB326" s="27" t="str">
        <f t="shared" si="45"/>
        <v>Riadok bude skrytý.</v>
      </c>
      <c r="CC326" s="31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 x14ac:dyDescent="0.25">
      <c r="A327" s="7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49"/>
      <c r="CB327" s="27" t="str">
        <f t="shared" si="45"/>
        <v>Riadok bude skrytý.</v>
      </c>
      <c r="CC327" s="31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 x14ac:dyDescent="0.25">
      <c r="A328" s="7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49"/>
      <c r="CB328" s="27" t="str">
        <f t="shared" si="45"/>
        <v>Riadok bude skrytý.</v>
      </c>
      <c r="CC328" s="31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 x14ac:dyDescent="0.25">
      <c r="A329" s="7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49"/>
      <c r="CB329" s="27" t="str">
        <f t="shared" si="45"/>
        <v>Riadok bude skrytý.</v>
      </c>
      <c r="CC329" s="31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 x14ac:dyDescent="0.25">
      <c r="A330" s="7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49"/>
      <c r="CB330" s="27" t="str">
        <f t="shared" si="45"/>
        <v>Riadok bude skrytý.</v>
      </c>
      <c r="CC330" s="31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 x14ac:dyDescent="0.25">
      <c r="A331" s="7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49"/>
      <c r="CB331" s="27" t="str">
        <f t="shared" si="45"/>
        <v>Riadok bude skrytý.</v>
      </c>
      <c r="CC331" s="31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 x14ac:dyDescent="0.25">
      <c r="A332" s="7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49"/>
      <c r="CB332" s="27" t="str">
        <f t="shared" si="45"/>
        <v>Riadok bude skrytý.</v>
      </c>
      <c r="CC332" s="31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 x14ac:dyDescent="0.25">
      <c r="A333" s="7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49"/>
      <c r="CB333" s="27" t="str">
        <f t="shared" si="45"/>
        <v>Riadok bude skrytý.</v>
      </c>
      <c r="CC333" s="31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 hidden="1" x14ac:dyDescent="0.25">
      <c r="A334" s="7"/>
      <c r="B334" s="37"/>
      <c r="CA334" s="36"/>
      <c r="CB334" s="27" t="str">
        <f t="shared" si="45"/>
        <v>Riadok bude skrytý.</v>
      </c>
      <c r="CC334" s="31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 hidden="1" x14ac:dyDescent="0.25">
      <c r="A335" s="7"/>
      <c r="B335" s="53" t="s">
        <v>26</v>
      </c>
      <c r="C335" s="93" t="s">
        <v>100</v>
      </c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3"/>
      <c r="BQ335" s="93"/>
      <c r="BR335" s="93"/>
      <c r="BS335" s="93"/>
      <c r="BT335" s="93"/>
      <c r="BU335" s="93"/>
      <c r="BV335" s="93"/>
      <c r="BW335" s="93"/>
      <c r="BX335" s="93"/>
      <c r="BY335" s="93"/>
      <c r="BZ335" s="93"/>
      <c r="CA335" s="12" t="s">
        <v>4</v>
      </c>
      <c r="CB335" s="27" t="str">
        <f>+IF(DA335=0,"Riadok bude skrytý.","Riadok bude vidieť.")</f>
        <v>Riadok bude skrytý.</v>
      </c>
      <c r="CC335" s="31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 hidden="1" x14ac:dyDescent="0.25">
      <c r="A336" s="7"/>
      <c r="CA336" s="49"/>
      <c r="CB336" s="27" t="str">
        <f>+IF(DA336=0,"Riadok bude skrytý.","Riadok bude vidieť.")</f>
        <v>Riadok bude skrytý.</v>
      </c>
      <c r="CC336" s="31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 hidden="1" x14ac:dyDescent="0.25">
      <c r="A337" s="7"/>
      <c r="B337" s="37" t="s">
        <v>101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85" t="s">
        <v>102</v>
      </c>
      <c r="AF337" s="85"/>
      <c r="AG337" s="85"/>
      <c r="AH337" s="85"/>
      <c r="AI337" s="85"/>
      <c r="AJ337" s="85"/>
      <c r="AK337" s="85"/>
      <c r="AL337" s="85"/>
      <c r="AM337" s="85"/>
      <c r="AN337" s="37" t="s">
        <v>103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>+IF(DA337=0,"Riadok bude skrytý.","Riadok bude vidieť.")</f>
        <v>Riadok bude skrytý.</v>
      </c>
      <c r="CC337" s="31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>+IF(DA338=0,"Riadok bude skrytý.","Riadok bude vidieť.")</f>
        <v>Riadok bude skrytý.</v>
      </c>
      <c r="CC338" s="31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hidden="1" customHeight="1" x14ac:dyDescent="0.25">
      <c r="A339" s="7"/>
      <c r="CA339" s="49"/>
      <c r="CB339" s="27" t="str">
        <f t="shared" ref="CB339:CB353" si="50">+IF(DA339=0,"Riadok bude skrytý.","Riadok bude vidieť.")</f>
        <v>Riadok bude skrytý.</v>
      </c>
      <c r="CC339" s="31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hidden="1" customHeight="1" x14ac:dyDescent="0.25">
      <c r="A340" s="7"/>
      <c r="B340" s="106" t="s">
        <v>104</v>
      </c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7" t="s">
        <v>105</v>
      </c>
      <c r="AT340" s="107"/>
      <c r="AU340" s="107"/>
      <c r="AV340" s="107"/>
      <c r="AW340" s="107"/>
      <c r="AX340" s="107"/>
      <c r="AY340" s="107"/>
      <c r="AZ340" s="107"/>
      <c r="BA340" s="107"/>
      <c r="BB340" s="107"/>
      <c r="BC340" s="107"/>
      <c r="BD340" s="107"/>
      <c r="BE340" s="107"/>
      <c r="BF340" s="107"/>
      <c r="BG340" s="107"/>
      <c r="BH340" s="107"/>
      <c r="BI340" s="107"/>
      <c r="BJ340" s="107"/>
      <c r="BK340" s="107"/>
      <c r="BL340" s="107"/>
      <c r="BM340" s="107"/>
      <c r="BN340" s="107"/>
      <c r="BO340" s="107"/>
      <c r="BP340" s="107"/>
      <c r="BQ340" s="107"/>
      <c r="BR340" s="107"/>
      <c r="BS340" s="107"/>
      <c r="BT340" s="107"/>
      <c r="BU340" s="107"/>
      <c r="BV340" s="107"/>
      <c r="BW340" s="107"/>
      <c r="BX340" s="107"/>
      <c r="BY340" s="107"/>
      <c r="BZ340" s="107"/>
      <c r="CA340" s="12" t="s">
        <v>4</v>
      </c>
      <c r="CB340" s="27" t="str">
        <f t="shared" si="50"/>
        <v>Riadok bude skrytý.</v>
      </c>
      <c r="CC340" s="31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 hidden="1" x14ac:dyDescent="0.25">
      <c r="A341" s="7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8"/>
      <c r="AA341" s="108"/>
      <c r="AB341" s="108"/>
      <c r="AC341" s="108"/>
      <c r="AD341" s="108"/>
      <c r="AE341" s="108"/>
      <c r="AF341" s="108"/>
      <c r="AG341" s="108"/>
      <c r="AH341" s="108"/>
      <c r="AI341" s="108"/>
      <c r="AJ341" s="108"/>
      <c r="AK341" s="108"/>
      <c r="AL341" s="108"/>
      <c r="AM341" s="108"/>
      <c r="AN341" s="108"/>
      <c r="AO341" s="108"/>
      <c r="AP341" s="108"/>
      <c r="AQ341" s="108"/>
      <c r="AR341" s="108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5"/>
      <c r="BJ341" s="75"/>
      <c r="BK341" s="75"/>
      <c r="BL341" s="75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49"/>
      <c r="CB341" s="27" t="str">
        <f t="shared" si="50"/>
        <v>Riadok bude skrytý.</v>
      </c>
      <c r="CC341" s="31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39">
        <f t="shared" ref="DA341:DA349" si="53">+IF(CW341*CX341=0,0,IF(CZ341=0,0,1))</f>
        <v>0</v>
      </c>
      <c r="DZ341" s="10"/>
    </row>
    <row r="342" spans="1:130" hidden="1" x14ac:dyDescent="0.25">
      <c r="A342" s="7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49"/>
      <c r="CB342" s="27" t="str">
        <f t="shared" si="50"/>
        <v>Riadok bude skrytý.</v>
      </c>
      <c r="CC342" s="31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39">
        <f t="shared" si="53"/>
        <v>0</v>
      </c>
      <c r="DZ342" s="10"/>
    </row>
    <row r="343" spans="1:130" hidden="1" x14ac:dyDescent="0.25">
      <c r="A343" s="7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49"/>
      <c r="CB343" s="27" t="str">
        <f t="shared" si="50"/>
        <v>Riadok bude skrytý.</v>
      </c>
      <c r="CC343" s="31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39">
        <f t="shared" si="53"/>
        <v>0</v>
      </c>
      <c r="DZ343" s="10"/>
    </row>
    <row r="344" spans="1:130" hidden="1" x14ac:dyDescent="0.25">
      <c r="A344" s="7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49"/>
      <c r="CB344" s="27" t="str">
        <f t="shared" si="50"/>
        <v>Riadok bude skrytý.</v>
      </c>
      <c r="CC344" s="31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39">
        <f t="shared" si="53"/>
        <v>0</v>
      </c>
      <c r="DZ344" s="10"/>
    </row>
    <row r="345" spans="1:130" hidden="1" x14ac:dyDescent="0.25">
      <c r="A345" s="7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49"/>
      <c r="CB345" s="27" t="str">
        <f t="shared" si="50"/>
        <v>Riadok bude skrytý.</v>
      </c>
      <c r="CC345" s="31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39">
        <f t="shared" si="53"/>
        <v>0</v>
      </c>
      <c r="DZ345" s="10"/>
    </row>
    <row r="346" spans="1:130" hidden="1" x14ac:dyDescent="0.25">
      <c r="A346" s="7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49"/>
      <c r="CB346" s="27" t="str">
        <f t="shared" si="50"/>
        <v>Riadok bude skrytý.</v>
      </c>
      <c r="CC346" s="31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39">
        <f t="shared" si="53"/>
        <v>0</v>
      </c>
      <c r="DZ346" s="10"/>
    </row>
    <row r="347" spans="1:130" hidden="1" x14ac:dyDescent="0.25">
      <c r="A347" s="7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49"/>
      <c r="CB347" s="27" t="str">
        <f t="shared" si="50"/>
        <v>Riadok bude skrytý.</v>
      </c>
      <c r="CC347" s="31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39">
        <f t="shared" si="53"/>
        <v>0</v>
      </c>
      <c r="DZ347" s="10"/>
    </row>
    <row r="348" spans="1:130" hidden="1" x14ac:dyDescent="0.25">
      <c r="A348" s="7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49"/>
      <c r="CB348" s="27" t="str">
        <f t="shared" si="50"/>
        <v>Riadok bude skrytý.</v>
      </c>
      <c r="CC348" s="31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39">
        <f t="shared" si="53"/>
        <v>0</v>
      </c>
      <c r="DZ348" s="10"/>
    </row>
    <row r="349" spans="1:130" hidden="1" x14ac:dyDescent="0.25">
      <c r="A349" s="7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49"/>
      <c r="CB349" s="27" t="str">
        <f t="shared" si="50"/>
        <v>Riadok bude skrytý.</v>
      </c>
      <c r="CC349" s="31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39">
        <f t="shared" si="53"/>
        <v>0</v>
      </c>
      <c r="DZ349" s="10"/>
    </row>
    <row r="350" spans="1:130" hidden="1" x14ac:dyDescent="0.25">
      <c r="A350" s="7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0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49"/>
      <c r="CB350" s="27" t="str">
        <f t="shared" si="50"/>
        <v>Riadok bude skrytý.</v>
      </c>
      <c r="CC350" s="31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 x14ac:dyDescent="0.25">
      <c r="A351" s="7"/>
      <c r="CA351" s="49"/>
      <c r="CB351" s="27" t="str">
        <f t="shared" si="50"/>
        <v>Riadok bude vidieť.</v>
      </c>
      <c r="CC351" s="31" t="s">
        <v>10</v>
      </c>
      <c r="CW351" s="42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75" x14ac:dyDescent="0.25">
      <c r="A352" s="7"/>
      <c r="B352" s="20" t="s">
        <v>106</v>
      </c>
      <c r="C352" s="21"/>
      <c r="D352" s="21"/>
      <c r="E352" s="22" t="s">
        <v>107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50"/>
        <v>Riadok bude vidieť.</v>
      </c>
      <c r="CW352" s="42">
        <v>1</v>
      </c>
      <c r="CZ352" s="3">
        <f t="shared" si="52"/>
        <v>1</v>
      </c>
      <c r="DA352" s="3">
        <f t="shared" si="49"/>
        <v>1</v>
      </c>
      <c r="DZ352" s="10"/>
    </row>
    <row r="353" spans="1:130" x14ac:dyDescent="0.25">
      <c r="A353" s="7"/>
      <c r="CA353" s="8"/>
      <c r="CB353" s="27" t="str">
        <f t="shared" si="50"/>
        <v>Riadok bude vidieť.</v>
      </c>
      <c r="CW353" s="42">
        <v>1</v>
      </c>
      <c r="CZ353" s="3">
        <f t="shared" si="52"/>
        <v>1</v>
      </c>
      <c r="DA353" s="3">
        <f t="shared" si="49"/>
        <v>1</v>
      </c>
      <c r="DZ353" s="10"/>
    </row>
    <row r="354" spans="1:130" hidden="1" x14ac:dyDescent="0.25">
      <c r="A354" s="7"/>
      <c r="B354" s="30" t="s">
        <v>108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skrytý.</v>
      </c>
      <c r="CC354" s="31" t="s">
        <v>10</v>
      </c>
      <c r="CW354" s="3">
        <f>+IF($J$356="neeviduje",0,1)</f>
        <v>0</v>
      </c>
      <c r="CZ354" s="3">
        <f t="shared" ref="CZ354:CZ394" si="56">IF(CC354="",1,IF(CC354="Chcem skryť riadok.",0,1))</f>
        <v>1</v>
      </c>
      <c r="DA354" s="3">
        <f>+IF(CW354+CX354+CY354=0,0,IF(CZ354=0,0,1))</f>
        <v>0</v>
      </c>
      <c r="DZ354" s="10"/>
    </row>
    <row r="355" spans="1:130" hidden="1" x14ac:dyDescent="0.25">
      <c r="A355" s="7"/>
      <c r="B355" s="41"/>
      <c r="G355" s="41"/>
      <c r="H355" s="41"/>
      <c r="CA355" s="8"/>
      <c r="CB355" s="27" t="str">
        <f t="shared" si="55"/>
        <v>Riadok bude skrytý.</v>
      </c>
      <c r="CC355" s="31" t="s">
        <v>10</v>
      </c>
      <c r="CW355" s="3">
        <f>+IF($J$356="neeviduje",0,1)</f>
        <v>0</v>
      </c>
      <c r="CZ355" s="3">
        <f t="shared" si="56"/>
        <v>1</v>
      </c>
      <c r="DA355" s="3">
        <f>+IF(CW355+CX355+CY355=0,0,IF(CZ355=0,0,1))</f>
        <v>0</v>
      </c>
      <c r="DZ355" s="10"/>
    </row>
    <row r="356" spans="1:130" hidden="1" x14ac:dyDescent="0.25">
      <c r="A356" s="7"/>
      <c r="B356" s="55" t="s">
        <v>109</v>
      </c>
      <c r="C356" s="55"/>
      <c r="D356" s="55"/>
      <c r="E356" s="55"/>
      <c r="F356" s="55"/>
      <c r="G356" s="55"/>
      <c r="H356" s="55"/>
      <c r="I356" s="55"/>
      <c r="J356" s="68" t="s">
        <v>110</v>
      </c>
      <c r="K356" s="68"/>
      <c r="L356" s="68"/>
      <c r="M356" s="68"/>
      <c r="N356" s="68"/>
      <c r="O356" s="68"/>
      <c r="P356" s="68"/>
      <c r="Q356" s="68"/>
      <c r="R356" s="68"/>
      <c r="S356" s="1" t="s">
        <v>111</v>
      </c>
      <c r="T356" s="35"/>
      <c r="CA356" s="8"/>
      <c r="CB356" s="27" t="str">
        <f t="shared" si="55"/>
        <v>Riadok bude skrytý.</v>
      </c>
      <c r="CC356" s="31" t="s">
        <v>10</v>
      </c>
      <c r="CF356" s="38"/>
      <c r="CW356" s="3">
        <f>+IF($J$356="neeviduje",0,1)</f>
        <v>0</v>
      </c>
      <c r="CY356" s="56"/>
      <c r="CZ356" s="3">
        <f t="shared" si="56"/>
        <v>1</v>
      </c>
      <c r="DA356" s="3">
        <f>+IF(CW356+CX356+CY356=0,0,IF(CZ356=0,0,1))</f>
        <v>0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55"/>
        <v>Riadok bude skrytý.</v>
      </c>
      <c r="CC357" s="31" t="s">
        <v>10</v>
      </c>
      <c r="CW357" s="3">
        <f>+IF($J$356="neeviduje",0,1)</f>
        <v>0</v>
      </c>
      <c r="CX357" s="3">
        <f>+IF(SUM(CX358:CX377)=0,0,1)</f>
        <v>0</v>
      </c>
      <c r="CZ357" s="3">
        <f t="shared" si="56"/>
        <v>1</v>
      </c>
      <c r="DA357" s="39">
        <f t="shared" ref="DA357:DA393" si="57">+IF(CW357*CX357=0,0,IF(CZ357=0,0,1))</f>
        <v>0</v>
      </c>
      <c r="DZ357" s="10"/>
    </row>
    <row r="358" spans="1:130" hidden="1" x14ac:dyDescent="0.25">
      <c r="A358" s="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49"/>
      <c r="CB358" s="27" t="str">
        <f t="shared" si="55"/>
        <v>Riadok bude skrytý.</v>
      </c>
      <c r="CC358" s="31" t="s">
        <v>10</v>
      </c>
      <c r="CW358" s="3">
        <f t="shared" ref="CW358:CW393" si="58">+IF($J$356="neeviduje",0,1)</f>
        <v>0</v>
      </c>
      <c r="CX358" s="3">
        <f t="shared" ref="CX358:CX377" si="59">+IF(B358="",0,1)</f>
        <v>0</v>
      </c>
      <c r="CZ358" s="3">
        <f t="shared" si="56"/>
        <v>1</v>
      </c>
      <c r="DA358" s="39">
        <f t="shared" si="57"/>
        <v>0</v>
      </c>
      <c r="DZ358" s="10"/>
    </row>
    <row r="359" spans="1:130" hidden="1" x14ac:dyDescent="0.25">
      <c r="A359" s="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49"/>
      <c r="CB359" s="27" t="str">
        <f t="shared" si="55"/>
        <v>Riadok bude skrytý.</v>
      </c>
      <c r="CC359" s="31" t="s">
        <v>10</v>
      </c>
      <c r="CW359" s="3">
        <f t="shared" si="58"/>
        <v>0</v>
      </c>
      <c r="CX359" s="3">
        <f t="shared" si="59"/>
        <v>0</v>
      </c>
      <c r="CZ359" s="3">
        <f t="shared" si="56"/>
        <v>1</v>
      </c>
      <c r="DA359" s="39">
        <f t="shared" si="57"/>
        <v>0</v>
      </c>
      <c r="DZ359" s="10"/>
    </row>
    <row r="360" spans="1:130" hidden="1" x14ac:dyDescent="0.25">
      <c r="A360" s="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49"/>
      <c r="CB360" s="27" t="str">
        <f t="shared" si="55"/>
        <v>Riadok bude skrytý.</v>
      </c>
      <c r="CC360" s="31" t="s">
        <v>10</v>
      </c>
      <c r="CW360" s="3">
        <f t="shared" si="58"/>
        <v>0</v>
      </c>
      <c r="CX360" s="3">
        <f t="shared" si="59"/>
        <v>0</v>
      </c>
      <c r="CZ360" s="3">
        <f t="shared" si="56"/>
        <v>1</v>
      </c>
      <c r="DA360" s="39">
        <f t="shared" si="57"/>
        <v>0</v>
      </c>
      <c r="DZ360" s="10"/>
    </row>
    <row r="361" spans="1:130" hidden="1" x14ac:dyDescent="0.25">
      <c r="A361" s="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49"/>
      <c r="CB361" s="27" t="str">
        <f t="shared" si="55"/>
        <v>Riadok bude skrytý.</v>
      </c>
      <c r="CC361" s="31" t="s">
        <v>10</v>
      </c>
      <c r="CW361" s="3">
        <f t="shared" si="58"/>
        <v>0</v>
      </c>
      <c r="CX361" s="3">
        <f t="shared" si="59"/>
        <v>0</v>
      </c>
      <c r="CZ361" s="3">
        <f t="shared" si="56"/>
        <v>1</v>
      </c>
      <c r="DA361" s="39">
        <f t="shared" si="57"/>
        <v>0</v>
      </c>
      <c r="DZ361" s="10"/>
    </row>
    <row r="362" spans="1:130" hidden="1" x14ac:dyDescent="0.25">
      <c r="A362" s="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49"/>
      <c r="CB362" s="27" t="str">
        <f t="shared" si="55"/>
        <v>Riadok bude skrytý.</v>
      </c>
      <c r="CC362" s="31" t="s">
        <v>10</v>
      </c>
      <c r="CW362" s="3">
        <f t="shared" si="58"/>
        <v>0</v>
      </c>
      <c r="CX362" s="3">
        <f t="shared" si="59"/>
        <v>0</v>
      </c>
      <c r="CZ362" s="3">
        <f t="shared" si="56"/>
        <v>1</v>
      </c>
      <c r="DA362" s="39">
        <f t="shared" si="57"/>
        <v>0</v>
      </c>
      <c r="DZ362" s="10"/>
    </row>
    <row r="363" spans="1:130" hidden="1" x14ac:dyDescent="0.25">
      <c r="A363" s="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49"/>
      <c r="CB363" s="27" t="str">
        <f t="shared" si="55"/>
        <v>Riadok bude skrytý.</v>
      </c>
      <c r="CC363" s="31" t="s">
        <v>10</v>
      </c>
      <c r="CW363" s="3">
        <f t="shared" si="58"/>
        <v>0</v>
      </c>
      <c r="CX363" s="3">
        <f t="shared" si="59"/>
        <v>0</v>
      </c>
      <c r="CZ363" s="3">
        <f t="shared" si="56"/>
        <v>1</v>
      </c>
      <c r="DA363" s="39">
        <f t="shared" si="57"/>
        <v>0</v>
      </c>
      <c r="DZ363" s="10"/>
    </row>
    <row r="364" spans="1:130" hidden="1" x14ac:dyDescent="0.25">
      <c r="A364" s="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49"/>
      <c r="CB364" s="27" t="str">
        <f t="shared" si="55"/>
        <v>Riadok bude skrytý.</v>
      </c>
      <c r="CC364" s="31" t="s">
        <v>10</v>
      </c>
      <c r="CW364" s="3">
        <f t="shared" si="58"/>
        <v>0</v>
      </c>
      <c r="CX364" s="3">
        <f t="shared" si="59"/>
        <v>0</v>
      </c>
      <c r="CZ364" s="3">
        <f t="shared" si="56"/>
        <v>1</v>
      </c>
      <c r="DA364" s="39">
        <f t="shared" si="57"/>
        <v>0</v>
      </c>
      <c r="DZ364" s="10"/>
    </row>
    <row r="365" spans="1:130" hidden="1" x14ac:dyDescent="0.25">
      <c r="A365" s="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49"/>
      <c r="CB365" s="27" t="str">
        <f t="shared" si="55"/>
        <v>Riadok bude skrytý.</v>
      </c>
      <c r="CC365" s="31" t="s">
        <v>10</v>
      </c>
      <c r="CW365" s="3">
        <f t="shared" si="58"/>
        <v>0</v>
      </c>
      <c r="CX365" s="3">
        <f t="shared" si="59"/>
        <v>0</v>
      </c>
      <c r="CZ365" s="3">
        <f t="shared" si="56"/>
        <v>1</v>
      </c>
      <c r="DA365" s="39">
        <f t="shared" si="57"/>
        <v>0</v>
      </c>
      <c r="DZ365" s="10"/>
    </row>
    <row r="366" spans="1:130" hidden="1" x14ac:dyDescent="0.25">
      <c r="A366" s="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49"/>
      <c r="CB366" s="27" t="str">
        <f t="shared" si="55"/>
        <v>Riadok bude skrytý.</v>
      </c>
      <c r="CC366" s="31" t="s">
        <v>10</v>
      </c>
      <c r="CW366" s="3">
        <f t="shared" si="58"/>
        <v>0</v>
      </c>
      <c r="CX366" s="3">
        <f t="shared" si="59"/>
        <v>0</v>
      </c>
      <c r="CZ366" s="3">
        <f t="shared" si="56"/>
        <v>1</v>
      </c>
      <c r="DA366" s="39">
        <f t="shared" si="57"/>
        <v>0</v>
      </c>
      <c r="DZ366" s="10"/>
    </row>
    <row r="367" spans="1:130" hidden="1" x14ac:dyDescent="0.25">
      <c r="A367" s="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49"/>
      <c r="CB367" s="27" t="str">
        <f t="shared" si="55"/>
        <v>Riadok bude skrytý.</v>
      </c>
      <c r="CC367" s="31" t="s">
        <v>10</v>
      </c>
      <c r="CW367" s="3">
        <f t="shared" si="58"/>
        <v>0</v>
      </c>
      <c r="CX367" s="3">
        <f t="shared" si="59"/>
        <v>0</v>
      </c>
      <c r="CZ367" s="3">
        <f t="shared" si="56"/>
        <v>1</v>
      </c>
      <c r="DA367" s="39">
        <f t="shared" si="57"/>
        <v>0</v>
      </c>
      <c r="DZ367" s="10"/>
    </row>
    <row r="368" spans="1:130" hidden="1" x14ac:dyDescent="0.25">
      <c r="A368" s="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49"/>
      <c r="CB368" s="27" t="str">
        <f t="shared" si="55"/>
        <v>Riadok bude skrytý.</v>
      </c>
      <c r="CC368" s="31" t="s">
        <v>10</v>
      </c>
      <c r="CW368" s="3">
        <f t="shared" si="58"/>
        <v>0</v>
      </c>
      <c r="CX368" s="3">
        <f t="shared" si="59"/>
        <v>0</v>
      </c>
      <c r="CZ368" s="3">
        <f t="shared" si="56"/>
        <v>1</v>
      </c>
      <c r="DA368" s="39">
        <f t="shared" si="57"/>
        <v>0</v>
      </c>
      <c r="DZ368" s="10"/>
    </row>
    <row r="369" spans="1:130" hidden="1" x14ac:dyDescent="0.25">
      <c r="A369" s="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49"/>
      <c r="CB369" s="27" t="str">
        <f t="shared" si="55"/>
        <v>Riadok bude skrytý.</v>
      </c>
      <c r="CC369" s="31" t="s">
        <v>10</v>
      </c>
      <c r="CW369" s="3">
        <f t="shared" si="58"/>
        <v>0</v>
      </c>
      <c r="CX369" s="3">
        <f t="shared" si="59"/>
        <v>0</v>
      </c>
      <c r="CZ369" s="3">
        <f t="shared" si="56"/>
        <v>1</v>
      </c>
      <c r="DA369" s="39">
        <f t="shared" si="57"/>
        <v>0</v>
      </c>
      <c r="DZ369" s="10"/>
    </row>
    <row r="370" spans="1:130" hidden="1" x14ac:dyDescent="0.25">
      <c r="A370" s="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49"/>
      <c r="CB370" s="27" t="str">
        <f t="shared" si="55"/>
        <v>Riadok bude skrytý.</v>
      </c>
      <c r="CC370" s="31" t="s">
        <v>10</v>
      </c>
      <c r="CW370" s="3">
        <f t="shared" si="58"/>
        <v>0</v>
      </c>
      <c r="CX370" s="3">
        <f t="shared" si="59"/>
        <v>0</v>
      </c>
      <c r="CZ370" s="3">
        <f t="shared" si="56"/>
        <v>1</v>
      </c>
      <c r="DA370" s="39">
        <f t="shared" si="57"/>
        <v>0</v>
      </c>
      <c r="DZ370" s="10"/>
    </row>
    <row r="371" spans="1:130" hidden="1" x14ac:dyDescent="0.25">
      <c r="A371" s="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49"/>
      <c r="CB371" s="27" t="str">
        <f t="shared" si="55"/>
        <v>Riadok bude skrytý.</v>
      </c>
      <c r="CC371" s="31" t="s">
        <v>10</v>
      </c>
      <c r="CW371" s="3">
        <f t="shared" si="58"/>
        <v>0</v>
      </c>
      <c r="CX371" s="3">
        <f t="shared" si="59"/>
        <v>0</v>
      </c>
      <c r="CZ371" s="3">
        <f t="shared" si="56"/>
        <v>1</v>
      </c>
      <c r="DA371" s="39">
        <f t="shared" si="57"/>
        <v>0</v>
      </c>
      <c r="DZ371" s="10"/>
    </row>
    <row r="372" spans="1:130" hidden="1" x14ac:dyDescent="0.25">
      <c r="A372" s="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49"/>
      <c r="CB372" s="27" t="str">
        <f t="shared" si="55"/>
        <v>Riadok bude skrytý.</v>
      </c>
      <c r="CC372" s="31" t="s">
        <v>10</v>
      </c>
      <c r="CW372" s="3">
        <f t="shared" si="58"/>
        <v>0</v>
      </c>
      <c r="CX372" s="3">
        <f t="shared" si="59"/>
        <v>0</v>
      </c>
      <c r="CZ372" s="3">
        <f t="shared" si="56"/>
        <v>1</v>
      </c>
      <c r="DA372" s="39">
        <f t="shared" si="57"/>
        <v>0</v>
      </c>
      <c r="DZ372" s="10"/>
    </row>
    <row r="373" spans="1:130" hidden="1" x14ac:dyDescent="0.25">
      <c r="A373" s="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49"/>
      <c r="CB373" s="27" t="str">
        <f t="shared" si="55"/>
        <v>Riadok bude skrytý.</v>
      </c>
      <c r="CC373" s="31" t="s">
        <v>10</v>
      </c>
      <c r="CW373" s="3">
        <f t="shared" si="58"/>
        <v>0</v>
      </c>
      <c r="CX373" s="3">
        <f t="shared" si="59"/>
        <v>0</v>
      </c>
      <c r="CZ373" s="3">
        <f t="shared" si="56"/>
        <v>1</v>
      </c>
      <c r="DA373" s="39">
        <f t="shared" si="57"/>
        <v>0</v>
      </c>
      <c r="DZ373" s="10"/>
    </row>
    <row r="374" spans="1:130" hidden="1" x14ac:dyDescent="0.25">
      <c r="A374" s="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49"/>
      <c r="CB374" s="27" t="str">
        <f t="shared" si="55"/>
        <v>Riadok bude skrytý.</v>
      </c>
      <c r="CC374" s="31" t="s">
        <v>10</v>
      </c>
      <c r="CW374" s="3">
        <f t="shared" si="58"/>
        <v>0</v>
      </c>
      <c r="CX374" s="3">
        <f t="shared" si="59"/>
        <v>0</v>
      </c>
      <c r="CZ374" s="3">
        <f t="shared" si="56"/>
        <v>1</v>
      </c>
      <c r="DA374" s="39">
        <f t="shared" si="57"/>
        <v>0</v>
      </c>
      <c r="DZ374" s="10"/>
    </row>
    <row r="375" spans="1:130" hidden="1" x14ac:dyDescent="0.25">
      <c r="A375" s="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49"/>
      <c r="CB375" s="27" t="str">
        <f t="shared" si="55"/>
        <v>Riadok bude skrytý.</v>
      </c>
      <c r="CC375" s="31" t="s">
        <v>10</v>
      </c>
      <c r="CW375" s="3">
        <f t="shared" si="58"/>
        <v>0</v>
      </c>
      <c r="CX375" s="3">
        <f t="shared" si="59"/>
        <v>0</v>
      </c>
      <c r="CZ375" s="3">
        <f t="shared" si="56"/>
        <v>1</v>
      </c>
      <c r="DA375" s="39">
        <f t="shared" si="57"/>
        <v>0</v>
      </c>
      <c r="DZ375" s="10"/>
    </row>
    <row r="376" spans="1:130" hidden="1" x14ac:dyDescent="0.25">
      <c r="A376" s="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49"/>
      <c r="CB376" s="27" t="str">
        <f t="shared" si="55"/>
        <v>Riadok bude skrytý.</v>
      </c>
      <c r="CC376" s="31" t="s">
        <v>10</v>
      </c>
      <c r="CW376" s="3">
        <f t="shared" si="58"/>
        <v>0</v>
      </c>
      <c r="CX376" s="3">
        <f t="shared" si="59"/>
        <v>0</v>
      </c>
      <c r="CZ376" s="3">
        <f t="shared" si="56"/>
        <v>1</v>
      </c>
      <c r="DA376" s="39">
        <f t="shared" si="57"/>
        <v>0</v>
      </c>
      <c r="DZ376" s="10"/>
    </row>
    <row r="377" spans="1:130" hidden="1" x14ac:dyDescent="0.25">
      <c r="A377" s="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49"/>
      <c r="CB377" s="27" t="str">
        <f t="shared" si="55"/>
        <v>Riadok bude skrytý.</v>
      </c>
      <c r="CC377" s="31" t="s">
        <v>10</v>
      </c>
      <c r="CW377" s="3">
        <f t="shared" si="58"/>
        <v>0</v>
      </c>
      <c r="CX377" s="3">
        <f t="shared" si="59"/>
        <v>0</v>
      </c>
      <c r="CZ377" s="3">
        <f t="shared" si="56"/>
        <v>1</v>
      </c>
      <c r="DA377" s="39">
        <f t="shared" si="57"/>
        <v>0</v>
      </c>
      <c r="DZ377" s="10"/>
    </row>
    <row r="378" spans="1:130" hidden="1" x14ac:dyDescent="0.25">
      <c r="A378" s="7"/>
      <c r="CA378" s="36"/>
      <c r="CB378" s="27" t="str">
        <f t="shared" si="55"/>
        <v>Riadok bude skrytý.</v>
      </c>
      <c r="CC378" s="31" t="s">
        <v>10</v>
      </c>
      <c r="CW378" s="3">
        <f t="shared" si="58"/>
        <v>0</v>
      </c>
      <c r="CX378" s="3">
        <f>+IF(SUM(CX384:CX385)=0,0,1)</f>
        <v>0</v>
      </c>
      <c r="CZ378" s="3">
        <f t="shared" si="56"/>
        <v>1</v>
      </c>
      <c r="DA378" s="39">
        <f t="shared" si="57"/>
        <v>0</v>
      </c>
      <c r="DZ378" s="10"/>
    </row>
    <row r="379" spans="1:130" hidden="1" x14ac:dyDescent="0.25">
      <c r="A379" s="7"/>
      <c r="B379" s="1" t="s">
        <v>112</v>
      </c>
      <c r="CA379" s="12" t="s">
        <v>4</v>
      </c>
      <c r="CB379" s="27" t="str">
        <f t="shared" si="55"/>
        <v>Riadok bude skrytý.</v>
      </c>
      <c r="CC379" s="31" t="s">
        <v>10</v>
      </c>
      <c r="CW379" s="3">
        <f t="shared" si="58"/>
        <v>0</v>
      </c>
      <c r="CX379" s="3">
        <f>+IF(SUM(CX384:CX385)=0,0,1)</f>
        <v>0</v>
      </c>
      <c r="CZ379" s="3">
        <f t="shared" si="56"/>
        <v>1</v>
      </c>
      <c r="DA379" s="39">
        <f t="shared" si="57"/>
        <v>0</v>
      </c>
      <c r="DZ379" s="10"/>
    </row>
    <row r="380" spans="1:130" hidden="1" x14ac:dyDescent="0.25">
      <c r="A380" s="7"/>
      <c r="CA380" s="8"/>
      <c r="CB380" s="27" t="str">
        <f t="shared" si="55"/>
        <v>Riadok bude skrytý.</v>
      </c>
      <c r="CC380" s="31" t="s">
        <v>10</v>
      </c>
      <c r="CW380" s="3">
        <f t="shared" si="58"/>
        <v>0</v>
      </c>
      <c r="CX380" s="3">
        <f>+IF(SUM(CX384:CX385)=0,0,1)</f>
        <v>0</v>
      </c>
      <c r="CZ380" s="3">
        <f t="shared" si="56"/>
        <v>1</v>
      </c>
      <c r="DA380" s="39">
        <f t="shared" si="57"/>
        <v>0</v>
      </c>
      <c r="DZ380" s="10"/>
    </row>
    <row r="381" spans="1:130" ht="14.85" hidden="1" customHeight="1" x14ac:dyDescent="0.25">
      <c r="A381" s="7"/>
      <c r="B381" s="118" t="s">
        <v>21</v>
      </c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22" t="s">
        <v>113</v>
      </c>
      <c r="AC381" s="122"/>
      <c r="AD381" s="122"/>
      <c r="AE381" s="122"/>
      <c r="AF381" s="122"/>
      <c r="AG381" s="122"/>
      <c r="AH381" s="122"/>
      <c r="AI381" s="122"/>
      <c r="AJ381" s="122"/>
      <c r="AK381" s="122"/>
      <c r="AL381" s="122"/>
      <c r="AM381" s="122"/>
      <c r="AN381" s="122"/>
      <c r="AO381" s="122"/>
      <c r="AP381" s="122"/>
      <c r="AQ381" s="122"/>
      <c r="AR381" s="122"/>
      <c r="AS381" s="122"/>
      <c r="AT381" s="122"/>
      <c r="AU381" s="122"/>
      <c r="AV381" s="122"/>
      <c r="AW381" s="122"/>
      <c r="AX381" s="122"/>
      <c r="AY381" s="122"/>
      <c r="AZ381" s="122"/>
      <c r="BA381" s="122"/>
      <c r="BB381" s="122"/>
      <c r="BC381" s="122"/>
      <c r="BD381" s="122"/>
      <c r="BE381" s="122"/>
      <c r="BF381" s="122"/>
      <c r="BG381" s="122"/>
      <c r="BH381" s="122"/>
      <c r="BI381" s="122"/>
      <c r="BJ381" s="122"/>
      <c r="BK381" s="122"/>
      <c r="BL381" s="122"/>
      <c r="BM381" s="122"/>
      <c r="BN381" s="122"/>
      <c r="BO381" s="122"/>
      <c r="BP381" s="122"/>
      <c r="BQ381" s="122"/>
      <c r="BR381" s="122"/>
      <c r="BS381" s="122"/>
      <c r="BT381" s="122"/>
      <c r="BU381" s="122"/>
      <c r="BV381" s="122"/>
      <c r="BW381" s="122"/>
      <c r="BX381" s="122"/>
      <c r="BY381" s="122"/>
      <c r="BZ381" s="122"/>
      <c r="CA381" s="12" t="s">
        <v>4</v>
      </c>
      <c r="CB381" s="27" t="str">
        <f t="shared" si="55"/>
        <v>Riadok bude skrytý.</v>
      </c>
      <c r="CC381" s="31" t="s">
        <v>10</v>
      </c>
      <c r="CW381" s="3">
        <f t="shared" si="58"/>
        <v>0</v>
      </c>
      <c r="CX381" s="3">
        <f>+IF(SUM(CX384:CX385)=0,0,1)</f>
        <v>0</v>
      </c>
      <c r="CZ381" s="3">
        <f t="shared" si="56"/>
        <v>1</v>
      </c>
      <c r="DA381" s="39">
        <f t="shared" si="57"/>
        <v>0</v>
      </c>
      <c r="DZ381" s="10"/>
    </row>
    <row r="382" spans="1:130" hidden="1" x14ac:dyDescent="0.25">
      <c r="A382" s="7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23">
        <f>+AJ38</f>
        <v>0</v>
      </c>
      <c r="AC382" s="123"/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  <c r="AN382" s="123"/>
      <c r="AO382" s="123"/>
      <c r="AP382" s="123"/>
      <c r="AQ382" s="123"/>
      <c r="AR382" s="123"/>
      <c r="AS382" s="123"/>
      <c r="AT382" s="123"/>
      <c r="AU382" s="123"/>
      <c r="AV382" s="123"/>
      <c r="AW382" s="123"/>
      <c r="AX382" s="123"/>
      <c r="AY382" s="123"/>
      <c r="AZ382" s="123"/>
      <c r="BA382" s="123"/>
      <c r="BB382" s="123"/>
      <c r="BC382" s="123"/>
      <c r="BD382" s="123"/>
      <c r="BE382" s="123"/>
      <c r="BF382" s="123"/>
      <c r="BG382" s="123"/>
      <c r="BH382" s="123"/>
      <c r="BI382" s="123"/>
      <c r="BJ382" s="123"/>
      <c r="BK382" s="123"/>
      <c r="BL382" s="123"/>
      <c r="BM382" s="123"/>
      <c r="BN382" s="123"/>
      <c r="BO382" s="123"/>
      <c r="BP382" s="123"/>
      <c r="BQ382" s="123"/>
      <c r="BR382" s="123"/>
      <c r="BS382" s="123"/>
      <c r="BT382" s="123"/>
      <c r="BU382" s="123"/>
      <c r="BV382" s="123"/>
      <c r="BW382" s="123"/>
      <c r="BX382" s="123"/>
      <c r="BY382" s="123"/>
      <c r="BZ382" s="123"/>
      <c r="CA382" s="8"/>
      <c r="CB382" s="27" t="str">
        <f t="shared" si="55"/>
        <v>Riadok bude skrytý.</v>
      </c>
      <c r="CC382" s="31" t="s">
        <v>10</v>
      </c>
      <c r="CW382" s="3">
        <f t="shared" si="58"/>
        <v>0</v>
      </c>
      <c r="CX382" s="3">
        <f>+IF(SUM(CX384:CX385)=0,0,1)</f>
        <v>0</v>
      </c>
      <c r="CZ382" s="3">
        <f t="shared" si="56"/>
        <v>1</v>
      </c>
      <c r="DA382" s="39">
        <f t="shared" si="57"/>
        <v>0</v>
      </c>
      <c r="DZ382" s="10"/>
    </row>
    <row r="383" spans="1:130" hidden="1" x14ac:dyDescent="0.25">
      <c r="A383" s="7"/>
      <c r="B383" s="124" t="s">
        <v>114</v>
      </c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5">
        <f>+SUM(AB384:BA385)</f>
        <v>0</v>
      </c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/>
      <c r="AR383" s="125"/>
      <c r="AS383" s="125"/>
      <c r="AT383" s="125"/>
      <c r="AU383" s="125"/>
      <c r="AV383" s="125"/>
      <c r="AW383" s="125"/>
      <c r="AX383" s="125"/>
      <c r="AY383" s="125"/>
      <c r="AZ383" s="125"/>
      <c r="BA383" s="125"/>
      <c r="BB383" s="125"/>
      <c r="BC383" s="125"/>
      <c r="BD383" s="125"/>
      <c r="BE383" s="125"/>
      <c r="BF383" s="125"/>
      <c r="BG383" s="125"/>
      <c r="BH383" s="125"/>
      <c r="BI383" s="125"/>
      <c r="BJ383" s="125"/>
      <c r="BK383" s="125"/>
      <c r="BL383" s="125"/>
      <c r="BM383" s="125"/>
      <c r="BN383" s="125"/>
      <c r="BO383" s="125"/>
      <c r="BP383" s="125"/>
      <c r="BQ383" s="125"/>
      <c r="BR383" s="125"/>
      <c r="BS383" s="125"/>
      <c r="BT383" s="125"/>
      <c r="BU383" s="125"/>
      <c r="BV383" s="125"/>
      <c r="BW383" s="125"/>
      <c r="BX383" s="125"/>
      <c r="BY383" s="125"/>
      <c r="BZ383" s="125"/>
      <c r="CA383" s="8"/>
      <c r="CB383" s="27" t="str">
        <f t="shared" si="55"/>
        <v>Riadok bude skrytý.</v>
      </c>
      <c r="CC383" s="31" t="s">
        <v>10</v>
      </c>
      <c r="CW383" s="3">
        <f t="shared" si="58"/>
        <v>0</v>
      </c>
      <c r="CX383" s="3">
        <f>+IF(SUM(CX384:CX385)=0,0,1)</f>
        <v>0</v>
      </c>
      <c r="CZ383" s="3">
        <f t="shared" si="56"/>
        <v>1</v>
      </c>
      <c r="DA383" s="39">
        <f t="shared" si="57"/>
        <v>0</v>
      </c>
      <c r="DZ383" s="10"/>
    </row>
    <row r="384" spans="1:130" ht="26.25" hidden="1" customHeight="1" x14ac:dyDescent="0.25">
      <c r="A384" s="7"/>
      <c r="B384" s="116" t="s">
        <v>115</v>
      </c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2"/>
      <c r="AC384" s="112"/>
      <c r="AD384" s="112"/>
      <c r="AE384" s="112"/>
      <c r="AF384" s="112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  <c r="BF384" s="112"/>
      <c r="BG384" s="112"/>
      <c r="BH384" s="112"/>
      <c r="BI384" s="112"/>
      <c r="BJ384" s="112"/>
      <c r="BK384" s="112"/>
      <c r="BL384" s="112"/>
      <c r="BM384" s="112"/>
      <c r="BN384" s="112"/>
      <c r="BO384" s="112"/>
      <c r="BP384" s="112"/>
      <c r="BQ384" s="112"/>
      <c r="BR384" s="112"/>
      <c r="BS384" s="112"/>
      <c r="BT384" s="112"/>
      <c r="BU384" s="112"/>
      <c r="BV384" s="112"/>
      <c r="BW384" s="112"/>
      <c r="BX384" s="112"/>
      <c r="BY384" s="112"/>
      <c r="BZ384" s="112"/>
      <c r="CA384" s="8"/>
      <c r="CB384" s="27" t="str">
        <f t="shared" si="55"/>
        <v>Riadok bude skrytý.</v>
      </c>
      <c r="CC384" s="31" t="s">
        <v>10</v>
      </c>
      <c r="CW384" s="3">
        <f t="shared" si="58"/>
        <v>0</v>
      </c>
      <c r="CX384" s="3">
        <f>+IF(AB384="",IF(BB384="",IF(AB385="",IF(BB385="",0,1),1),1),1)</f>
        <v>0</v>
      </c>
      <c r="CZ384" s="3">
        <f t="shared" si="56"/>
        <v>1</v>
      </c>
      <c r="DA384" s="39">
        <f t="shared" si="57"/>
        <v>0</v>
      </c>
      <c r="DZ384" s="10"/>
    </row>
    <row r="385" spans="1:130" ht="29.25" hidden="1" customHeight="1" x14ac:dyDescent="0.25">
      <c r="A385" s="7"/>
      <c r="B385" s="117" t="s">
        <v>116</v>
      </c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  <c r="AA385" s="117"/>
      <c r="AB385" s="115"/>
      <c r="AC385" s="115"/>
      <c r="AD385" s="115"/>
      <c r="AE385" s="115"/>
      <c r="AF385" s="115"/>
      <c r="AG385" s="115"/>
      <c r="AH385" s="115"/>
      <c r="AI385" s="115"/>
      <c r="AJ385" s="115"/>
      <c r="AK385" s="115"/>
      <c r="AL385" s="115"/>
      <c r="AM385" s="115"/>
      <c r="AN385" s="115"/>
      <c r="AO385" s="115"/>
      <c r="AP385" s="115"/>
      <c r="AQ385" s="115"/>
      <c r="AR385" s="115"/>
      <c r="AS385" s="115"/>
      <c r="AT385" s="115"/>
      <c r="AU385" s="115"/>
      <c r="AV385" s="115"/>
      <c r="AW385" s="115"/>
      <c r="AX385" s="115"/>
      <c r="AY385" s="115"/>
      <c r="AZ385" s="115"/>
      <c r="BA385" s="115"/>
      <c r="BB385" s="115"/>
      <c r="BC385" s="115"/>
      <c r="BD385" s="115"/>
      <c r="BE385" s="115"/>
      <c r="BF385" s="115"/>
      <c r="BG385" s="115"/>
      <c r="BH385" s="115"/>
      <c r="BI385" s="115"/>
      <c r="BJ385" s="115"/>
      <c r="BK385" s="115"/>
      <c r="BL385" s="115"/>
      <c r="BM385" s="115"/>
      <c r="BN385" s="115"/>
      <c r="BO385" s="115"/>
      <c r="BP385" s="115"/>
      <c r="BQ385" s="115"/>
      <c r="BR385" s="115"/>
      <c r="BS385" s="115"/>
      <c r="BT385" s="115"/>
      <c r="BU385" s="115"/>
      <c r="BV385" s="115"/>
      <c r="BW385" s="115"/>
      <c r="BX385" s="115"/>
      <c r="BY385" s="115"/>
      <c r="BZ385" s="115"/>
      <c r="CA385" s="8"/>
      <c r="CB385" s="27" t="str">
        <f t="shared" si="55"/>
        <v>Riadok bude skrytý.</v>
      </c>
      <c r="CC385" s="31" t="s">
        <v>10</v>
      </c>
      <c r="CW385" s="3">
        <f t="shared" si="58"/>
        <v>0</v>
      </c>
      <c r="CX385" s="3">
        <f>+IF(AB384="",IF(BB384="",IF(AB385="",IF(BB385="",0,1),1),1),1)</f>
        <v>0</v>
      </c>
      <c r="CZ385" s="3">
        <f t="shared" si="56"/>
        <v>1</v>
      </c>
      <c r="DA385" s="39">
        <f t="shared" si="57"/>
        <v>0</v>
      </c>
      <c r="DZ385" s="10"/>
    </row>
    <row r="386" spans="1:130" hidden="1" x14ac:dyDescent="0.25">
      <c r="A386" s="7"/>
      <c r="CA386" s="8"/>
      <c r="CB386" s="27" t="str">
        <f t="shared" si="55"/>
        <v>Riadok bude skrytý.</v>
      </c>
      <c r="CC386" s="31" t="s">
        <v>10</v>
      </c>
      <c r="CW386" s="3">
        <f t="shared" si="58"/>
        <v>0</v>
      </c>
      <c r="CX386" s="3">
        <f>+IF($J$387="nemá",0,1)</f>
        <v>0</v>
      </c>
      <c r="CZ386" s="3">
        <f t="shared" si="56"/>
        <v>1</v>
      </c>
      <c r="DA386" s="39">
        <f t="shared" si="57"/>
        <v>0</v>
      </c>
      <c r="DZ386" s="10"/>
    </row>
    <row r="387" spans="1:130" hidden="1" x14ac:dyDescent="0.25">
      <c r="A387" s="7"/>
      <c r="B387" s="1" t="s">
        <v>117</v>
      </c>
      <c r="J387" s="68" t="s">
        <v>118</v>
      </c>
      <c r="K387" s="68"/>
      <c r="L387" s="68"/>
      <c r="M387" s="68"/>
      <c r="N387" s="68"/>
      <c r="O387" s="1" t="s">
        <v>119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31" t="s">
        <v>10</v>
      </c>
      <c r="CW387" s="3">
        <f t="shared" si="58"/>
        <v>0</v>
      </c>
      <c r="CX387" s="3">
        <f>+IF($J$387="nemá",0,1)</f>
        <v>0</v>
      </c>
      <c r="CZ387" s="3">
        <f t="shared" si="56"/>
        <v>1</v>
      </c>
      <c r="DA387" s="39">
        <f t="shared" si="57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31" t="s">
        <v>10</v>
      </c>
      <c r="CW388" s="3">
        <f t="shared" si="58"/>
        <v>0</v>
      </c>
      <c r="CX388" s="3">
        <f t="shared" ref="CX388:CX393" si="61">+IF($J$387="nemá",0,1)</f>
        <v>0</v>
      </c>
      <c r="CZ388" s="3">
        <f t="shared" si="56"/>
        <v>1</v>
      </c>
      <c r="DA388" s="39">
        <f t="shared" si="57"/>
        <v>0</v>
      </c>
      <c r="DZ388" s="10"/>
    </row>
    <row r="389" spans="1:130" hidden="1" x14ac:dyDescent="0.25">
      <c r="A389" s="7"/>
      <c r="CA389" s="8"/>
      <c r="CB389" s="27" t="str">
        <f t="shared" si="60"/>
        <v>Riadok bude skrytý.</v>
      </c>
      <c r="CC389" s="31" t="s">
        <v>10</v>
      </c>
      <c r="CW389" s="3">
        <f t="shared" si="58"/>
        <v>0</v>
      </c>
      <c r="CX389" s="3">
        <f t="shared" si="61"/>
        <v>0</v>
      </c>
      <c r="CZ389" s="3">
        <f t="shared" si="56"/>
        <v>1</v>
      </c>
      <c r="DA389" s="39">
        <f t="shared" si="57"/>
        <v>0</v>
      </c>
      <c r="DZ389" s="10"/>
    </row>
    <row r="390" spans="1:130" ht="14.85" hidden="1" customHeight="1" x14ac:dyDescent="0.25">
      <c r="A390" s="7"/>
      <c r="B390" s="118" t="s">
        <v>120</v>
      </c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19">
        <f>+AJ38</f>
        <v>0</v>
      </c>
      <c r="AD390" s="119"/>
      <c r="AE390" s="119"/>
      <c r="AF390" s="119"/>
      <c r="AG390" s="119"/>
      <c r="AH390" s="119"/>
      <c r="AI390" s="119"/>
      <c r="AJ390" s="119"/>
      <c r="AK390" s="119"/>
      <c r="AL390" s="119"/>
      <c r="AM390" s="119"/>
      <c r="AN390" s="119"/>
      <c r="AO390" s="119"/>
      <c r="AP390" s="119"/>
      <c r="AQ390" s="119"/>
      <c r="AR390" s="119"/>
      <c r="AS390" s="119"/>
      <c r="AT390" s="119"/>
      <c r="AU390" s="119"/>
      <c r="AV390" s="119"/>
      <c r="AW390" s="119"/>
      <c r="AX390" s="119"/>
      <c r="AY390" s="119"/>
      <c r="AZ390" s="119"/>
      <c r="BA390" s="119"/>
      <c r="BB390" s="119"/>
      <c r="BC390" s="119"/>
      <c r="BD390" s="119"/>
      <c r="BE390" s="119"/>
      <c r="BF390" s="119"/>
      <c r="BG390" s="119"/>
      <c r="BH390" s="119"/>
      <c r="BI390" s="119"/>
      <c r="BJ390" s="119"/>
      <c r="BK390" s="119"/>
      <c r="BL390" s="119"/>
      <c r="BM390" s="119"/>
      <c r="BN390" s="119"/>
      <c r="BO390" s="119"/>
      <c r="BP390" s="119"/>
      <c r="BQ390" s="119"/>
      <c r="BR390" s="119"/>
      <c r="BS390" s="119"/>
      <c r="BT390" s="119"/>
      <c r="BU390" s="119"/>
      <c r="BV390" s="119"/>
      <c r="BW390" s="119"/>
      <c r="BX390" s="119"/>
      <c r="BY390" s="119"/>
      <c r="BZ390" s="119"/>
      <c r="CA390" s="12" t="s">
        <v>4</v>
      </c>
      <c r="CB390" s="27" t="str">
        <f t="shared" si="60"/>
        <v>Riadok bude skrytý.</v>
      </c>
      <c r="CC390" s="31" t="s">
        <v>10</v>
      </c>
      <c r="CW390" s="3">
        <f t="shared" si="58"/>
        <v>0</v>
      </c>
      <c r="CX390" s="3">
        <f t="shared" si="61"/>
        <v>0</v>
      </c>
      <c r="CZ390" s="3">
        <f t="shared" si="56"/>
        <v>1</v>
      </c>
      <c r="DA390" s="39">
        <f t="shared" si="57"/>
        <v>0</v>
      </c>
      <c r="DZ390" s="10"/>
    </row>
    <row r="391" spans="1:130" hidden="1" x14ac:dyDescent="0.25">
      <c r="A391" s="7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20" t="s">
        <v>121</v>
      </c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Q391" s="120"/>
      <c r="AR391" s="120"/>
      <c r="AS391" s="120"/>
      <c r="AT391" s="120"/>
      <c r="AU391" s="120"/>
      <c r="AV391" s="120"/>
      <c r="AW391" s="120"/>
      <c r="AX391" s="120"/>
      <c r="AY391" s="120"/>
      <c r="AZ391" s="120"/>
      <c r="BA391" s="120"/>
      <c r="BB391" s="120"/>
      <c r="BC391" s="121" t="s">
        <v>122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1"/>
      <c r="CA391" s="8"/>
      <c r="CB391" s="27" t="str">
        <f t="shared" si="60"/>
        <v>Riadok bude skrytý.</v>
      </c>
      <c r="CC391" s="31" t="s">
        <v>10</v>
      </c>
      <c r="CW391" s="3">
        <f t="shared" si="58"/>
        <v>0</v>
      </c>
      <c r="CX391" s="3">
        <f t="shared" si="61"/>
        <v>0</v>
      </c>
      <c r="CZ391" s="3">
        <f t="shared" si="56"/>
        <v>1</v>
      </c>
      <c r="DA391" s="39">
        <f t="shared" si="57"/>
        <v>0</v>
      </c>
      <c r="DZ391" s="10"/>
    </row>
    <row r="392" spans="1:130" ht="27" hidden="1" customHeight="1" x14ac:dyDescent="0.25">
      <c r="A392" s="7"/>
      <c r="B392" s="111" t="s">
        <v>123</v>
      </c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2"/>
      <c r="AD392" s="112"/>
      <c r="AE392" s="112"/>
      <c r="AF392" s="112"/>
      <c r="AG392" s="112"/>
      <c r="AH392" s="112"/>
      <c r="AI392" s="112"/>
      <c r="AJ392" s="112"/>
      <c r="AK392" s="112"/>
      <c r="AL392" s="112"/>
      <c r="AM392" s="112"/>
      <c r="AN392" s="112"/>
      <c r="AO392" s="112"/>
      <c r="AP392" s="112"/>
      <c r="AQ392" s="112"/>
      <c r="AR392" s="112"/>
      <c r="AS392" s="112"/>
      <c r="AT392" s="112"/>
      <c r="AU392" s="112"/>
      <c r="AV392" s="112"/>
      <c r="AW392" s="112"/>
      <c r="AX392" s="112"/>
      <c r="AY392" s="112"/>
      <c r="AZ392" s="112"/>
      <c r="BA392" s="112"/>
      <c r="BB392" s="112"/>
      <c r="BC392" s="112"/>
      <c r="BD392" s="112"/>
      <c r="BE392" s="112"/>
      <c r="BF392" s="112"/>
      <c r="BG392" s="112"/>
      <c r="BH392" s="112"/>
      <c r="BI392" s="112"/>
      <c r="BJ392" s="112"/>
      <c r="BK392" s="112"/>
      <c r="BL392" s="112"/>
      <c r="BM392" s="112"/>
      <c r="BN392" s="112"/>
      <c r="BO392" s="112"/>
      <c r="BP392" s="112"/>
      <c r="BQ392" s="112"/>
      <c r="BR392" s="112"/>
      <c r="BS392" s="112"/>
      <c r="BT392" s="112"/>
      <c r="BU392" s="112"/>
      <c r="BV392" s="112"/>
      <c r="BW392" s="112"/>
      <c r="BX392" s="112"/>
      <c r="BY392" s="112"/>
      <c r="BZ392" s="112"/>
      <c r="CA392" s="8"/>
      <c r="CB392" s="27" t="str">
        <f t="shared" si="60"/>
        <v>Riadok bude skrytý.</v>
      </c>
      <c r="CC392" s="31" t="s">
        <v>10</v>
      </c>
      <c r="CW392" s="3">
        <f t="shared" si="58"/>
        <v>0</v>
      </c>
      <c r="CX392" s="3">
        <f t="shared" si="61"/>
        <v>0</v>
      </c>
      <c r="CZ392" s="3">
        <f t="shared" si="56"/>
        <v>1</v>
      </c>
      <c r="DA392" s="39">
        <f t="shared" si="57"/>
        <v>0</v>
      </c>
      <c r="DZ392" s="10"/>
    </row>
    <row r="393" spans="1:130" ht="27.75" hidden="1" customHeight="1" x14ac:dyDescent="0.25">
      <c r="A393" s="7"/>
      <c r="B393" s="113" t="s">
        <v>124</v>
      </c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4" t="s">
        <v>125</v>
      </c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  <c r="BB393" s="114"/>
      <c r="BC393" s="115"/>
      <c r="BD393" s="115"/>
      <c r="BE393" s="115"/>
      <c r="BF393" s="115"/>
      <c r="BG393" s="115"/>
      <c r="BH393" s="115"/>
      <c r="BI393" s="115"/>
      <c r="BJ393" s="115"/>
      <c r="BK393" s="115"/>
      <c r="BL393" s="115"/>
      <c r="BM393" s="115"/>
      <c r="BN393" s="115"/>
      <c r="BO393" s="115"/>
      <c r="BP393" s="115"/>
      <c r="BQ393" s="115"/>
      <c r="BR393" s="115"/>
      <c r="BS393" s="115"/>
      <c r="BT393" s="115"/>
      <c r="BU393" s="115"/>
      <c r="BV393" s="115"/>
      <c r="BW393" s="115"/>
      <c r="BX393" s="115"/>
      <c r="BY393" s="115"/>
      <c r="BZ393" s="115"/>
      <c r="CA393" s="8"/>
      <c r="CB393" s="27" t="str">
        <f t="shared" si="60"/>
        <v>Riadok bude skrytý.</v>
      </c>
      <c r="CC393" s="31" t="s">
        <v>10</v>
      </c>
      <c r="CW393" s="3">
        <f t="shared" si="58"/>
        <v>0</v>
      </c>
      <c r="CX393" s="3">
        <f t="shared" si="61"/>
        <v>0</v>
      </c>
      <c r="CZ393" s="3">
        <f t="shared" si="56"/>
        <v>1</v>
      </c>
      <c r="DA393" s="39">
        <f t="shared" si="57"/>
        <v>0</v>
      </c>
      <c r="DZ393" s="10"/>
    </row>
    <row r="394" spans="1:130" hidden="1" x14ac:dyDescent="0.25">
      <c r="A394" s="7"/>
      <c r="CA394" s="8"/>
      <c r="CB394" s="27" t="str">
        <f t="shared" si="60"/>
        <v>Riadok bude skrytý.</v>
      </c>
      <c r="CC394" s="31" t="s">
        <v>10</v>
      </c>
      <c r="CW394" s="50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126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W395" s="50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63"/>
        <v>Riadok bude skrytý.</v>
      </c>
      <c r="CW396" s="50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117</v>
      </c>
      <c r="J397" s="68" t="s">
        <v>127</v>
      </c>
      <c r="K397" s="68"/>
      <c r="L397" s="68"/>
      <c r="M397" s="68"/>
      <c r="N397" s="68"/>
      <c r="O397" s="68"/>
      <c r="P397" s="68"/>
      <c r="Q397" s="68"/>
      <c r="R397" s="68"/>
      <c r="S397" s="1" t="s">
        <v>128</v>
      </c>
      <c r="T397" s="57"/>
      <c r="V397" s="35"/>
      <c r="W397" s="35"/>
      <c r="X397" s="35"/>
      <c r="CA397" s="8"/>
      <c r="CB397" s="27" t="str">
        <f t="shared" si="63"/>
        <v>Riadok bude skrytý.</v>
      </c>
      <c r="CC397" s="31" t="s">
        <v>10</v>
      </c>
      <c r="CF397" s="38"/>
      <c r="CW397" s="50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129</v>
      </c>
      <c r="CA398" s="36"/>
      <c r="CB398" s="27" t="str">
        <f t="shared" si="63"/>
        <v>Riadok bude skrytý.</v>
      </c>
      <c r="CC398" s="31" t="s">
        <v>10</v>
      </c>
      <c r="CW398" s="50">
        <f t="shared" si="62"/>
        <v>0</v>
      </c>
      <c r="CX398" s="3">
        <f>+IF(SUM(CX399:CX418)=0,0,1)</f>
        <v>0</v>
      </c>
      <c r="CZ398" s="3">
        <f t="shared" si="64"/>
        <v>1</v>
      </c>
      <c r="DA398" s="39">
        <f t="shared" ref="DA398:DA423" si="65">+IF(CW398*CX398=0,0,IF(CZ398=0,0,1))</f>
        <v>0</v>
      </c>
      <c r="DZ398" s="10"/>
    </row>
    <row r="399" spans="1:130" hidden="1" x14ac:dyDescent="0.25">
      <c r="A399" s="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49"/>
      <c r="CB399" s="27" t="str">
        <f t="shared" si="63"/>
        <v>Riadok bude skrytý.</v>
      </c>
      <c r="CC399" s="31" t="s">
        <v>10</v>
      </c>
      <c r="CW399" s="50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39">
        <f t="shared" si="65"/>
        <v>0</v>
      </c>
      <c r="DZ399" s="10"/>
    </row>
    <row r="400" spans="1:130" hidden="1" x14ac:dyDescent="0.25">
      <c r="A400" s="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49"/>
      <c r="CB400" s="27" t="str">
        <f t="shared" si="63"/>
        <v>Riadok bude skrytý.</v>
      </c>
      <c r="CC400" s="31" t="s">
        <v>10</v>
      </c>
      <c r="CW400" s="50">
        <f t="shared" si="62"/>
        <v>0</v>
      </c>
      <c r="CX400" s="3">
        <f t="shared" si="66"/>
        <v>0</v>
      </c>
      <c r="CZ400" s="3">
        <f t="shared" si="64"/>
        <v>1</v>
      </c>
      <c r="DA400" s="39">
        <f t="shared" si="65"/>
        <v>0</v>
      </c>
      <c r="DZ400" s="10"/>
    </row>
    <row r="401" spans="1:130" hidden="1" x14ac:dyDescent="0.25">
      <c r="A401" s="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49"/>
      <c r="CB401" s="27" t="str">
        <f t="shared" si="63"/>
        <v>Riadok bude skrytý.</v>
      </c>
      <c r="CC401" s="31" t="s">
        <v>10</v>
      </c>
      <c r="CW401" s="50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39">
        <f t="shared" si="65"/>
        <v>0</v>
      </c>
      <c r="DZ401" s="10"/>
    </row>
    <row r="402" spans="1:130" hidden="1" x14ac:dyDescent="0.25">
      <c r="A402" s="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49"/>
      <c r="CB402" s="27" t="str">
        <f t="shared" si="63"/>
        <v>Riadok bude skrytý.</v>
      </c>
      <c r="CC402" s="31" t="s">
        <v>10</v>
      </c>
      <c r="CW402" s="50">
        <f t="shared" si="67"/>
        <v>0</v>
      </c>
      <c r="CX402" s="3">
        <f t="shared" si="66"/>
        <v>0</v>
      </c>
      <c r="CZ402" s="3">
        <f t="shared" si="64"/>
        <v>1</v>
      </c>
      <c r="DA402" s="39">
        <f t="shared" si="65"/>
        <v>0</v>
      </c>
      <c r="DZ402" s="10"/>
    </row>
    <row r="403" spans="1:130" hidden="1" x14ac:dyDescent="0.25">
      <c r="A403" s="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49"/>
      <c r="CB403" s="27" t="str">
        <f t="shared" si="63"/>
        <v>Riadok bude skrytý.</v>
      </c>
      <c r="CC403" s="31" t="s">
        <v>10</v>
      </c>
      <c r="CW403" s="50">
        <f t="shared" si="67"/>
        <v>0</v>
      </c>
      <c r="CX403" s="3">
        <f t="shared" si="66"/>
        <v>0</v>
      </c>
      <c r="CZ403" s="3">
        <f t="shared" si="64"/>
        <v>1</v>
      </c>
      <c r="DA403" s="39">
        <f t="shared" si="65"/>
        <v>0</v>
      </c>
      <c r="DZ403" s="10"/>
    </row>
    <row r="404" spans="1:130" hidden="1" x14ac:dyDescent="0.25">
      <c r="A404" s="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49"/>
      <c r="CB404" s="27" t="str">
        <f t="shared" si="63"/>
        <v>Riadok bude skrytý.</v>
      </c>
      <c r="CC404" s="31" t="s">
        <v>10</v>
      </c>
      <c r="CW404" s="50">
        <f t="shared" si="67"/>
        <v>0</v>
      </c>
      <c r="CX404" s="3">
        <f t="shared" si="66"/>
        <v>0</v>
      </c>
      <c r="CZ404" s="3">
        <f t="shared" si="64"/>
        <v>1</v>
      </c>
      <c r="DA404" s="39">
        <f t="shared" si="65"/>
        <v>0</v>
      </c>
      <c r="DZ404" s="10"/>
    </row>
    <row r="405" spans="1:130" hidden="1" x14ac:dyDescent="0.25">
      <c r="A405" s="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49"/>
      <c r="CB405" s="27" t="str">
        <f t="shared" si="63"/>
        <v>Riadok bude skrytý.</v>
      </c>
      <c r="CC405" s="31" t="s">
        <v>10</v>
      </c>
      <c r="CW405" s="50">
        <f t="shared" si="67"/>
        <v>0</v>
      </c>
      <c r="CX405" s="3">
        <f t="shared" si="66"/>
        <v>0</v>
      </c>
      <c r="CZ405" s="3">
        <f t="shared" si="64"/>
        <v>1</v>
      </c>
      <c r="DA405" s="39">
        <f t="shared" si="65"/>
        <v>0</v>
      </c>
      <c r="DZ405" s="10"/>
    </row>
    <row r="406" spans="1:130" hidden="1" x14ac:dyDescent="0.25">
      <c r="A406" s="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49"/>
      <c r="CB406" s="27" t="str">
        <f t="shared" si="63"/>
        <v>Riadok bude skrytý.</v>
      </c>
      <c r="CC406" s="31" t="s">
        <v>10</v>
      </c>
      <c r="CW406" s="50">
        <f t="shared" si="67"/>
        <v>0</v>
      </c>
      <c r="CX406" s="3">
        <f t="shared" si="66"/>
        <v>0</v>
      </c>
      <c r="CZ406" s="3">
        <f t="shared" si="64"/>
        <v>1</v>
      </c>
      <c r="DA406" s="39">
        <f t="shared" si="65"/>
        <v>0</v>
      </c>
      <c r="DZ406" s="10"/>
    </row>
    <row r="407" spans="1:130" hidden="1" x14ac:dyDescent="0.25">
      <c r="A407" s="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49"/>
      <c r="CB407" s="27" t="str">
        <f t="shared" si="63"/>
        <v>Riadok bude skrytý.</v>
      </c>
      <c r="CC407" s="31" t="s">
        <v>10</v>
      </c>
      <c r="CW407" s="50">
        <f t="shared" si="67"/>
        <v>0</v>
      </c>
      <c r="CX407" s="3">
        <f t="shared" si="66"/>
        <v>0</v>
      </c>
      <c r="CZ407" s="3">
        <f t="shared" si="64"/>
        <v>1</v>
      </c>
      <c r="DA407" s="39">
        <f t="shared" si="65"/>
        <v>0</v>
      </c>
      <c r="DZ407" s="10"/>
    </row>
    <row r="408" spans="1:130" hidden="1" x14ac:dyDescent="0.25">
      <c r="A408" s="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49"/>
      <c r="CB408" s="27" t="str">
        <f t="shared" si="63"/>
        <v>Riadok bude skrytý.</v>
      </c>
      <c r="CC408" s="31" t="s">
        <v>10</v>
      </c>
      <c r="CW408" s="50">
        <f t="shared" si="67"/>
        <v>0</v>
      </c>
      <c r="CX408" s="3">
        <f t="shared" si="66"/>
        <v>0</v>
      </c>
      <c r="CZ408" s="3">
        <f t="shared" si="64"/>
        <v>1</v>
      </c>
      <c r="DA408" s="39">
        <f t="shared" si="65"/>
        <v>0</v>
      </c>
      <c r="DZ408" s="10"/>
    </row>
    <row r="409" spans="1:130" hidden="1" x14ac:dyDescent="0.25">
      <c r="A409" s="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49"/>
      <c r="CB409" s="27" t="str">
        <f t="shared" si="63"/>
        <v>Riadok bude skrytý.</v>
      </c>
      <c r="CC409" s="31" t="s">
        <v>10</v>
      </c>
      <c r="CW409" s="50">
        <f t="shared" si="67"/>
        <v>0</v>
      </c>
      <c r="CX409" s="3">
        <f t="shared" si="66"/>
        <v>0</v>
      </c>
      <c r="CZ409" s="3">
        <f t="shared" si="64"/>
        <v>1</v>
      </c>
      <c r="DA409" s="39">
        <f t="shared" si="65"/>
        <v>0</v>
      </c>
      <c r="DZ409" s="10"/>
    </row>
    <row r="410" spans="1:130" hidden="1" x14ac:dyDescent="0.25">
      <c r="A410" s="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49"/>
      <c r="CB410" s="27" t="str">
        <f t="shared" si="63"/>
        <v>Riadok bude skrytý.</v>
      </c>
      <c r="CC410" s="31" t="s">
        <v>10</v>
      </c>
      <c r="CW410" s="50">
        <f t="shared" si="67"/>
        <v>0</v>
      </c>
      <c r="CX410" s="3">
        <f t="shared" si="66"/>
        <v>0</v>
      </c>
      <c r="CZ410" s="3">
        <f t="shared" si="64"/>
        <v>1</v>
      </c>
      <c r="DA410" s="39">
        <f t="shared" si="65"/>
        <v>0</v>
      </c>
      <c r="DZ410" s="10"/>
    </row>
    <row r="411" spans="1:130" hidden="1" x14ac:dyDescent="0.25">
      <c r="A411" s="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49"/>
      <c r="CB411" s="27" t="str">
        <f t="shared" si="63"/>
        <v>Riadok bude skrytý.</v>
      </c>
      <c r="CC411" s="31" t="s">
        <v>10</v>
      </c>
      <c r="CW411" s="50">
        <f t="shared" si="67"/>
        <v>0</v>
      </c>
      <c r="CX411" s="3">
        <f t="shared" si="66"/>
        <v>0</v>
      </c>
      <c r="CZ411" s="3">
        <f t="shared" si="64"/>
        <v>1</v>
      </c>
      <c r="DA411" s="39">
        <f t="shared" si="65"/>
        <v>0</v>
      </c>
      <c r="DZ411" s="10"/>
    </row>
    <row r="412" spans="1:130" hidden="1" x14ac:dyDescent="0.25">
      <c r="A412" s="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49"/>
      <c r="CB412" s="27" t="str">
        <f t="shared" si="63"/>
        <v>Riadok bude skrytý.</v>
      </c>
      <c r="CC412" s="31" t="s">
        <v>10</v>
      </c>
      <c r="CW412" s="50">
        <f t="shared" si="67"/>
        <v>0</v>
      </c>
      <c r="CX412" s="3">
        <f t="shared" si="66"/>
        <v>0</v>
      </c>
      <c r="CZ412" s="3">
        <f t="shared" si="64"/>
        <v>1</v>
      </c>
      <c r="DA412" s="39">
        <f t="shared" si="65"/>
        <v>0</v>
      </c>
      <c r="DZ412" s="10"/>
    </row>
    <row r="413" spans="1:130" hidden="1" x14ac:dyDescent="0.25">
      <c r="A413" s="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49"/>
      <c r="CB413" s="27" t="str">
        <f t="shared" si="63"/>
        <v>Riadok bude skrytý.</v>
      </c>
      <c r="CC413" s="31" t="s">
        <v>10</v>
      </c>
      <c r="CW413" s="50">
        <f t="shared" si="67"/>
        <v>0</v>
      </c>
      <c r="CX413" s="3">
        <f t="shared" si="66"/>
        <v>0</v>
      </c>
      <c r="CZ413" s="3">
        <f t="shared" si="64"/>
        <v>1</v>
      </c>
      <c r="DA413" s="39">
        <f t="shared" si="65"/>
        <v>0</v>
      </c>
      <c r="DZ413" s="10"/>
    </row>
    <row r="414" spans="1:130" hidden="1" x14ac:dyDescent="0.25">
      <c r="A414" s="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49"/>
      <c r="CB414" s="27" t="str">
        <f t="shared" si="63"/>
        <v>Riadok bude skrytý.</v>
      </c>
      <c r="CC414" s="31" t="s">
        <v>10</v>
      </c>
      <c r="CW414" s="50">
        <f t="shared" si="67"/>
        <v>0</v>
      </c>
      <c r="CX414" s="3">
        <f t="shared" si="66"/>
        <v>0</v>
      </c>
      <c r="CZ414" s="3">
        <f t="shared" si="64"/>
        <v>1</v>
      </c>
      <c r="DA414" s="39">
        <f t="shared" si="65"/>
        <v>0</v>
      </c>
      <c r="DZ414" s="10"/>
    </row>
    <row r="415" spans="1:130" hidden="1" x14ac:dyDescent="0.25">
      <c r="A415" s="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49"/>
      <c r="CB415" s="27" t="str">
        <f t="shared" si="63"/>
        <v>Riadok bude skrytý.</v>
      </c>
      <c r="CC415" s="31" t="s">
        <v>10</v>
      </c>
      <c r="CW415" s="50">
        <f t="shared" si="67"/>
        <v>0</v>
      </c>
      <c r="CX415" s="3">
        <f t="shared" si="66"/>
        <v>0</v>
      </c>
      <c r="CZ415" s="3">
        <f t="shared" si="64"/>
        <v>1</v>
      </c>
      <c r="DA415" s="39">
        <f t="shared" si="65"/>
        <v>0</v>
      </c>
      <c r="DZ415" s="10"/>
    </row>
    <row r="416" spans="1:130" hidden="1" x14ac:dyDescent="0.25">
      <c r="A416" s="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49"/>
      <c r="CB416" s="27" t="str">
        <f t="shared" si="63"/>
        <v>Riadok bude skrytý.</v>
      </c>
      <c r="CC416" s="31" t="s">
        <v>10</v>
      </c>
      <c r="CW416" s="50">
        <f t="shared" si="67"/>
        <v>0</v>
      </c>
      <c r="CX416" s="3">
        <f t="shared" si="66"/>
        <v>0</v>
      </c>
      <c r="CZ416" s="3">
        <f t="shared" si="64"/>
        <v>1</v>
      </c>
      <c r="DA416" s="39">
        <f t="shared" si="65"/>
        <v>0</v>
      </c>
      <c r="DZ416" s="10"/>
    </row>
    <row r="417" spans="1:130" hidden="1" x14ac:dyDescent="0.25">
      <c r="A417" s="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49"/>
      <c r="CB417" s="27" t="str">
        <f t="shared" si="63"/>
        <v>Riadok bude skrytý.</v>
      </c>
      <c r="CC417" s="31" t="s">
        <v>10</v>
      </c>
      <c r="CW417" s="50">
        <f t="shared" si="67"/>
        <v>0</v>
      </c>
      <c r="CX417" s="3">
        <f t="shared" si="66"/>
        <v>0</v>
      </c>
      <c r="CZ417" s="3">
        <f t="shared" si="64"/>
        <v>1</v>
      </c>
      <c r="DA417" s="39">
        <f t="shared" si="65"/>
        <v>0</v>
      </c>
      <c r="DZ417" s="10"/>
    </row>
    <row r="418" spans="1:130" hidden="1" x14ac:dyDescent="0.25">
      <c r="A418" s="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49"/>
      <c r="CB418" s="27" t="str">
        <f t="shared" si="63"/>
        <v>Riadok bude skrytý.</v>
      </c>
      <c r="CC418" s="31" t="s">
        <v>10</v>
      </c>
      <c r="CW418" s="50">
        <f t="shared" si="67"/>
        <v>0</v>
      </c>
      <c r="CX418" s="3">
        <f t="shared" si="66"/>
        <v>0</v>
      </c>
      <c r="CZ418" s="3">
        <f t="shared" si="64"/>
        <v>1</v>
      </c>
      <c r="DA418" s="39">
        <f t="shared" si="65"/>
        <v>0</v>
      </c>
      <c r="DZ418" s="10"/>
    </row>
    <row r="419" spans="1:130" hidden="1" x14ac:dyDescent="0.25">
      <c r="A419" s="7"/>
      <c r="CA419" s="36"/>
      <c r="CB419" s="27" t="str">
        <f t="shared" si="63"/>
        <v>Riadok bude skrytý.</v>
      </c>
      <c r="CC419" s="31" t="s">
        <v>10</v>
      </c>
      <c r="CW419" s="50">
        <f t="shared" si="67"/>
        <v>0</v>
      </c>
      <c r="CX419" s="3">
        <f>+IF(SUM(CX423:CX432)=0,0,1)</f>
        <v>0</v>
      </c>
      <c r="CZ419" s="3">
        <f t="shared" si="64"/>
        <v>1</v>
      </c>
      <c r="DA419" s="39">
        <f t="shared" si="65"/>
        <v>0</v>
      </c>
      <c r="DZ419" s="10"/>
    </row>
    <row r="420" spans="1:130" hidden="1" x14ac:dyDescent="0.25">
      <c r="A420" s="7"/>
      <c r="B420" s="1" t="s">
        <v>130</v>
      </c>
      <c r="CA420" s="12" t="s">
        <v>4</v>
      </c>
      <c r="CB420" s="27" t="str">
        <f t="shared" si="63"/>
        <v>Riadok bude skrytý.</v>
      </c>
      <c r="CC420" s="31" t="s">
        <v>10</v>
      </c>
      <c r="CW420" s="50">
        <f t="shared" si="67"/>
        <v>0</v>
      </c>
      <c r="CX420" s="3">
        <f>+IF(SUM(CX423:CX432)=0,0,1)</f>
        <v>0</v>
      </c>
      <c r="CZ420" s="3">
        <f t="shared" si="64"/>
        <v>1</v>
      </c>
      <c r="DA420" s="39">
        <f t="shared" si="65"/>
        <v>0</v>
      </c>
      <c r="DZ420" s="10"/>
    </row>
    <row r="421" spans="1:130" hidden="1" x14ac:dyDescent="0.25">
      <c r="A421" s="7"/>
      <c r="CA421" s="8"/>
      <c r="CB421" s="27" t="str">
        <f t="shared" si="63"/>
        <v>Riadok bude skrytý.</v>
      </c>
      <c r="CC421" s="31" t="s">
        <v>10</v>
      </c>
      <c r="CD421" s="33"/>
      <c r="CW421" s="50">
        <f t="shared" si="67"/>
        <v>0</v>
      </c>
      <c r="CX421" s="3">
        <f>+IF(SUM(CX423:CX432)=0,0,1)</f>
        <v>0</v>
      </c>
      <c r="CZ421" s="3">
        <f t="shared" si="64"/>
        <v>1</v>
      </c>
      <c r="DA421" s="39">
        <f t="shared" si="65"/>
        <v>0</v>
      </c>
      <c r="DZ421" s="10"/>
    </row>
    <row r="422" spans="1:130" hidden="1" x14ac:dyDescent="0.25">
      <c r="A422" s="7"/>
      <c r="B422" s="132" t="s">
        <v>131</v>
      </c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  <c r="Z422" s="132"/>
      <c r="AA422" s="132"/>
      <c r="AB422" s="132"/>
      <c r="AC422" s="132"/>
      <c r="AD422" s="132"/>
      <c r="AE422" s="132"/>
      <c r="AF422" s="132"/>
      <c r="AG422" s="132"/>
      <c r="AH422" s="132"/>
      <c r="AI422" s="132"/>
      <c r="AJ422" s="132"/>
      <c r="AK422" s="132"/>
      <c r="AL422" s="132"/>
      <c r="AM422" s="133" t="s">
        <v>132</v>
      </c>
      <c r="AN422" s="133"/>
      <c r="AO422" s="133"/>
      <c r="AP422" s="133"/>
      <c r="AQ422" s="133"/>
      <c r="AR422" s="133"/>
      <c r="AS422" s="133"/>
      <c r="AT422" s="133"/>
      <c r="AU422" s="133"/>
      <c r="AV422" s="133"/>
      <c r="AW422" s="133"/>
      <c r="AX422" s="133"/>
      <c r="AY422" s="133"/>
      <c r="AZ422" s="133"/>
      <c r="BA422" s="133"/>
      <c r="BB422" s="133"/>
      <c r="BC422" s="133"/>
      <c r="BD422" s="133"/>
      <c r="BE422" s="133"/>
      <c r="BF422" s="133"/>
      <c r="BG422" s="134" t="s">
        <v>133</v>
      </c>
      <c r="BH422" s="134"/>
      <c r="BI422" s="134"/>
      <c r="BJ422" s="134"/>
      <c r="BK422" s="134"/>
      <c r="BL422" s="134"/>
      <c r="BM422" s="134"/>
      <c r="BN422" s="134"/>
      <c r="BO422" s="134"/>
      <c r="BP422" s="134"/>
      <c r="BQ422" s="134"/>
      <c r="BR422" s="134"/>
      <c r="BS422" s="134"/>
      <c r="BT422" s="134"/>
      <c r="BU422" s="134"/>
      <c r="BV422" s="134"/>
      <c r="BW422" s="134"/>
      <c r="BX422" s="134"/>
      <c r="BY422" s="134"/>
      <c r="BZ422" s="134"/>
      <c r="CA422" s="12" t="s">
        <v>4</v>
      </c>
      <c r="CB422" s="27" t="str">
        <f t="shared" si="63"/>
        <v>Riadok bude skrytý.</v>
      </c>
      <c r="CC422" s="31" t="s">
        <v>10</v>
      </c>
      <c r="CD422" s="33"/>
      <c r="CW422" s="50">
        <f t="shared" si="67"/>
        <v>0</v>
      </c>
      <c r="CX422" s="3">
        <f>+IF(SUM(CX423:CX432)=0,0,1)</f>
        <v>0</v>
      </c>
      <c r="CZ422" s="3">
        <f t="shared" si="64"/>
        <v>1</v>
      </c>
      <c r="DA422" s="39">
        <f t="shared" si="65"/>
        <v>0</v>
      </c>
      <c r="DZ422" s="10"/>
    </row>
    <row r="423" spans="1:130" hidden="1" x14ac:dyDescent="0.25">
      <c r="A423" s="7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  <c r="AA423" s="129"/>
      <c r="AB423" s="129"/>
      <c r="AC423" s="129"/>
      <c r="AD423" s="129"/>
      <c r="AE423" s="129"/>
      <c r="AF423" s="129"/>
      <c r="AG423" s="129"/>
      <c r="AH423" s="129"/>
      <c r="AI423" s="129"/>
      <c r="AJ423" s="129"/>
      <c r="AK423" s="129"/>
      <c r="AL423" s="129"/>
      <c r="AM423" s="130"/>
      <c r="AN423" s="130"/>
      <c r="AO423" s="130"/>
      <c r="AP423" s="130"/>
      <c r="AQ423" s="130"/>
      <c r="AR423" s="130"/>
      <c r="AS423" s="130"/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/>
      <c r="BD423" s="130"/>
      <c r="BE423" s="130"/>
      <c r="BF423" s="130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8"/>
      <c r="CB423" s="27" t="str">
        <f t="shared" si="63"/>
        <v>Riadok bude skrytý.</v>
      </c>
      <c r="CC423" s="31" t="s">
        <v>10</v>
      </c>
      <c r="CD423" s="33"/>
      <c r="CE423" s="32"/>
      <c r="CW423" s="50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39">
        <f t="shared" si="65"/>
        <v>0</v>
      </c>
      <c r="DZ423" s="10"/>
    </row>
    <row r="424" spans="1:130" hidden="1" x14ac:dyDescent="0.25">
      <c r="A424" s="7"/>
      <c r="B424" s="126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8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8"/>
      <c r="CA424" s="8"/>
      <c r="CB424" s="27" t="str">
        <f t="shared" si="63"/>
        <v>Riadok bude skrytý.</v>
      </c>
      <c r="CC424" s="31" t="s">
        <v>10</v>
      </c>
      <c r="CD424" s="33"/>
      <c r="CE424" s="32"/>
      <c r="CW424" s="50">
        <f t="shared" si="67"/>
        <v>0</v>
      </c>
      <c r="CX424" s="3">
        <f t="shared" si="68"/>
        <v>0</v>
      </c>
      <c r="CZ424" s="3">
        <f t="shared" si="64"/>
        <v>1</v>
      </c>
      <c r="DA424" s="39">
        <f t="shared" ref="DA424:DA432" si="69">+IF(CW424*CX424=0,0,IF(CZ424=0,0,1))</f>
        <v>0</v>
      </c>
      <c r="DZ424" s="10"/>
    </row>
    <row r="425" spans="1:130" hidden="1" x14ac:dyDescent="0.25">
      <c r="A425" s="7"/>
      <c r="B425" s="126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8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8"/>
      <c r="CA425" s="8"/>
      <c r="CB425" s="27" t="str">
        <f t="shared" si="63"/>
        <v>Riadok bude skrytý.</v>
      </c>
      <c r="CC425" s="31" t="s">
        <v>10</v>
      </c>
      <c r="CD425" s="33"/>
      <c r="CE425" s="32"/>
      <c r="CW425" s="50">
        <f t="shared" si="67"/>
        <v>0</v>
      </c>
      <c r="CX425" s="3">
        <f t="shared" si="68"/>
        <v>0</v>
      </c>
      <c r="CZ425" s="3">
        <f t="shared" si="64"/>
        <v>1</v>
      </c>
      <c r="DA425" s="39">
        <f t="shared" si="69"/>
        <v>0</v>
      </c>
      <c r="DZ425" s="10"/>
    </row>
    <row r="426" spans="1:130" hidden="1" x14ac:dyDescent="0.25">
      <c r="A426" s="7"/>
      <c r="B426" s="126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8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8"/>
      <c r="CA426" s="8"/>
      <c r="CB426" s="27" t="str">
        <f t="shared" si="63"/>
        <v>Riadok bude skrytý.</v>
      </c>
      <c r="CC426" s="31" t="s">
        <v>10</v>
      </c>
      <c r="CD426" s="33"/>
      <c r="CE426" s="32"/>
      <c r="CW426" s="50">
        <f t="shared" si="67"/>
        <v>0</v>
      </c>
      <c r="CX426" s="3">
        <f t="shared" si="68"/>
        <v>0</v>
      </c>
      <c r="CZ426" s="3">
        <f t="shared" si="64"/>
        <v>1</v>
      </c>
      <c r="DA426" s="39">
        <f t="shared" si="69"/>
        <v>0</v>
      </c>
      <c r="DZ426" s="10"/>
    </row>
    <row r="427" spans="1:130" hidden="1" x14ac:dyDescent="0.25">
      <c r="A427" s="7"/>
      <c r="B427" s="126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8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8"/>
      <c r="CA427" s="8"/>
      <c r="CB427" s="27" t="str">
        <f t="shared" si="63"/>
        <v>Riadok bude skrytý.</v>
      </c>
      <c r="CC427" s="31" t="s">
        <v>10</v>
      </c>
      <c r="CD427" s="33"/>
      <c r="CE427" s="32"/>
      <c r="CW427" s="50">
        <f t="shared" si="67"/>
        <v>0</v>
      </c>
      <c r="CX427" s="3">
        <f t="shared" si="68"/>
        <v>0</v>
      </c>
      <c r="CZ427" s="3">
        <f t="shared" si="64"/>
        <v>1</v>
      </c>
      <c r="DA427" s="39">
        <f t="shared" si="69"/>
        <v>0</v>
      </c>
      <c r="DZ427" s="10"/>
    </row>
    <row r="428" spans="1:130" hidden="1" x14ac:dyDescent="0.25">
      <c r="A428" s="7"/>
      <c r="B428" s="126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8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8"/>
      <c r="CA428" s="8"/>
      <c r="CB428" s="27" t="str">
        <f t="shared" si="63"/>
        <v>Riadok bude skrytý.</v>
      </c>
      <c r="CC428" s="31" t="s">
        <v>10</v>
      </c>
      <c r="CD428" s="33"/>
      <c r="CE428" s="32"/>
      <c r="CW428" s="50">
        <f t="shared" si="67"/>
        <v>0</v>
      </c>
      <c r="CX428" s="3">
        <f t="shared" si="68"/>
        <v>0</v>
      </c>
      <c r="CZ428" s="3">
        <f t="shared" si="64"/>
        <v>1</v>
      </c>
      <c r="DA428" s="39">
        <f t="shared" si="69"/>
        <v>0</v>
      </c>
      <c r="DZ428" s="10"/>
    </row>
    <row r="429" spans="1:130" hidden="1" x14ac:dyDescent="0.25">
      <c r="A429" s="7"/>
      <c r="B429" s="126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8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8"/>
      <c r="CA429" s="8"/>
      <c r="CB429" s="27" t="str">
        <f t="shared" si="63"/>
        <v>Riadok bude skrytý.</v>
      </c>
      <c r="CC429" s="31" t="s">
        <v>10</v>
      </c>
      <c r="CD429" s="33"/>
      <c r="CE429" s="32"/>
      <c r="CW429" s="50">
        <f t="shared" si="67"/>
        <v>0</v>
      </c>
      <c r="CX429" s="3">
        <f t="shared" si="68"/>
        <v>0</v>
      </c>
      <c r="CZ429" s="3">
        <f t="shared" si="64"/>
        <v>1</v>
      </c>
      <c r="DA429" s="39">
        <f t="shared" si="69"/>
        <v>0</v>
      </c>
      <c r="DZ429" s="10"/>
    </row>
    <row r="430" spans="1:130" hidden="1" x14ac:dyDescent="0.25">
      <c r="A430" s="7"/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8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8"/>
      <c r="CA430" s="8"/>
      <c r="CB430" s="27" t="str">
        <f t="shared" si="63"/>
        <v>Riadok bude skrytý.</v>
      </c>
      <c r="CC430" s="31" t="s">
        <v>10</v>
      </c>
      <c r="CE430" s="32"/>
      <c r="CW430" s="50">
        <f t="shared" si="67"/>
        <v>0</v>
      </c>
      <c r="CX430" s="3">
        <f t="shared" si="68"/>
        <v>0</v>
      </c>
      <c r="CZ430" s="3">
        <f t="shared" si="64"/>
        <v>1</v>
      </c>
      <c r="DA430" s="39">
        <f t="shared" si="69"/>
        <v>0</v>
      </c>
      <c r="DZ430" s="10"/>
    </row>
    <row r="431" spans="1:130" hidden="1" x14ac:dyDescent="0.25">
      <c r="A431" s="7"/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8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8"/>
      <c r="CA431" s="8"/>
      <c r="CB431" s="27" t="str">
        <f t="shared" si="63"/>
        <v>Riadok bude skrytý.</v>
      </c>
      <c r="CC431" s="31" t="s">
        <v>10</v>
      </c>
      <c r="CE431" s="32"/>
      <c r="CW431" s="50">
        <f t="shared" si="67"/>
        <v>0</v>
      </c>
      <c r="CX431" s="3">
        <f t="shared" si="68"/>
        <v>0</v>
      </c>
      <c r="CZ431" s="3">
        <f t="shared" si="64"/>
        <v>1</v>
      </c>
      <c r="DA431" s="39">
        <f t="shared" si="69"/>
        <v>0</v>
      </c>
      <c r="DZ431" s="10"/>
    </row>
    <row r="432" spans="1:130" hidden="1" x14ac:dyDescent="0.25">
      <c r="A432" s="7"/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5"/>
      <c r="AI432" s="135"/>
      <c r="AJ432" s="135"/>
      <c r="AK432" s="135"/>
      <c r="AL432" s="135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  <c r="BF432" s="136"/>
      <c r="BG432" s="137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7"/>
      <c r="CA432" s="8"/>
      <c r="CB432" s="27" t="str">
        <f>+IF(DA432=0,"Riadok bude skrytý.","Riadok bude vidieť.")</f>
        <v>Riadok bude skrytý.</v>
      </c>
      <c r="CC432" s="31" t="s">
        <v>10</v>
      </c>
      <c r="CE432" s="32"/>
      <c r="CW432" s="50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39">
        <f t="shared" si="69"/>
        <v>0</v>
      </c>
      <c r="DZ432" s="10"/>
    </row>
    <row r="433" spans="1:130" hidden="1" x14ac:dyDescent="0.25">
      <c r="A433" s="7"/>
      <c r="CA433" s="8"/>
      <c r="CB433" s="27" t="str">
        <f>+IF(DA433=0,"Riadok bude skrytý.","Riadok bude vidieť.")</f>
        <v>Riadok bude skrytý.</v>
      </c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134</v>
      </c>
      <c r="C434" s="34"/>
      <c r="D434" s="34"/>
      <c r="E434" s="34"/>
      <c r="F434" s="34"/>
      <c r="CA434" s="36" t="s">
        <v>4</v>
      </c>
      <c r="CB434" s="27" t="str">
        <f t="shared" ref="CB434:CB480" si="71">+IF(DA434=0,"Riadok bude skrytý.","Riadok bude vidieť.")</f>
        <v>Riadok bude skrytý.</v>
      </c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71"/>
        <v>Riadok bude skrytý.</v>
      </c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117</v>
      </c>
      <c r="J436" s="68" t="s">
        <v>110</v>
      </c>
      <c r="K436" s="68"/>
      <c r="L436" s="68"/>
      <c r="M436" s="68"/>
      <c r="N436" s="68"/>
      <c r="O436" s="68"/>
      <c r="P436" s="68"/>
      <c r="Q436" s="68"/>
      <c r="R436" s="68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31" t="s">
        <v>10</v>
      </c>
      <c r="CF436" s="38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31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39">
        <f t="shared" ref="DA437:DA463" si="73">+IF(CW437*CX437=0,0,IF(CZ437=0,0,1))</f>
        <v>0</v>
      </c>
      <c r="DZ437" s="10"/>
    </row>
    <row r="438" spans="1:130" hidden="1" x14ac:dyDescent="0.25">
      <c r="A438" s="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49"/>
      <c r="CB438" s="27" t="str">
        <f t="shared" si="71"/>
        <v>Riadok bude skrytý.</v>
      </c>
      <c r="CC438" s="31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39">
        <f t="shared" si="73"/>
        <v>0</v>
      </c>
      <c r="DZ438" s="10"/>
    </row>
    <row r="439" spans="1:130" hidden="1" x14ac:dyDescent="0.25">
      <c r="A439" s="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49"/>
      <c r="CB439" s="27" t="str">
        <f t="shared" si="71"/>
        <v>Riadok bude skrytý.</v>
      </c>
      <c r="CC439" s="31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39">
        <f t="shared" si="73"/>
        <v>0</v>
      </c>
      <c r="DZ439" s="10"/>
    </row>
    <row r="440" spans="1:130" hidden="1" x14ac:dyDescent="0.25">
      <c r="A440" s="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49"/>
      <c r="CB440" s="27" t="str">
        <f t="shared" si="71"/>
        <v>Riadok bude skrytý.</v>
      </c>
      <c r="CC440" s="31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39">
        <f t="shared" si="73"/>
        <v>0</v>
      </c>
      <c r="DZ440" s="10"/>
    </row>
    <row r="441" spans="1:130" hidden="1" x14ac:dyDescent="0.25">
      <c r="A441" s="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49"/>
      <c r="CB441" s="27" t="str">
        <f t="shared" si="71"/>
        <v>Riadok bude skrytý.</v>
      </c>
      <c r="CC441" s="31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39">
        <f t="shared" si="73"/>
        <v>0</v>
      </c>
      <c r="DZ441" s="10"/>
    </row>
    <row r="442" spans="1:130" hidden="1" x14ac:dyDescent="0.25">
      <c r="A442" s="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49"/>
      <c r="CB442" s="27" t="str">
        <f t="shared" si="71"/>
        <v>Riadok bude skrytý.</v>
      </c>
      <c r="CC442" s="31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39">
        <f t="shared" si="73"/>
        <v>0</v>
      </c>
      <c r="DZ442" s="10"/>
    </row>
    <row r="443" spans="1:130" hidden="1" x14ac:dyDescent="0.25">
      <c r="A443" s="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49"/>
      <c r="CB443" s="27" t="str">
        <f t="shared" si="71"/>
        <v>Riadok bude skrytý.</v>
      </c>
      <c r="CC443" s="31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39">
        <f t="shared" si="73"/>
        <v>0</v>
      </c>
      <c r="DZ443" s="10"/>
    </row>
    <row r="444" spans="1:130" hidden="1" x14ac:dyDescent="0.25">
      <c r="A444" s="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49"/>
      <c r="CB444" s="27" t="str">
        <f t="shared" si="71"/>
        <v>Riadok bude skrytý.</v>
      </c>
      <c r="CC444" s="31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39">
        <f t="shared" si="73"/>
        <v>0</v>
      </c>
      <c r="DZ444" s="10"/>
    </row>
    <row r="445" spans="1:130" hidden="1" x14ac:dyDescent="0.25">
      <c r="A445" s="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49"/>
      <c r="CB445" s="27" t="str">
        <f t="shared" si="71"/>
        <v>Riadok bude skrytý.</v>
      </c>
      <c r="CC445" s="31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39">
        <f t="shared" si="73"/>
        <v>0</v>
      </c>
      <c r="DZ445" s="10"/>
    </row>
    <row r="446" spans="1:130" hidden="1" x14ac:dyDescent="0.25">
      <c r="A446" s="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49"/>
      <c r="CB446" s="27" t="str">
        <f t="shared" si="71"/>
        <v>Riadok bude skrytý.</v>
      </c>
      <c r="CC446" s="31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39">
        <f t="shared" si="73"/>
        <v>0</v>
      </c>
      <c r="DZ446" s="10"/>
    </row>
    <row r="447" spans="1:130" hidden="1" x14ac:dyDescent="0.25">
      <c r="A447" s="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49"/>
      <c r="CB447" s="27" t="str">
        <f t="shared" si="71"/>
        <v>Riadok bude skrytý.</v>
      </c>
      <c r="CC447" s="31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39">
        <f t="shared" si="73"/>
        <v>0</v>
      </c>
      <c r="DZ447" s="10"/>
    </row>
    <row r="448" spans="1:130" hidden="1" x14ac:dyDescent="0.25">
      <c r="A448" s="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49"/>
      <c r="CB448" s="27" t="str">
        <f t="shared" si="71"/>
        <v>Riadok bude skrytý.</v>
      </c>
      <c r="CC448" s="31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39">
        <f t="shared" si="73"/>
        <v>0</v>
      </c>
      <c r="DZ448" s="10"/>
    </row>
    <row r="449" spans="1:130" hidden="1" x14ac:dyDescent="0.25">
      <c r="A449" s="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49"/>
      <c r="CB449" s="27" t="str">
        <f t="shared" si="71"/>
        <v>Riadok bude skrytý.</v>
      </c>
      <c r="CC449" s="31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39">
        <f t="shared" si="73"/>
        <v>0</v>
      </c>
      <c r="DZ449" s="10"/>
    </row>
    <row r="450" spans="1:130" hidden="1" x14ac:dyDescent="0.25">
      <c r="A450" s="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49"/>
      <c r="CB450" s="27" t="str">
        <f t="shared" si="71"/>
        <v>Riadok bude skrytý.</v>
      </c>
      <c r="CC450" s="31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39">
        <f t="shared" si="73"/>
        <v>0</v>
      </c>
      <c r="DZ450" s="10"/>
    </row>
    <row r="451" spans="1:130" hidden="1" x14ac:dyDescent="0.25">
      <c r="A451" s="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49"/>
      <c r="CB451" s="27" t="str">
        <f t="shared" si="71"/>
        <v>Riadok bude skrytý.</v>
      </c>
      <c r="CC451" s="31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39">
        <f t="shared" si="73"/>
        <v>0</v>
      </c>
      <c r="DZ451" s="10"/>
    </row>
    <row r="452" spans="1:130" hidden="1" x14ac:dyDescent="0.25">
      <c r="A452" s="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49"/>
      <c r="CB452" s="27" t="str">
        <f t="shared" si="71"/>
        <v>Riadok bude skrytý.</v>
      </c>
      <c r="CC452" s="31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39">
        <f t="shared" si="73"/>
        <v>0</v>
      </c>
      <c r="DZ452" s="10"/>
    </row>
    <row r="453" spans="1:130" hidden="1" x14ac:dyDescent="0.25">
      <c r="A453" s="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49"/>
      <c r="CB453" s="27" t="str">
        <f t="shared" si="71"/>
        <v>Riadok bude skrytý.</v>
      </c>
      <c r="CC453" s="31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39">
        <f t="shared" si="73"/>
        <v>0</v>
      </c>
      <c r="DZ453" s="10"/>
    </row>
    <row r="454" spans="1:130" hidden="1" x14ac:dyDescent="0.25">
      <c r="A454" s="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49"/>
      <c r="CB454" s="27" t="str">
        <f t="shared" si="71"/>
        <v>Riadok bude skrytý.</v>
      </c>
      <c r="CC454" s="31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39">
        <f t="shared" si="73"/>
        <v>0</v>
      </c>
      <c r="DZ454" s="10"/>
    </row>
    <row r="455" spans="1:130" hidden="1" x14ac:dyDescent="0.25">
      <c r="A455" s="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49"/>
      <c r="CB455" s="27" t="str">
        <f t="shared" si="71"/>
        <v>Riadok bude skrytý.</v>
      </c>
      <c r="CC455" s="31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39">
        <f t="shared" si="73"/>
        <v>0</v>
      </c>
      <c r="DZ455" s="10"/>
    </row>
    <row r="456" spans="1:130" hidden="1" x14ac:dyDescent="0.25">
      <c r="A456" s="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49"/>
      <c r="CB456" s="27" t="str">
        <f t="shared" si="71"/>
        <v>Riadok bude skrytý.</v>
      </c>
      <c r="CC456" s="31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39">
        <f t="shared" si="73"/>
        <v>0</v>
      </c>
      <c r="DZ456" s="10"/>
    </row>
    <row r="457" spans="1:130" hidden="1" x14ac:dyDescent="0.25">
      <c r="A457" s="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49"/>
      <c r="CB457" s="27" t="str">
        <f t="shared" si="71"/>
        <v>Riadok bude skrytý.</v>
      </c>
      <c r="CC457" s="31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39">
        <f t="shared" si="73"/>
        <v>0</v>
      </c>
      <c r="DZ457" s="10"/>
    </row>
    <row r="458" spans="1:130" hidden="1" x14ac:dyDescent="0.25">
      <c r="A458" s="7"/>
      <c r="CA458" s="36"/>
      <c r="CB458" s="27" t="str">
        <f t="shared" si="71"/>
        <v>Riadok bude skrytý.</v>
      </c>
      <c r="CC458" s="31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39">
        <f t="shared" si="73"/>
        <v>0</v>
      </c>
      <c r="DZ458" s="10"/>
    </row>
    <row r="459" spans="1:130" ht="15.75" hidden="1" x14ac:dyDescent="0.25">
      <c r="A459" s="7"/>
      <c r="B459" s="1" t="s">
        <v>135</v>
      </c>
      <c r="G459" s="58"/>
      <c r="H459" s="58"/>
      <c r="CA459" s="12" t="s">
        <v>4</v>
      </c>
      <c r="CB459" s="27" t="str">
        <f t="shared" si="71"/>
        <v>Riadok bude skrytý.</v>
      </c>
      <c r="CC459" s="31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39">
        <f t="shared" si="73"/>
        <v>0</v>
      </c>
      <c r="DZ459" s="10"/>
    </row>
    <row r="460" spans="1:130" hidden="1" x14ac:dyDescent="0.25">
      <c r="A460" s="7"/>
      <c r="CA460" s="49"/>
      <c r="CB460" s="27" t="str">
        <f t="shared" si="71"/>
        <v>Riadok bude skrytý.</v>
      </c>
      <c r="CC460" s="31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39">
        <f t="shared" si="73"/>
        <v>0</v>
      </c>
      <c r="DZ460" s="10"/>
    </row>
    <row r="461" spans="1:130" hidden="1" x14ac:dyDescent="0.25">
      <c r="A461" s="7"/>
      <c r="B461" s="143" t="s">
        <v>136</v>
      </c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3"/>
      <c r="BD461" s="143"/>
      <c r="BE461" s="143"/>
      <c r="BF461" s="143"/>
      <c r="BG461" s="143"/>
      <c r="BH461" s="143"/>
      <c r="BI461" s="143"/>
      <c r="BJ461" s="143"/>
      <c r="BK461" s="143"/>
      <c r="BL461" s="143"/>
      <c r="BM461" s="143"/>
      <c r="BN461" s="143"/>
      <c r="BO461" s="143"/>
      <c r="BP461" s="143"/>
      <c r="BQ461" s="143"/>
      <c r="BR461" s="143"/>
      <c r="BS461" s="143"/>
      <c r="BT461" s="143"/>
      <c r="BU461" s="143"/>
      <c r="BV461" s="143"/>
      <c r="BW461" s="143"/>
      <c r="BX461" s="143"/>
      <c r="BY461" s="143"/>
      <c r="BZ461" s="143"/>
      <c r="CA461" s="12" t="s">
        <v>4</v>
      </c>
      <c r="CB461" s="27" t="str">
        <f t="shared" si="71"/>
        <v>Riadok bude skrytý.</v>
      </c>
      <c r="CC461" s="31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39">
        <f t="shared" si="73"/>
        <v>0</v>
      </c>
      <c r="DZ461" s="10"/>
    </row>
    <row r="462" spans="1:130" hidden="1" x14ac:dyDescent="0.25">
      <c r="A462" s="7"/>
      <c r="B462" s="144" t="s">
        <v>137</v>
      </c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5" t="s">
        <v>138</v>
      </c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6" t="s">
        <v>139</v>
      </c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 t="s">
        <v>140</v>
      </c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46"/>
      <c r="BN462" s="146"/>
      <c r="BO462" s="147" t="s">
        <v>141</v>
      </c>
      <c r="BP462" s="147"/>
      <c r="BQ462" s="147"/>
      <c r="BR462" s="147"/>
      <c r="BS462" s="147"/>
      <c r="BT462" s="147"/>
      <c r="BU462" s="147"/>
      <c r="BV462" s="147"/>
      <c r="BW462" s="147"/>
      <c r="BX462" s="147"/>
      <c r="BY462" s="147"/>
      <c r="BZ462" s="147"/>
      <c r="CA462" s="8"/>
      <c r="CB462" s="27" t="str">
        <f t="shared" si="71"/>
        <v>Riadok bude skrytý.</v>
      </c>
      <c r="CC462" s="31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39">
        <f t="shared" si="73"/>
        <v>0</v>
      </c>
      <c r="DZ462" s="10"/>
    </row>
    <row r="463" spans="1:130" hidden="1" x14ac:dyDescent="0.25">
      <c r="A463" s="7"/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40" t="str">
        <f t="shared" ref="AF463:AF472" si="76">+IF(B463="","",ROUND(B463*Q463,2))</f>
        <v/>
      </c>
      <c r="AG463" s="140"/>
      <c r="AH463" s="140"/>
      <c r="AI463" s="140"/>
      <c r="AJ463" s="140"/>
      <c r="AK463" s="140"/>
      <c r="AL463" s="140"/>
      <c r="AM463" s="140"/>
      <c r="AN463" s="140"/>
      <c r="AO463" s="140"/>
      <c r="AP463" s="140"/>
      <c r="AQ463" s="140"/>
      <c r="AR463" s="140"/>
      <c r="AS463" s="140"/>
      <c r="AT463" s="140"/>
      <c r="AU463" s="140"/>
      <c r="AV463" s="140"/>
      <c r="AW463" s="141"/>
      <c r="AX463" s="141"/>
      <c r="AY463" s="141"/>
      <c r="AZ463" s="141"/>
      <c r="BA463" s="141"/>
      <c r="BB463" s="141"/>
      <c r="BC463" s="141"/>
      <c r="BD463" s="141"/>
      <c r="BE463" s="141"/>
      <c r="BF463" s="141"/>
      <c r="BG463" s="141"/>
      <c r="BH463" s="141"/>
      <c r="BI463" s="141"/>
      <c r="BJ463" s="141"/>
      <c r="BK463" s="141"/>
      <c r="BL463" s="141"/>
      <c r="BM463" s="141"/>
      <c r="BN463" s="141"/>
      <c r="BO463" s="142" t="str">
        <f t="shared" ref="BO463:BO472" si="77">+IF(AF463="","",IF(AW463="","",IF(ROUND(AF463/AW463,4)&gt;100%,"chyba",ROUND(AF463/AW463,4))))</f>
        <v/>
      </c>
      <c r="BP463" s="142"/>
      <c r="BQ463" s="142"/>
      <c r="BR463" s="142"/>
      <c r="BS463" s="142"/>
      <c r="BT463" s="142"/>
      <c r="BU463" s="142"/>
      <c r="BV463" s="142"/>
      <c r="BW463" s="142"/>
      <c r="BX463" s="142"/>
      <c r="BY463" s="142"/>
      <c r="BZ463" s="142"/>
      <c r="CA463" s="8"/>
      <c r="CB463" s="27" t="str">
        <f t="shared" si="71"/>
        <v>Riadok bude skrytý.</v>
      </c>
      <c r="CC463" s="31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39">
        <f t="shared" si="73"/>
        <v>0</v>
      </c>
      <c r="DZ463" s="10"/>
    </row>
    <row r="464" spans="1:130" hidden="1" x14ac:dyDescent="0.25">
      <c r="A464" s="7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40" t="str">
        <f t="shared" si="76"/>
        <v/>
      </c>
      <c r="AG464" s="140"/>
      <c r="AH464" s="140"/>
      <c r="AI464" s="140"/>
      <c r="AJ464" s="140"/>
      <c r="AK464" s="140"/>
      <c r="AL464" s="140"/>
      <c r="AM464" s="140"/>
      <c r="AN464" s="140"/>
      <c r="AO464" s="140"/>
      <c r="AP464" s="140"/>
      <c r="AQ464" s="140"/>
      <c r="AR464" s="140"/>
      <c r="AS464" s="140"/>
      <c r="AT464" s="140"/>
      <c r="AU464" s="140"/>
      <c r="AV464" s="140"/>
      <c r="AW464" s="141"/>
      <c r="AX464" s="141"/>
      <c r="AY464" s="141"/>
      <c r="AZ464" s="141"/>
      <c r="BA464" s="141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141"/>
      <c r="BM464" s="141"/>
      <c r="BN464" s="141"/>
      <c r="BO464" s="142" t="str">
        <f t="shared" si="77"/>
        <v/>
      </c>
      <c r="BP464" s="142"/>
      <c r="BQ464" s="142"/>
      <c r="BR464" s="142"/>
      <c r="BS464" s="142"/>
      <c r="BT464" s="142"/>
      <c r="BU464" s="142"/>
      <c r="BV464" s="142"/>
      <c r="BW464" s="142"/>
      <c r="BX464" s="142"/>
      <c r="BY464" s="142"/>
      <c r="BZ464" s="142"/>
      <c r="CA464" s="8"/>
      <c r="CB464" s="27" t="str">
        <f t="shared" si="71"/>
        <v>Riadok bude skrytý.</v>
      </c>
      <c r="CC464" s="31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39">
        <f t="shared" ref="DA464:DA472" si="79">+IF(CW464*CX464=0,0,IF(CZ464=0,0,1))</f>
        <v>0</v>
      </c>
      <c r="DZ464" s="10"/>
    </row>
    <row r="465" spans="1:130" hidden="1" x14ac:dyDescent="0.25">
      <c r="A465" s="7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40" t="str">
        <f t="shared" si="76"/>
        <v/>
      </c>
      <c r="AG465" s="140"/>
      <c r="AH465" s="140"/>
      <c r="AI465" s="140"/>
      <c r="AJ465" s="140"/>
      <c r="AK465" s="140"/>
      <c r="AL465" s="140"/>
      <c r="AM465" s="140"/>
      <c r="AN465" s="140"/>
      <c r="AO465" s="140"/>
      <c r="AP465" s="140"/>
      <c r="AQ465" s="140"/>
      <c r="AR465" s="140"/>
      <c r="AS465" s="140"/>
      <c r="AT465" s="140"/>
      <c r="AU465" s="140"/>
      <c r="AV465" s="140"/>
      <c r="AW465" s="141"/>
      <c r="AX465" s="141"/>
      <c r="AY465" s="141"/>
      <c r="AZ465" s="141"/>
      <c r="BA465" s="141"/>
      <c r="BB465" s="141"/>
      <c r="BC465" s="141"/>
      <c r="BD465" s="141"/>
      <c r="BE465" s="141"/>
      <c r="BF465" s="141"/>
      <c r="BG465" s="141"/>
      <c r="BH465" s="141"/>
      <c r="BI465" s="141"/>
      <c r="BJ465" s="141"/>
      <c r="BK465" s="141"/>
      <c r="BL465" s="141"/>
      <c r="BM465" s="141"/>
      <c r="BN465" s="141"/>
      <c r="BO465" s="142" t="str">
        <f t="shared" si="77"/>
        <v/>
      </c>
      <c r="BP465" s="142"/>
      <c r="BQ465" s="142"/>
      <c r="BR465" s="142"/>
      <c r="BS465" s="142"/>
      <c r="BT465" s="142"/>
      <c r="BU465" s="142"/>
      <c r="BV465" s="142"/>
      <c r="BW465" s="142"/>
      <c r="BX465" s="142"/>
      <c r="BY465" s="142"/>
      <c r="BZ465" s="142"/>
      <c r="CA465" s="8"/>
      <c r="CB465" s="27" t="str">
        <f t="shared" si="71"/>
        <v>Riadok bude skrytý.</v>
      </c>
      <c r="CC465" s="31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39">
        <f t="shared" si="79"/>
        <v>0</v>
      </c>
      <c r="DZ465" s="10"/>
    </row>
    <row r="466" spans="1:130" hidden="1" x14ac:dyDescent="0.25">
      <c r="A466" s="7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40" t="str">
        <f t="shared" si="76"/>
        <v/>
      </c>
      <c r="AG466" s="140"/>
      <c r="AH466" s="140"/>
      <c r="AI466" s="140"/>
      <c r="AJ466" s="140"/>
      <c r="AK466" s="140"/>
      <c r="AL466" s="140"/>
      <c r="AM466" s="140"/>
      <c r="AN466" s="140"/>
      <c r="AO466" s="140"/>
      <c r="AP466" s="140"/>
      <c r="AQ466" s="140"/>
      <c r="AR466" s="140"/>
      <c r="AS466" s="140"/>
      <c r="AT466" s="140"/>
      <c r="AU466" s="140"/>
      <c r="AV466" s="140"/>
      <c r="AW466" s="141"/>
      <c r="AX466" s="141"/>
      <c r="AY466" s="141"/>
      <c r="AZ466" s="141"/>
      <c r="BA466" s="141"/>
      <c r="BB466" s="141"/>
      <c r="BC466" s="141"/>
      <c r="BD466" s="141"/>
      <c r="BE466" s="141"/>
      <c r="BF466" s="141"/>
      <c r="BG466" s="141"/>
      <c r="BH466" s="141"/>
      <c r="BI466" s="141"/>
      <c r="BJ466" s="141"/>
      <c r="BK466" s="141"/>
      <c r="BL466" s="141"/>
      <c r="BM466" s="141"/>
      <c r="BN466" s="141"/>
      <c r="BO466" s="142" t="str">
        <f t="shared" si="77"/>
        <v/>
      </c>
      <c r="BP466" s="142"/>
      <c r="BQ466" s="142"/>
      <c r="BR466" s="142"/>
      <c r="BS466" s="142"/>
      <c r="BT466" s="142"/>
      <c r="BU466" s="142"/>
      <c r="BV466" s="142"/>
      <c r="BW466" s="142"/>
      <c r="BX466" s="142"/>
      <c r="BY466" s="142"/>
      <c r="BZ466" s="142"/>
      <c r="CA466" s="8"/>
      <c r="CB466" s="27" t="str">
        <f t="shared" si="71"/>
        <v>Riadok bude skrytý.</v>
      </c>
      <c r="CC466" s="31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39">
        <f t="shared" si="79"/>
        <v>0</v>
      </c>
      <c r="DZ466" s="10"/>
    </row>
    <row r="467" spans="1:130" ht="15" hidden="1" customHeight="1" x14ac:dyDescent="0.25">
      <c r="A467" s="7"/>
      <c r="B467" s="138"/>
      <c r="C467" s="138"/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40" t="str">
        <f t="shared" si="76"/>
        <v/>
      </c>
      <c r="AG467" s="140"/>
      <c r="AH467" s="140"/>
      <c r="AI467" s="140"/>
      <c r="AJ467" s="140"/>
      <c r="AK467" s="140"/>
      <c r="AL467" s="140"/>
      <c r="AM467" s="140"/>
      <c r="AN467" s="140"/>
      <c r="AO467" s="140"/>
      <c r="AP467" s="140"/>
      <c r="AQ467" s="140"/>
      <c r="AR467" s="140"/>
      <c r="AS467" s="140"/>
      <c r="AT467" s="140"/>
      <c r="AU467" s="140"/>
      <c r="AV467" s="140"/>
      <c r="AW467" s="141"/>
      <c r="AX467" s="141"/>
      <c r="AY467" s="141"/>
      <c r="AZ467" s="141"/>
      <c r="BA467" s="141"/>
      <c r="BB467" s="141"/>
      <c r="BC467" s="141"/>
      <c r="BD467" s="141"/>
      <c r="BE467" s="141"/>
      <c r="BF467" s="141"/>
      <c r="BG467" s="141"/>
      <c r="BH467" s="141"/>
      <c r="BI467" s="141"/>
      <c r="BJ467" s="141"/>
      <c r="BK467" s="141"/>
      <c r="BL467" s="141"/>
      <c r="BM467" s="141"/>
      <c r="BN467" s="141"/>
      <c r="BO467" s="142" t="str">
        <f t="shared" si="77"/>
        <v/>
      </c>
      <c r="BP467" s="142"/>
      <c r="BQ467" s="142"/>
      <c r="BR467" s="142"/>
      <c r="BS467" s="142"/>
      <c r="BT467" s="142"/>
      <c r="BU467" s="142"/>
      <c r="BV467" s="142"/>
      <c r="BW467" s="142"/>
      <c r="BX467" s="142"/>
      <c r="BY467" s="142"/>
      <c r="BZ467" s="142"/>
      <c r="CA467" s="8"/>
      <c r="CB467" s="27" t="str">
        <f>+IF(DA467=0,"Riadok bude skrytý.","Riadok bude vidieť.")</f>
        <v>Riadok bude skrytý.</v>
      </c>
      <c r="CC467" s="31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39">
        <f t="shared" si="79"/>
        <v>0</v>
      </c>
      <c r="DZ467" s="10"/>
    </row>
    <row r="468" spans="1:130" hidden="1" x14ac:dyDescent="0.25">
      <c r="A468" s="7"/>
      <c r="B468" s="138"/>
      <c r="C468" s="138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40" t="str">
        <f t="shared" si="76"/>
        <v/>
      </c>
      <c r="AG468" s="140"/>
      <c r="AH468" s="140"/>
      <c r="AI468" s="140"/>
      <c r="AJ468" s="140"/>
      <c r="AK468" s="140"/>
      <c r="AL468" s="140"/>
      <c r="AM468" s="140"/>
      <c r="AN468" s="140"/>
      <c r="AO468" s="140"/>
      <c r="AP468" s="140"/>
      <c r="AQ468" s="140"/>
      <c r="AR468" s="140"/>
      <c r="AS468" s="140"/>
      <c r="AT468" s="140"/>
      <c r="AU468" s="140"/>
      <c r="AV468" s="140"/>
      <c r="AW468" s="141"/>
      <c r="AX468" s="141"/>
      <c r="AY468" s="141"/>
      <c r="AZ468" s="141"/>
      <c r="BA468" s="141"/>
      <c r="BB468" s="141"/>
      <c r="BC468" s="141"/>
      <c r="BD468" s="141"/>
      <c r="BE468" s="141"/>
      <c r="BF468" s="141"/>
      <c r="BG468" s="141"/>
      <c r="BH468" s="141"/>
      <c r="BI468" s="141"/>
      <c r="BJ468" s="141"/>
      <c r="BK468" s="141"/>
      <c r="BL468" s="141"/>
      <c r="BM468" s="141"/>
      <c r="BN468" s="141"/>
      <c r="BO468" s="142" t="str">
        <f t="shared" si="77"/>
        <v/>
      </c>
      <c r="BP468" s="142"/>
      <c r="BQ468" s="142"/>
      <c r="BR468" s="142"/>
      <c r="BS468" s="142"/>
      <c r="BT468" s="142"/>
      <c r="BU468" s="142"/>
      <c r="BV468" s="142"/>
      <c r="BW468" s="142"/>
      <c r="BX468" s="142"/>
      <c r="BY468" s="142"/>
      <c r="BZ468" s="142"/>
      <c r="CA468" s="8"/>
      <c r="CB468" s="27" t="str">
        <f t="shared" si="71"/>
        <v>Riadok bude skrytý.</v>
      </c>
      <c r="CC468" s="31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39">
        <f t="shared" si="79"/>
        <v>0</v>
      </c>
      <c r="DZ468" s="10"/>
    </row>
    <row r="469" spans="1:130" hidden="1" x14ac:dyDescent="0.25">
      <c r="A469" s="7"/>
      <c r="B469" s="138"/>
      <c r="C469" s="138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40" t="str">
        <f t="shared" si="76"/>
        <v/>
      </c>
      <c r="AG469" s="140"/>
      <c r="AH469" s="140"/>
      <c r="AI469" s="140"/>
      <c r="AJ469" s="140"/>
      <c r="AK469" s="140"/>
      <c r="AL469" s="140"/>
      <c r="AM469" s="140"/>
      <c r="AN469" s="140"/>
      <c r="AO469" s="140"/>
      <c r="AP469" s="140"/>
      <c r="AQ469" s="140"/>
      <c r="AR469" s="140"/>
      <c r="AS469" s="140"/>
      <c r="AT469" s="140"/>
      <c r="AU469" s="140"/>
      <c r="AV469" s="140"/>
      <c r="AW469" s="141"/>
      <c r="AX469" s="141"/>
      <c r="AY469" s="141"/>
      <c r="AZ469" s="141"/>
      <c r="BA469" s="141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141"/>
      <c r="BM469" s="141"/>
      <c r="BN469" s="141"/>
      <c r="BO469" s="142" t="str">
        <f t="shared" si="77"/>
        <v/>
      </c>
      <c r="BP469" s="142"/>
      <c r="BQ469" s="142"/>
      <c r="BR469" s="142"/>
      <c r="BS469" s="142"/>
      <c r="BT469" s="142"/>
      <c r="BU469" s="142"/>
      <c r="BV469" s="142"/>
      <c r="BW469" s="142"/>
      <c r="BX469" s="142"/>
      <c r="BY469" s="142"/>
      <c r="BZ469" s="142"/>
      <c r="CA469" s="8"/>
      <c r="CB469" s="27" t="str">
        <f>+IF(DA469=0,"Riadok bude skrytý.","Riadok bude vidieť.")</f>
        <v>Riadok bude skrytý.</v>
      </c>
      <c r="CC469" s="31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39">
        <f t="shared" si="79"/>
        <v>0</v>
      </c>
      <c r="DZ469" s="10"/>
    </row>
    <row r="470" spans="1:130" hidden="1" x14ac:dyDescent="0.25">
      <c r="A470" s="7"/>
      <c r="B470" s="138"/>
      <c r="C470" s="138"/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40" t="str">
        <f t="shared" si="76"/>
        <v/>
      </c>
      <c r="AG470" s="140"/>
      <c r="AH470" s="140"/>
      <c r="AI470" s="140"/>
      <c r="AJ470" s="140"/>
      <c r="AK470" s="140"/>
      <c r="AL470" s="140"/>
      <c r="AM470" s="140"/>
      <c r="AN470" s="140"/>
      <c r="AO470" s="140"/>
      <c r="AP470" s="140"/>
      <c r="AQ470" s="140"/>
      <c r="AR470" s="140"/>
      <c r="AS470" s="140"/>
      <c r="AT470" s="140"/>
      <c r="AU470" s="140"/>
      <c r="AV470" s="140"/>
      <c r="AW470" s="141"/>
      <c r="AX470" s="141"/>
      <c r="AY470" s="141"/>
      <c r="AZ470" s="141"/>
      <c r="BA470" s="141"/>
      <c r="BB470" s="141"/>
      <c r="BC470" s="141"/>
      <c r="BD470" s="141"/>
      <c r="BE470" s="141"/>
      <c r="BF470" s="141"/>
      <c r="BG470" s="141"/>
      <c r="BH470" s="141"/>
      <c r="BI470" s="141"/>
      <c r="BJ470" s="141"/>
      <c r="BK470" s="141"/>
      <c r="BL470" s="141"/>
      <c r="BM470" s="141"/>
      <c r="BN470" s="141"/>
      <c r="BO470" s="142" t="str">
        <f t="shared" si="77"/>
        <v/>
      </c>
      <c r="BP470" s="142"/>
      <c r="BQ470" s="142"/>
      <c r="BR470" s="142"/>
      <c r="BS470" s="142"/>
      <c r="BT470" s="142"/>
      <c r="BU470" s="142"/>
      <c r="BV470" s="142"/>
      <c r="BW470" s="142"/>
      <c r="BX470" s="142"/>
      <c r="BY470" s="142"/>
      <c r="BZ470" s="142"/>
      <c r="CA470" s="8"/>
      <c r="CB470" s="27" t="str">
        <f>+IF(DA470=0,"Riadok bude skrytý.","Riadok bude vidieť.")</f>
        <v>Riadok bude skrytý.</v>
      </c>
      <c r="CC470" s="31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39">
        <f t="shared" si="79"/>
        <v>0</v>
      </c>
      <c r="DZ470" s="10"/>
    </row>
    <row r="471" spans="1:130" hidden="1" x14ac:dyDescent="0.25">
      <c r="A471" s="7"/>
      <c r="B471" s="138"/>
      <c r="C471" s="138"/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40" t="str">
        <f t="shared" si="76"/>
        <v/>
      </c>
      <c r="AG471" s="140"/>
      <c r="AH471" s="140"/>
      <c r="AI471" s="140"/>
      <c r="AJ471" s="140"/>
      <c r="AK471" s="140"/>
      <c r="AL471" s="140"/>
      <c r="AM471" s="140"/>
      <c r="AN471" s="140"/>
      <c r="AO471" s="140"/>
      <c r="AP471" s="140"/>
      <c r="AQ471" s="140"/>
      <c r="AR471" s="140"/>
      <c r="AS471" s="140"/>
      <c r="AT471" s="140"/>
      <c r="AU471" s="140"/>
      <c r="AV471" s="140"/>
      <c r="AW471" s="141"/>
      <c r="AX471" s="141"/>
      <c r="AY471" s="141"/>
      <c r="AZ471" s="141"/>
      <c r="BA471" s="141"/>
      <c r="BB471" s="141"/>
      <c r="BC471" s="141"/>
      <c r="BD471" s="141"/>
      <c r="BE471" s="141"/>
      <c r="BF471" s="141"/>
      <c r="BG471" s="141"/>
      <c r="BH471" s="141"/>
      <c r="BI471" s="141"/>
      <c r="BJ471" s="141"/>
      <c r="BK471" s="141"/>
      <c r="BL471" s="141"/>
      <c r="BM471" s="141"/>
      <c r="BN471" s="141"/>
      <c r="BO471" s="142" t="str">
        <f t="shared" si="77"/>
        <v/>
      </c>
      <c r="BP471" s="142"/>
      <c r="BQ471" s="142"/>
      <c r="BR471" s="142"/>
      <c r="BS471" s="142"/>
      <c r="BT471" s="142"/>
      <c r="BU471" s="142"/>
      <c r="BV471" s="142"/>
      <c r="BW471" s="142"/>
      <c r="BX471" s="142"/>
      <c r="BY471" s="142"/>
      <c r="BZ471" s="142"/>
      <c r="CA471" s="8"/>
      <c r="CB471" s="27" t="str">
        <f t="shared" si="71"/>
        <v>Riadok bude skrytý.</v>
      </c>
      <c r="CC471" s="31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39">
        <f t="shared" si="79"/>
        <v>0</v>
      </c>
      <c r="DZ471" s="10"/>
    </row>
    <row r="472" spans="1:130" hidden="1" x14ac:dyDescent="0.25">
      <c r="A472" s="7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  <c r="AB472" s="149"/>
      <c r="AC472" s="149"/>
      <c r="AD472" s="149"/>
      <c r="AE472" s="149"/>
      <c r="AF472" s="150" t="str">
        <f t="shared" si="76"/>
        <v/>
      </c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1"/>
      <c r="AX472" s="151"/>
      <c r="AY472" s="151"/>
      <c r="AZ472" s="151"/>
      <c r="BA472" s="151"/>
      <c r="BB472" s="151"/>
      <c r="BC472" s="151"/>
      <c r="BD472" s="151"/>
      <c r="BE472" s="151"/>
      <c r="BF472" s="151"/>
      <c r="BG472" s="151"/>
      <c r="BH472" s="151"/>
      <c r="BI472" s="151"/>
      <c r="BJ472" s="151"/>
      <c r="BK472" s="151"/>
      <c r="BL472" s="151"/>
      <c r="BM472" s="151"/>
      <c r="BN472" s="151"/>
      <c r="BO472" s="152" t="str">
        <f t="shared" si="77"/>
        <v/>
      </c>
      <c r="BP472" s="152"/>
      <c r="BQ472" s="152"/>
      <c r="BR472" s="152"/>
      <c r="BS472" s="152"/>
      <c r="BT472" s="152"/>
      <c r="BU472" s="152"/>
      <c r="BV472" s="152"/>
      <c r="BW472" s="152"/>
      <c r="BX472" s="152"/>
      <c r="BY472" s="152"/>
      <c r="BZ472" s="152"/>
      <c r="CA472" s="8"/>
      <c r="CB472" s="27" t="str">
        <f t="shared" si="71"/>
        <v>Riadok bude skrytý.</v>
      </c>
      <c r="CC472" s="31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39">
        <f t="shared" si="79"/>
        <v>0</v>
      </c>
      <c r="DZ472" s="10"/>
    </row>
    <row r="473" spans="1:130" hidden="1" x14ac:dyDescent="0.25">
      <c r="A473" s="7"/>
      <c r="B473" s="143" t="s">
        <v>142</v>
      </c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  <c r="AB473" s="143"/>
      <c r="AC473" s="143"/>
      <c r="AD473" s="143"/>
      <c r="AE473" s="143"/>
      <c r="AF473" s="143"/>
      <c r="AG473" s="143"/>
      <c r="AH473" s="143"/>
      <c r="AI473" s="143"/>
      <c r="AJ473" s="143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3"/>
      <c r="BB473" s="143"/>
      <c r="BC473" s="143"/>
      <c r="BD473" s="143"/>
      <c r="BE473" s="143"/>
      <c r="BF473" s="143"/>
      <c r="BG473" s="143"/>
      <c r="BH473" s="143"/>
      <c r="BI473" s="143"/>
      <c r="BJ473" s="143"/>
      <c r="BK473" s="143"/>
      <c r="BL473" s="143"/>
      <c r="BM473" s="143"/>
      <c r="BN473" s="143"/>
      <c r="BO473" s="143"/>
      <c r="BP473" s="143"/>
      <c r="BQ473" s="143"/>
      <c r="BR473" s="143"/>
      <c r="BS473" s="143"/>
      <c r="BT473" s="143"/>
      <c r="BU473" s="143"/>
      <c r="BV473" s="143"/>
      <c r="BW473" s="143"/>
      <c r="BX473" s="143"/>
      <c r="BY473" s="143"/>
      <c r="BZ473" s="143"/>
      <c r="CA473" s="12" t="s">
        <v>4</v>
      </c>
      <c r="CB473" s="27" t="str">
        <f t="shared" si="71"/>
        <v>Riadok bude skrytý.</v>
      </c>
      <c r="CC473" s="31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39">
        <f t="shared" ref="DA473:DA498" si="80">+IF(CW473*CX473=0,0,IF(CZ473=0,0,1))</f>
        <v>0</v>
      </c>
      <c r="DZ473" s="10"/>
    </row>
    <row r="474" spans="1:130" ht="15" hidden="1" customHeight="1" x14ac:dyDescent="0.25">
      <c r="A474" s="7"/>
      <c r="B474" s="144" t="s">
        <v>137</v>
      </c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5" t="s">
        <v>138</v>
      </c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6" t="s">
        <v>139</v>
      </c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 t="s">
        <v>140</v>
      </c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  <c r="BI474" s="146"/>
      <c r="BJ474" s="146"/>
      <c r="BK474" s="146"/>
      <c r="BL474" s="146"/>
      <c r="BM474" s="146"/>
      <c r="BN474" s="146"/>
      <c r="BO474" s="147" t="s">
        <v>141</v>
      </c>
      <c r="BP474" s="147"/>
      <c r="BQ474" s="147"/>
      <c r="BR474" s="147"/>
      <c r="BS474" s="147"/>
      <c r="BT474" s="147"/>
      <c r="BU474" s="147"/>
      <c r="BV474" s="147"/>
      <c r="BW474" s="147"/>
      <c r="BX474" s="147"/>
      <c r="BY474" s="147"/>
      <c r="BZ474" s="147"/>
      <c r="CA474" s="8"/>
      <c r="CB474" s="27" t="str">
        <f t="shared" si="71"/>
        <v>Riadok bude skrytý.</v>
      </c>
      <c r="CC474" s="31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39">
        <f t="shared" si="80"/>
        <v>0</v>
      </c>
      <c r="DZ474" s="10"/>
    </row>
    <row r="475" spans="1:130" ht="15" hidden="1" customHeight="1" x14ac:dyDescent="0.25">
      <c r="A475" s="7"/>
      <c r="B475" s="138"/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40" t="str">
        <f t="shared" ref="AF475:AF484" si="81">+IF(B475="","",ROUND(B475*Q475,2))</f>
        <v/>
      </c>
      <c r="AG475" s="140"/>
      <c r="AH475" s="140"/>
      <c r="AI475" s="140"/>
      <c r="AJ475" s="140"/>
      <c r="AK475" s="140"/>
      <c r="AL475" s="140"/>
      <c r="AM475" s="140"/>
      <c r="AN475" s="140"/>
      <c r="AO475" s="140"/>
      <c r="AP475" s="140"/>
      <c r="AQ475" s="140"/>
      <c r="AR475" s="140"/>
      <c r="AS475" s="140"/>
      <c r="AT475" s="140"/>
      <c r="AU475" s="140"/>
      <c r="AV475" s="140"/>
      <c r="AW475" s="141"/>
      <c r="AX475" s="141"/>
      <c r="AY475" s="141"/>
      <c r="AZ475" s="141"/>
      <c r="BA475" s="141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141"/>
      <c r="BM475" s="141"/>
      <c r="BN475" s="141"/>
      <c r="BO475" s="142" t="str">
        <f t="shared" ref="BO475:BO484" si="82">+IF(AF475="","",IF(AW475="","",IF(ROUND(AF475/AW475,4)&gt;100%,"chyba",ROUND(AF475/AW475,4))))</f>
        <v/>
      </c>
      <c r="BP475" s="142"/>
      <c r="BQ475" s="142"/>
      <c r="BR475" s="142"/>
      <c r="BS475" s="142"/>
      <c r="BT475" s="142"/>
      <c r="BU475" s="142"/>
      <c r="BV475" s="142"/>
      <c r="BW475" s="142"/>
      <c r="BX475" s="142"/>
      <c r="BY475" s="142"/>
      <c r="BZ475" s="142"/>
      <c r="CA475" s="36"/>
      <c r="CB475" s="27" t="str">
        <f t="shared" si="71"/>
        <v>Riadok bude skrytý.</v>
      </c>
      <c r="CC475" s="31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39">
        <f t="shared" si="80"/>
        <v>0</v>
      </c>
      <c r="DZ475" s="10"/>
    </row>
    <row r="476" spans="1:130" ht="15" hidden="1" customHeight="1" x14ac:dyDescent="0.25">
      <c r="A476" s="7"/>
      <c r="B476" s="138"/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40" t="str">
        <f t="shared" si="81"/>
        <v/>
      </c>
      <c r="AG476" s="140"/>
      <c r="AH476" s="140"/>
      <c r="AI476" s="140"/>
      <c r="AJ476" s="140"/>
      <c r="AK476" s="140"/>
      <c r="AL476" s="140"/>
      <c r="AM476" s="140"/>
      <c r="AN476" s="140"/>
      <c r="AO476" s="140"/>
      <c r="AP476" s="140"/>
      <c r="AQ476" s="140"/>
      <c r="AR476" s="140"/>
      <c r="AS476" s="140"/>
      <c r="AT476" s="140"/>
      <c r="AU476" s="140"/>
      <c r="AV476" s="140"/>
      <c r="AW476" s="141"/>
      <c r="AX476" s="141"/>
      <c r="AY476" s="141"/>
      <c r="AZ476" s="141"/>
      <c r="BA476" s="141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141"/>
      <c r="BM476" s="141"/>
      <c r="BN476" s="141"/>
      <c r="BO476" s="142" t="str">
        <f t="shared" si="82"/>
        <v/>
      </c>
      <c r="BP476" s="142"/>
      <c r="BQ476" s="142"/>
      <c r="BR476" s="142"/>
      <c r="BS476" s="142"/>
      <c r="BT476" s="142"/>
      <c r="BU476" s="142"/>
      <c r="BV476" s="142"/>
      <c r="BW476" s="142"/>
      <c r="BX476" s="142"/>
      <c r="BY476" s="142"/>
      <c r="BZ476" s="142"/>
      <c r="CA476" s="36"/>
      <c r="CB476" s="27" t="str">
        <f t="shared" si="71"/>
        <v>Riadok bude skrytý.</v>
      </c>
      <c r="CC476" s="31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39">
        <f t="shared" si="80"/>
        <v>0</v>
      </c>
      <c r="DZ476" s="10"/>
    </row>
    <row r="477" spans="1:130" ht="15" hidden="1" customHeight="1" x14ac:dyDescent="0.25">
      <c r="A477" s="7"/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40" t="str">
        <f t="shared" si="81"/>
        <v/>
      </c>
      <c r="AG477" s="140"/>
      <c r="AH477" s="140"/>
      <c r="AI477" s="140"/>
      <c r="AJ477" s="140"/>
      <c r="AK477" s="140"/>
      <c r="AL477" s="140"/>
      <c r="AM477" s="140"/>
      <c r="AN477" s="140"/>
      <c r="AO477" s="140"/>
      <c r="AP477" s="140"/>
      <c r="AQ477" s="140"/>
      <c r="AR477" s="140"/>
      <c r="AS477" s="140"/>
      <c r="AT477" s="140"/>
      <c r="AU477" s="140"/>
      <c r="AV477" s="140"/>
      <c r="AW477" s="141"/>
      <c r="AX477" s="141"/>
      <c r="AY477" s="141"/>
      <c r="AZ477" s="141"/>
      <c r="BA477" s="141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141"/>
      <c r="BM477" s="141"/>
      <c r="BN477" s="141"/>
      <c r="BO477" s="142" t="str">
        <f t="shared" si="82"/>
        <v/>
      </c>
      <c r="BP477" s="142"/>
      <c r="BQ477" s="142"/>
      <c r="BR477" s="142"/>
      <c r="BS477" s="142"/>
      <c r="BT477" s="142"/>
      <c r="BU477" s="142"/>
      <c r="BV477" s="142"/>
      <c r="BW477" s="142"/>
      <c r="BX477" s="142"/>
      <c r="BY477" s="142"/>
      <c r="BZ477" s="142"/>
      <c r="CA477" s="36"/>
      <c r="CB477" s="27" t="str">
        <f t="shared" si="71"/>
        <v>Riadok bude skrytý.</v>
      </c>
      <c r="CC477" s="31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39">
        <f t="shared" si="80"/>
        <v>0</v>
      </c>
      <c r="DZ477" s="10"/>
    </row>
    <row r="478" spans="1:130" ht="15" hidden="1" customHeight="1" x14ac:dyDescent="0.25">
      <c r="A478" s="7"/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40" t="str">
        <f t="shared" si="81"/>
        <v/>
      </c>
      <c r="AG478" s="140"/>
      <c r="AH478" s="140"/>
      <c r="AI478" s="140"/>
      <c r="AJ478" s="140"/>
      <c r="AK478" s="140"/>
      <c r="AL478" s="140"/>
      <c r="AM478" s="140"/>
      <c r="AN478" s="140"/>
      <c r="AO478" s="140"/>
      <c r="AP478" s="140"/>
      <c r="AQ478" s="140"/>
      <c r="AR478" s="140"/>
      <c r="AS478" s="140"/>
      <c r="AT478" s="140"/>
      <c r="AU478" s="140"/>
      <c r="AV478" s="140"/>
      <c r="AW478" s="141"/>
      <c r="AX478" s="141"/>
      <c r="AY478" s="141"/>
      <c r="AZ478" s="141"/>
      <c r="BA478" s="141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141"/>
      <c r="BM478" s="141"/>
      <c r="BN478" s="141"/>
      <c r="BO478" s="142" t="str">
        <f t="shared" si="82"/>
        <v/>
      </c>
      <c r="BP478" s="142"/>
      <c r="BQ478" s="142"/>
      <c r="BR478" s="142"/>
      <c r="BS478" s="142"/>
      <c r="BT478" s="142"/>
      <c r="BU478" s="142"/>
      <c r="BV478" s="142"/>
      <c r="BW478" s="142"/>
      <c r="BX478" s="142"/>
      <c r="BY478" s="142"/>
      <c r="BZ478" s="142"/>
      <c r="CA478" s="36"/>
      <c r="CB478" s="27" t="str">
        <f t="shared" si="71"/>
        <v>Riadok bude skrytý.</v>
      </c>
      <c r="CC478" s="31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39">
        <f t="shared" si="80"/>
        <v>0</v>
      </c>
      <c r="DZ478" s="10"/>
    </row>
    <row r="479" spans="1:130" ht="15" hidden="1" customHeight="1" x14ac:dyDescent="0.25">
      <c r="A479" s="7"/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40" t="str">
        <f t="shared" si="81"/>
        <v/>
      </c>
      <c r="AG479" s="140"/>
      <c r="AH479" s="140"/>
      <c r="AI479" s="140"/>
      <c r="AJ479" s="140"/>
      <c r="AK479" s="140"/>
      <c r="AL479" s="140"/>
      <c r="AM479" s="140"/>
      <c r="AN479" s="140"/>
      <c r="AO479" s="140"/>
      <c r="AP479" s="140"/>
      <c r="AQ479" s="140"/>
      <c r="AR479" s="140"/>
      <c r="AS479" s="140"/>
      <c r="AT479" s="140"/>
      <c r="AU479" s="140"/>
      <c r="AV479" s="140"/>
      <c r="AW479" s="141"/>
      <c r="AX479" s="141"/>
      <c r="AY479" s="141"/>
      <c r="AZ479" s="141"/>
      <c r="BA479" s="141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141"/>
      <c r="BM479" s="141"/>
      <c r="BN479" s="141"/>
      <c r="BO479" s="142" t="str">
        <f t="shared" si="82"/>
        <v/>
      </c>
      <c r="BP479" s="142"/>
      <c r="BQ479" s="142"/>
      <c r="BR479" s="142"/>
      <c r="BS479" s="142"/>
      <c r="BT479" s="142"/>
      <c r="BU479" s="142"/>
      <c r="BV479" s="142"/>
      <c r="BW479" s="142"/>
      <c r="BX479" s="142"/>
      <c r="BY479" s="142"/>
      <c r="BZ479" s="142"/>
      <c r="CA479" s="36"/>
      <c r="CB479" s="27" t="str">
        <f t="shared" si="71"/>
        <v>Riadok bude skrytý.</v>
      </c>
      <c r="CC479" s="31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39">
        <f t="shared" si="80"/>
        <v>0</v>
      </c>
      <c r="DZ479" s="10"/>
    </row>
    <row r="480" spans="1:130" ht="15" hidden="1" customHeight="1" x14ac:dyDescent="0.25">
      <c r="A480" s="7"/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40" t="str">
        <f t="shared" si="81"/>
        <v/>
      </c>
      <c r="AG480" s="140"/>
      <c r="AH480" s="140"/>
      <c r="AI480" s="140"/>
      <c r="AJ480" s="140"/>
      <c r="AK480" s="140"/>
      <c r="AL480" s="140"/>
      <c r="AM480" s="140"/>
      <c r="AN480" s="140"/>
      <c r="AO480" s="140"/>
      <c r="AP480" s="140"/>
      <c r="AQ480" s="140"/>
      <c r="AR480" s="140"/>
      <c r="AS480" s="140"/>
      <c r="AT480" s="140"/>
      <c r="AU480" s="140"/>
      <c r="AV480" s="140"/>
      <c r="AW480" s="141"/>
      <c r="AX480" s="141"/>
      <c r="AY480" s="141"/>
      <c r="AZ480" s="141"/>
      <c r="BA480" s="141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141"/>
      <c r="BM480" s="141"/>
      <c r="BN480" s="141"/>
      <c r="BO480" s="142" t="str">
        <f t="shared" si="82"/>
        <v/>
      </c>
      <c r="BP480" s="142"/>
      <c r="BQ480" s="142"/>
      <c r="BR480" s="142"/>
      <c r="BS480" s="142"/>
      <c r="BT480" s="142"/>
      <c r="BU480" s="142"/>
      <c r="BV480" s="142"/>
      <c r="BW480" s="142"/>
      <c r="BX480" s="142"/>
      <c r="BY480" s="142"/>
      <c r="BZ480" s="142"/>
      <c r="CA480" s="36"/>
      <c r="CB480" s="27" t="str">
        <f t="shared" si="71"/>
        <v>Riadok bude skrytý.</v>
      </c>
      <c r="CC480" s="31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39">
        <f t="shared" si="80"/>
        <v>0</v>
      </c>
      <c r="DZ480" s="10"/>
    </row>
    <row r="481" spans="1:130" ht="15" hidden="1" customHeight="1" x14ac:dyDescent="0.25">
      <c r="A481" s="7"/>
      <c r="B481" s="138"/>
      <c r="C481" s="138"/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40" t="str">
        <f t="shared" si="81"/>
        <v/>
      </c>
      <c r="AG481" s="140"/>
      <c r="AH481" s="140"/>
      <c r="AI481" s="140"/>
      <c r="AJ481" s="140"/>
      <c r="AK481" s="140"/>
      <c r="AL481" s="140"/>
      <c r="AM481" s="140"/>
      <c r="AN481" s="140"/>
      <c r="AO481" s="140"/>
      <c r="AP481" s="140"/>
      <c r="AQ481" s="140"/>
      <c r="AR481" s="140"/>
      <c r="AS481" s="140"/>
      <c r="AT481" s="140"/>
      <c r="AU481" s="140"/>
      <c r="AV481" s="140"/>
      <c r="AW481" s="141"/>
      <c r="AX481" s="141"/>
      <c r="AY481" s="141"/>
      <c r="AZ481" s="141"/>
      <c r="BA481" s="141"/>
      <c r="BB481" s="141"/>
      <c r="BC481" s="141"/>
      <c r="BD481" s="141"/>
      <c r="BE481" s="141"/>
      <c r="BF481" s="141"/>
      <c r="BG481" s="141"/>
      <c r="BH481" s="141"/>
      <c r="BI481" s="141"/>
      <c r="BJ481" s="141"/>
      <c r="BK481" s="141"/>
      <c r="BL481" s="141"/>
      <c r="BM481" s="141"/>
      <c r="BN481" s="141"/>
      <c r="BO481" s="142" t="str">
        <f t="shared" si="82"/>
        <v/>
      </c>
      <c r="BP481" s="142"/>
      <c r="BQ481" s="142"/>
      <c r="BR481" s="142"/>
      <c r="BS481" s="142"/>
      <c r="BT481" s="142"/>
      <c r="BU481" s="142"/>
      <c r="BV481" s="142"/>
      <c r="BW481" s="142"/>
      <c r="BX481" s="142"/>
      <c r="BY481" s="142"/>
      <c r="BZ481" s="142"/>
      <c r="CA481" s="36"/>
      <c r="CB481" s="27" t="str">
        <f t="shared" ref="CB481:CB533" si="84">+IF(DA481=0,"Riadok bude skrytý.","Riadok bude vidieť.")</f>
        <v>Riadok bude skrytý.</v>
      </c>
      <c r="CC481" s="31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39">
        <f t="shared" si="80"/>
        <v>0</v>
      </c>
      <c r="DZ481" s="10"/>
    </row>
    <row r="482" spans="1:130" ht="15" hidden="1" customHeight="1" x14ac:dyDescent="0.25">
      <c r="A482" s="7"/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40" t="str">
        <f t="shared" si="81"/>
        <v/>
      </c>
      <c r="AG482" s="140"/>
      <c r="AH482" s="140"/>
      <c r="AI482" s="140"/>
      <c r="AJ482" s="140"/>
      <c r="AK482" s="140"/>
      <c r="AL482" s="140"/>
      <c r="AM482" s="140"/>
      <c r="AN482" s="140"/>
      <c r="AO482" s="140"/>
      <c r="AP482" s="140"/>
      <c r="AQ482" s="140"/>
      <c r="AR482" s="140"/>
      <c r="AS482" s="140"/>
      <c r="AT482" s="140"/>
      <c r="AU482" s="140"/>
      <c r="AV482" s="140"/>
      <c r="AW482" s="141"/>
      <c r="AX482" s="141"/>
      <c r="AY482" s="141"/>
      <c r="AZ482" s="141"/>
      <c r="BA482" s="141"/>
      <c r="BB482" s="141"/>
      <c r="BC482" s="141"/>
      <c r="BD482" s="141"/>
      <c r="BE482" s="141"/>
      <c r="BF482" s="141"/>
      <c r="BG482" s="141"/>
      <c r="BH482" s="141"/>
      <c r="BI482" s="141"/>
      <c r="BJ482" s="141"/>
      <c r="BK482" s="141"/>
      <c r="BL482" s="141"/>
      <c r="BM482" s="141"/>
      <c r="BN482" s="141"/>
      <c r="BO482" s="142" t="str">
        <f t="shared" si="82"/>
        <v/>
      </c>
      <c r="BP482" s="142"/>
      <c r="BQ482" s="142"/>
      <c r="BR482" s="142"/>
      <c r="BS482" s="142"/>
      <c r="BT482" s="142"/>
      <c r="BU482" s="142"/>
      <c r="BV482" s="142"/>
      <c r="BW482" s="142"/>
      <c r="BX482" s="142"/>
      <c r="BY482" s="142"/>
      <c r="BZ482" s="142"/>
      <c r="CA482" s="36"/>
      <c r="CB482" s="27" t="str">
        <f t="shared" si="84"/>
        <v>Riadok bude skrytý.</v>
      </c>
      <c r="CC482" s="31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39">
        <f t="shared" si="80"/>
        <v>0</v>
      </c>
      <c r="DZ482" s="10"/>
    </row>
    <row r="483" spans="1:130" ht="15" hidden="1" customHeight="1" x14ac:dyDescent="0.25">
      <c r="A483" s="7"/>
      <c r="B483" s="138"/>
      <c r="C483" s="138"/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40" t="str">
        <f t="shared" si="81"/>
        <v/>
      </c>
      <c r="AG483" s="140"/>
      <c r="AH483" s="140"/>
      <c r="AI483" s="140"/>
      <c r="AJ483" s="140"/>
      <c r="AK483" s="140"/>
      <c r="AL483" s="140"/>
      <c r="AM483" s="140"/>
      <c r="AN483" s="140"/>
      <c r="AO483" s="140"/>
      <c r="AP483" s="140"/>
      <c r="AQ483" s="140"/>
      <c r="AR483" s="140"/>
      <c r="AS483" s="140"/>
      <c r="AT483" s="140"/>
      <c r="AU483" s="140"/>
      <c r="AV483" s="140"/>
      <c r="AW483" s="141"/>
      <c r="AX483" s="141"/>
      <c r="AY483" s="141"/>
      <c r="AZ483" s="141"/>
      <c r="BA483" s="141"/>
      <c r="BB483" s="141"/>
      <c r="BC483" s="141"/>
      <c r="BD483" s="141"/>
      <c r="BE483" s="141"/>
      <c r="BF483" s="141"/>
      <c r="BG483" s="141"/>
      <c r="BH483" s="141"/>
      <c r="BI483" s="141"/>
      <c r="BJ483" s="141"/>
      <c r="BK483" s="141"/>
      <c r="BL483" s="141"/>
      <c r="BM483" s="141"/>
      <c r="BN483" s="141"/>
      <c r="BO483" s="142" t="str">
        <f t="shared" si="82"/>
        <v/>
      </c>
      <c r="BP483" s="142"/>
      <c r="BQ483" s="142"/>
      <c r="BR483" s="142"/>
      <c r="BS483" s="142"/>
      <c r="BT483" s="142"/>
      <c r="BU483" s="142"/>
      <c r="BV483" s="142"/>
      <c r="BW483" s="142"/>
      <c r="BX483" s="142"/>
      <c r="BY483" s="142"/>
      <c r="BZ483" s="142"/>
      <c r="CA483" s="36"/>
      <c r="CB483" s="27" t="str">
        <f t="shared" si="84"/>
        <v>Riadok bude skrytý.</v>
      </c>
      <c r="CC483" s="31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39">
        <f t="shared" si="80"/>
        <v>0</v>
      </c>
      <c r="DZ483" s="10"/>
    </row>
    <row r="484" spans="1:130" ht="15" hidden="1" customHeight="1" x14ac:dyDescent="0.25">
      <c r="A484" s="7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50" t="str">
        <f t="shared" si="81"/>
        <v/>
      </c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151"/>
      <c r="BH484" s="151"/>
      <c r="BI484" s="151"/>
      <c r="BJ484" s="151"/>
      <c r="BK484" s="151"/>
      <c r="BL484" s="151"/>
      <c r="BM484" s="151"/>
      <c r="BN484" s="151"/>
      <c r="BO484" s="152" t="str">
        <f t="shared" si="82"/>
        <v/>
      </c>
      <c r="BP484" s="152"/>
      <c r="BQ484" s="152"/>
      <c r="BR484" s="152"/>
      <c r="BS484" s="152"/>
      <c r="BT484" s="152"/>
      <c r="BU484" s="152"/>
      <c r="BV484" s="152"/>
      <c r="BW484" s="152"/>
      <c r="BX484" s="152"/>
      <c r="BY484" s="152"/>
      <c r="BZ484" s="152"/>
      <c r="CA484" s="36"/>
      <c r="CB484" s="27" t="str">
        <f t="shared" si="84"/>
        <v>Riadok bude skrytý.</v>
      </c>
      <c r="CC484" s="31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39">
        <f t="shared" si="80"/>
        <v>0</v>
      </c>
      <c r="DZ484" s="10"/>
    </row>
    <row r="485" spans="1:130" ht="15" hidden="1" customHeight="1" x14ac:dyDescent="0.25">
      <c r="A485" s="7"/>
      <c r="B485" s="143" t="s">
        <v>143</v>
      </c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  <c r="AB485" s="143"/>
      <c r="AC485" s="143"/>
      <c r="AD485" s="143"/>
      <c r="AE485" s="143"/>
      <c r="AF485" s="143"/>
      <c r="AG485" s="143"/>
      <c r="AH485" s="143"/>
      <c r="AI485" s="143"/>
      <c r="AJ485" s="143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3"/>
      <c r="BB485" s="143"/>
      <c r="BC485" s="143"/>
      <c r="BD485" s="143"/>
      <c r="BE485" s="143"/>
      <c r="BF485" s="143"/>
      <c r="BG485" s="143"/>
      <c r="BH485" s="143"/>
      <c r="BI485" s="143"/>
      <c r="BJ485" s="143"/>
      <c r="BK485" s="143"/>
      <c r="BL485" s="143"/>
      <c r="BM485" s="143"/>
      <c r="BN485" s="143"/>
      <c r="BO485" s="143"/>
      <c r="BP485" s="143"/>
      <c r="BQ485" s="143"/>
      <c r="BR485" s="143"/>
      <c r="BS485" s="143"/>
      <c r="BT485" s="143"/>
      <c r="BU485" s="143"/>
      <c r="BV485" s="143"/>
      <c r="BW485" s="143"/>
      <c r="BX485" s="143"/>
      <c r="BY485" s="143"/>
      <c r="BZ485" s="143"/>
      <c r="CA485" s="12" t="s">
        <v>4</v>
      </c>
      <c r="CB485" s="27" t="str">
        <f t="shared" si="84"/>
        <v>Riadok bude skrytý.</v>
      </c>
      <c r="CC485" s="31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39">
        <f t="shared" si="80"/>
        <v>0</v>
      </c>
      <c r="DZ485" s="10"/>
    </row>
    <row r="486" spans="1:130" ht="15" hidden="1" customHeight="1" x14ac:dyDescent="0.25">
      <c r="A486" s="7"/>
      <c r="B486" s="144" t="s">
        <v>137</v>
      </c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5" t="s">
        <v>144</v>
      </c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46" t="s">
        <v>139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5" t="s">
        <v>137</v>
      </c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 t="s">
        <v>145</v>
      </c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  <c r="BN486" s="145"/>
      <c r="BO486" s="158" t="s">
        <v>139</v>
      </c>
      <c r="BP486" s="158"/>
      <c r="BQ486" s="158"/>
      <c r="BR486" s="158"/>
      <c r="BS486" s="158"/>
      <c r="BT486" s="158"/>
      <c r="BU486" s="158"/>
      <c r="BV486" s="158"/>
      <c r="BW486" s="158"/>
      <c r="BX486" s="158"/>
      <c r="BY486" s="158"/>
      <c r="BZ486" s="158"/>
      <c r="CA486" s="8"/>
      <c r="CB486" s="27" t="str">
        <f t="shared" si="84"/>
        <v>Riadok bude skrytý.</v>
      </c>
      <c r="CC486" s="31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39">
        <f t="shared" si="80"/>
        <v>0</v>
      </c>
      <c r="DZ486" s="10"/>
    </row>
    <row r="487" spans="1:130" ht="15" hidden="1" customHeight="1" x14ac:dyDescent="0.25">
      <c r="A487" s="7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55" t="str">
        <f t="shared" ref="AB487:AB496" si="86">IF(B487="","",ROUND(B487*M487,2))</f>
        <v/>
      </c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4"/>
      <c r="BA487" s="154"/>
      <c r="BB487" s="154"/>
      <c r="BC487" s="154"/>
      <c r="BD487" s="154"/>
      <c r="BE487" s="154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7" t="str">
        <f t="shared" ref="BO487:BO496" si="87">IF(AO487="","",ROUND(AO487*AZ487,2))</f>
        <v/>
      </c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7"/>
      <c r="CA487" s="36"/>
      <c r="CB487" s="27" t="str">
        <f t="shared" si="84"/>
        <v>Riadok bude skrytý.</v>
      </c>
      <c r="CC487" s="31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39">
        <f t="shared" si="80"/>
        <v>0</v>
      </c>
      <c r="DZ487" s="10"/>
    </row>
    <row r="488" spans="1:130" ht="15" hidden="1" customHeight="1" x14ac:dyDescent="0.25">
      <c r="A488" s="7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55" t="str">
        <f t="shared" si="86"/>
        <v/>
      </c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7" t="str">
        <f t="shared" si="87"/>
        <v/>
      </c>
      <c r="BP488" s="157"/>
      <c r="BQ488" s="157"/>
      <c r="BR488" s="157"/>
      <c r="BS488" s="157"/>
      <c r="BT488" s="157"/>
      <c r="BU488" s="157"/>
      <c r="BV488" s="157"/>
      <c r="BW488" s="157"/>
      <c r="BX488" s="157"/>
      <c r="BY488" s="157"/>
      <c r="BZ488" s="157"/>
      <c r="CA488" s="36"/>
      <c r="CB488" s="27" t="str">
        <f t="shared" si="84"/>
        <v>Riadok bude skrytý.</v>
      </c>
      <c r="CC488" s="31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39">
        <f t="shared" si="80"/>
        <v>0</v>
      </c>
      <c r="DZ488" s="10"/>
    </row>
    <row r="489" spans="1:130" ht="15" hidden="1" customHeight="1" x14ac:dyDescent="0.25">
      <c r="A489" s="7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55" t="str">
        <f t="shared" si="86"/>
        <v/>
      </c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7" t="str">
        <f t="shared" si="87"/>
        <v/>
      </c>
      <c r="BP489" s="157"/>
      <c r="BQ489" s="157"/>
      <c r="BR489" s="157"/>
      <c r="BS489" s="157"/>
      <c r="BT489" s="157"/>
      <c r="BU489" s="157"/>
      <c r="BV489" s="157"/>
      <c r="BW489" s="157"/>
      <c r="BX489" s="157"/>
      <c r="BY489" s="157"/>
      <c r="BZ489" s="157"/>
      <c r="CA489" s="36"/>
      <c r="CB489" s="27" t="str">
        <f t="shared" si="84"/>
        <v>Riadok bude skrytý.</v>
      </c>
      <c r="CC489" s="31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39">
        <f t="shared" si="80"/>
        <v>0</v>
      </c>
      <c r="DZ489" s="10"/>
    </row>
    <row r="490" spans="1:130" ht="15" hidden="1" customHeight="1" x14ac:dyDescent="0.25">
      <c r="A490" s="7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55" t="str">
        <f t="shared" si="86"/>
        <v/>
      </c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7" t="str">
        <f t="shared" si="87"/>
        <v/>
      </c>
      <c r="BP490" s="157"/>
      <c r="BQ490" s="157"/>
      <c r="BR490" s="157"/>
      <c r="BS490" s="157"/>
      <c r="BT490" s="157"/>
      <c r="BU490" s="157"/>
      <c r="BV490" s="157"/>
      <c r="BW490" s="157"/>
      <c r="BX490" s="157"/>
      <c r="BY490" s="157"/>
      <c r="BZ490" s="157"/>
      <c r="CA490" s="36"/>
      <c r="CB490" s="27" t="str">
        <f t="shared" si="84"/>
        <v>Riadok bude skrytý.</v>
      </c>
      <c r="CC490" s="31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39">
        <f t="shared" si="80"/>
        <v>0</v>
      </c>
      <c r="DZ490" s="10"/>
    </row>
    <row r="491" spans="1:130" ht="15" hidden="1" customHeight="1" x14ac:dyDescent="0.25">
      <c r="A491" s="7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55" t="str">
        <f t="shared" si="86"/>
        <v/>
      </c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7" t="str">
        <f t="shared" si="87"/>
        <v/>
      </c>
      <c r="BP491" s="157"/>
      <c r="BQ491" s="157"/>
      <c r="BR491" s="157"/>
      <c r="BS491" s="157"/>
      <c r="BT491" s="157"/>
      <c r="BU491" s="157"/>
      <c r="BV491" s="157"/>
      <c r="BW491" s="157"/>
      <c r="BX491" s="157"/>
      <c r="BY491" s="157"/>
      <c r="BZ491" s="157"/>
      <c r="CA491" s="36"/>
      <c r="CB491" s="27" t="str">
        <f t="shared" si="84"/>
        <v>Riadok bude skrytý.</v>
      </c>
      <c r="CC491" s="31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39">
        <f t="shared" si="80"/>
        <v>0</v>
      </c>
      <c r="DZ491" s="10"/>
    </row>
    <row r="492" spans="1:130" ht="15" hidden="1" customHeight="1" x14ac:dyDescent="0.25">
      <c r="A492" s="7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5" t="str">
        <f t="shared" si="86"/>
        <v/>
      </c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7" t="str">
        <f t="shared" si="87"/>
        <v/>
      </c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7"/>
      <c r="CA492" s="36"/>
      <c r="CB492" s="27" t="str">
        <f t="shared" si="84"/>
        <v>Riadok bude skrytý.</v>
      </c>
      <c r="CC492" s="31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39">
        <f t="shared" si="80"/>
        <v>0</v>
      </c>
      <c r="DZ492" s="10"/>
    </row>
    <row r="493" spans="1:130" ht="15" hidden="1" customHeight="1" x14ac:dyDescent="0.25">
      <c r="A493" s="7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5" t="str">
        <f t="shared" si="86"/>
        <v/>
      </c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7" t="str">
        <f t="shared" si="87"/>
        <v/>
      </c>
      <c r="BP493" s="157"/>
      <c r="BQ493" s="157"/>
      <c r="BR493" s="157"/>
      <c r="BS493" s="157"/>
      <c r="BT493" s="157"/>
      <c r="BU493" s="157"/>
      <c r="BV493" s="157"/>
      <c r="BW493" s="157"/>
      <c r="BX493" s="157"/>
      <c r="BY493" s="157"/>
      <c r="BZ493" s="157"/>
      <c r="CA493" s="36"/>
      <c r="CB493" s="27" t="str">
        <f t="shared" si="84"/>
        <v>Riadok bude skrytý.</v>
      </c>
      <c r="CC493" s="31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39">
        <f t="shared" si="80"/>
        <v>0</v>
      </c>
      <c r="DZ493" s="10"/>
    </row>
    <row r="494" spans="1:130" ht="15" hidden="1" customHeight="1" x14ac:dyDescent="0.25">
      <c r="A494" s="7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5" t="str">
        <f t="shared" si="86"/>
        <v/>
      </c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7" t="str">
        <f t="shared" si="87"/>
        <v/>
      </c>
      <c r="BP494" s="157"/>
      <c r="BQ494" s="157"/>
      <c r="BR494" s="157"/>
      <c r="BS494" s="157"/>
      <c r="BT494" s="157"/>
      <c r="BU494" s="157"/>
      <c r="BV494" s="157"/>
      <c r="BW494" s="157"/>
      <c r="BX494" s="157"/>
      <c r="BY494" s="157"/>
      <c r="BZ494" s="157"/>
      <c r="CA494" s="36"/>
      <c r="CB494" s="27" t="str">
        <f t="shared" si="84"/>
        <v>Riadok bude skrytý.</v>
      </c>
      <c r="CC494" s="31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39">
        <f t="shared" si="80"/>
        <v>0</v>
      </c>
      <c r="DZ494" s="10"/>
    </row>
    <row r="495" spans="1:130" hidden="1" x14ac:dyDescent="0.25">
      <c r="A495" s="7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5" t="str">
        <f t="shared" si="86"/>
        <v/>
      </c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7" t="str">
        <f t="shared" si="87"/>
        <v/>
      </c>
      <c r="BP495" s="157"/>
      <c r="BQ495" s="157"/>
      <c r="BR495" s="157"/>
      <c r="BS495" s="157"/>
      <c r="BT495" s="157"/>
      <c r="BU495" s="157"/>
      <c r="BV495" s="157"/>
      <c r="BW495" s="157"/>
      <c r="BX495" s="157"/>
      <c r="BY495" s="157"/>
      <c r="BZ495" s="157"/>
      <c r="CA495" s="36"/>
      <c r="CB495" s="27" t="str">
        <f t="shared" si="84"/>
        <v>Riadok bude skrytý.</v>
      </c>
      <c r="CC495" s="31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39">
        <f t="shared" si="80"/>
        <v>0</v>
      </c>
      <c r="DZ495" s="10"/>
    </row>
    <row r="496" spans="1:130" hidden="1" x14ac:dyDescent="0.25">
      <c r="A496" s="7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1" t="str">
        <f t="shared" si="86"/>
        <v/>
      </c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2"/>
      <c r="AP496" s="162"/>
      <c r="AQ496" s="162"/>
      <c r="AR496" s="162"/>
      <c r="AS496" s="162"/>
      <c r="AT496" s="162"/>
      <c r="AU496" s="162"/>
      <c r="AV496" s="162"/>
      <c r="AW496" s="162"/>
      <c r="AX496" s="162"/>
      <c r="AY496" s="162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0"/>
      <c r="BN496" s="160"/>
      <c r="BO496" s="163" t="str">
        <f t="shared" si="87"/>
        <v/>
      </c>
      <c r="BP496" s="163"/>
      <c r="BQ496" s="163"/>
      <c r="BR496" s="163"/>
      <c r="BS496" s="163"/>
      <c r="BT496" s="163"/>
      <c r="BU496" s="163"/>
      <c r="BV496" s="163"/>
      <c r="BW496" s="163"/>
      <c r="BX496" s="163"/>
      <c r="BY496" s="163"/>
      <c r="BZ496" s="163"/>
      <c r="CA496" s="36"/>
      <c r="CB496" s="27" t="str">
        <f t="shared" si="84"/>
        <v>Riadok bude skrytý.</v>
      </c>
      <c r="CC496" s="31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39">
        <f t="shared" si="80"/>
        <v>0</v>
      </c>
      <c r="DZ496" s="10"/>
    </row>
    <row r="497" spans="1:130" hidden="1" x14ac:dyDescent="0.25">
      <c r="A497" s="7"/>
      <c r="B497" s="143" t="s">
        <v>146</v>
      </c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  <c r="AB497" s="143"/>
      <c r="AC497" s="143"/>
      <c r="AD497" s="143"/>
      <c r="AE497" s="143"/>
      <c r="AF497" s="143"/>
      <c r="AG497" s="143"/>
      <c r="AH497" s="143"/>
      <c r="AI497" s="143"/>
      <c r="AJ497" s="143"/>
      <c r="AK497" s="143"/>
      <c r="AL497" s="143"/>
      <c r="AM497" s="143"/>
      <c r="AN497" s="143"/>
      <c r="AO497" s="143"/>
      <c r="AP497" s="143"/>
      <c r="AQ497" s="143"/>
      <c r="AR497" s="143"/>
      <c r="AS497" s="143"/>
      <c r="AT497" s="143"/>
      <c r="AU497" s="143"/>
      <c r="AV497" s="143"/>
      <c r="AW497" s="143"/>
      <c r="AX497" s="143"/>
      <c r="AY497" s="143"/>
      <c r="AZ497" s="143"/>
      <c r="BA497" s="143"/>
      <c r="BB497" s="143"/>
      <c r="BC497" s="143"/>
      <c r="BD497" s="143"/>
      <c r="BE497" s="143"/>
      <c r="BF497" s="143"/>
      <c r="BG497" s="143"/>
      <c r="BH497" s="143"/>
      <c r="BI497" s="143"/>
      <c r="BJ497" s="143"/>
      <c r="BK497" s="143"/>
      <c r="BL497" s="143"/>
      <c r="BM497" s="143"/>
      <c r="BN497" s="143"/>
      <c r="BO497" s="143"/>
      <c r="BP497" s="143"/>
      <c r="BQ497" s="143"/>
      <c r="BR497" s="143"/>
      <c r="BS497" s="143"/>
      <c r="BT497" s="143"/>
      <c r="BU497" s="143"/>
      <c r="BV497" s="143"/>
      <c r="BW497" s="143"/>
      <c r="BX497" s="143"/>
      <c r="BY497" s="143"/>
      <c r="BZ497" s="143"/>
      <c r="CA497" s="12" t="s">
        <v>4</v>
      </c>
      <c r="CB497" s="27" t="str">
        <f t="shared" si="84"/>
        <v>Riadok bude skrytý.</v>
      </c>
      <c r="CC497" s="31" t="s">
        <v>10</v>
      </c>
      <c r="CF497" s="38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39">
        <f t="shared" si="80"/>
        <v>0</v>
      </c>
      <c r="DZ497" s="10"/>
    </row>
    <row r="498" spans="1:130" hidden="1" x14ac:dyDescent="0.25">
      <c r="A498" s="7"/>
      <c r="B498" s="165" t="s">
        <v>137</v>
      </c>
      <c r="C498" s="165"/>
      <c r="D498" s="165"/>
      <c r="E498" s="165"/>
      <c r="F498" s="165"/>
      <c r="G498" s="165"/>
      <c r="H498" s="165"/>
      <c r="I498" s="165"/>
      <c r="J498" s="165"/>
      <c r="K498" s="165"/>
      <c r="L498" s="165"/>
      <c r="M498" s="166" t="s">
        <v>138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7" t="s">
        <v>147</v>
      </c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46" t="s">
        <v>139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 t="s">
        <v>140</v>
      </c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6"/>
      <c r="BN498" s="146"/>
      <c r="BO498" s="147" t="s">
        <v>141</v>
      </c>
      <c r="BP498" s="147"/>
      <c r="BQ498" s="147"/>
      <c r="BR498" s="147"/>
      <c r="BS498" s="147"/>
      <c r="BT498" s="147"/>
      <c r="BU498" s="147"/>
      <c r="BV498" s="147"/>
      <c r="BW498" s="147"/>
      <c r="BX498" s="147"/>
      <c r="BY498" s="147"/>
      <c r="BZ498" s="147"/>
      <c r="CA498" s="8"/>
      <c r="CB498" s="27" t="str">
        <f t="shared" si="84"/>
        <v>Riadok bude skrytý.</v>
      </c>
      <c r="CC498" s="31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39">
        <f t="shared" si="80"/>
        <v>0</v>
      </c>
      <c r="DZ498" s="10"/>
    </row>
    <row r="499" spans="1:130" hidden="1" x14ac:dyDescent="0.25">
      <c r="A499" s="7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64"/>
      <c r="Y499" s="164"/>
      <c r="Z499" s="164"/>
      <c r="AA499" s="164"/>
      <c r="AB499" s="164"/>
      <c r="AC499" s="164"/>
      <c r="AD499" s="164"/>
      <c r="AE499" s="164"/>
      <c r="AF499" s="164"/>
      <c r="AG499" s="164"/>
      <c r="AH499" s="164"/>
      <c r="AI499" s="164"/>
      <c r="AJ499" s="164"/>
      <c r="AK499" s="155" t="str">
        <f t="shared" ref="AK499:AK508" si="89">IF(B499*M499=0,"",B499*M499)</f>
        <v/>
      </c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41"/>
      <c r="AX499" s="141"/>
      <c r="AY499" s="141"/>
      <c r="AZ499" s="141"/>
      <c r="BA499" s="141"/>
      <c r="BB499" s="141"/>
      <c r="BC499" s="141"/>
      <c r="BD499" s="141"/>
      <c r="BE499" s="141"/>
      <c r="BF499" s="141"/>
      <c r="BG499" s="141"/>
      <c r="BH499" s="141"/>
      <c r="BI499" s="141"/>
      <c r="BJ499" s="141"/>
      <c r="BK499" s="141"/>
      <c r="BL499" s="141"/>
      <c r="BM499" s="141"/>
      <c r="BN499" s="141"/>
      <c r="BO499" s="142" t="str">
        <f t="shared" ref="BO499:BO508" si="90">+IF(AK499="","",IF(AW499="","",IF(ROUND(AK499/AW499,4)&gt;100%,"chyba",ROUND(AK499/AW499,4))))</f>
        <v/>
      </c>
      <c r="BP499" s="142"/>
      <c r="BQ499" s="142"/>
      <c r="BR499" s="142"/>
      <c r="BS499" s="142"/>
      <c r="BT499" s="142"/>
      <c r="BU499" s="142"/>
      <c r="BV499" s="142"/>
      <c r="BW499" s="142"/>
      <c r="BX499" s="142"/>
      <c r="BY499" s="142"/>
      <c r="BZ499" s="142"/>
      <c r="CA499" s="49"/>
      <c r="CB499" s="27" t="str">
        <f t="shared" si="84"/>
        <v>Riadok bude skrytý.</v>
      </c>
      <c r="CC499" s="31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39">
        <f t="shared" ref="DA499:DA508" si="91">+IF(CW499*CX499=0,0,IF(CZ499=0,0,1))</f>
        <v>0</v>
      </c>
      <c r="DZ499" s="10"/>
    </row>
    <row r="500" spans="1:130" hidden="1" x14ac:dyDescent="0.25">
      <c r="A500" s="7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64"/>
      <c r="Y500" s="164"/>
      <c r="Z500" s="164"/>
      <c r="AA500" s="164"/>
      <c r="AB500" s="164"/>
      <c r="AC500" s="164"/>
      <c r="AD500" s="164"/>
      <c r="AE500" s="164"/>
      <c r="AF500" s="164"/>
      <c r="AG500" s="164"/>
      <c r="AH500" s="164"/>
      <c r="AI500" s="164"/>
      <c r="AJ500" s="164"/>
      <c r="AK500" s="155" t="str">
        <f t="shared" si="89"/>
        <v/>
      </c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41"/>
      <c r="AX500" s="141"/>
      <c r="AY500" s="141"/>
      <c r="AZ500" s="141"/>
      <c r="BA500" s="141"/>
      <c r="BB500" s="141"/>
      <c r="BC500" s="141"/>
      <c r="BD500" s="141"/>
      <c r="BE500" s="141"/>
      <c r="BF500" s="141"/>
      <c r="BG500" s="141"/>
      <c r="BH500" s="141"/>
      <c r="BI500" s="141"/>
      <c r="BJ500" s="141"/>
      <c r="BK500" s="141"/>
      <c r="BL500" s="141"/>
      <c r="BM500" s="141"/>
      <c r="BN500" s="141"/>
      <c r="BO500" s="142" t="str">
        <f t="shared" si="90"/>
        <v/>
      </c>
      <c r="BP500" s="142"/>
      <c r="BQ500" s="142"/>
      <c r="BR500" s="142"/>
      <c r="BS500" s="142"/>
      <c r="BT500" s="142"/>
      <c r="BU500" s="142"/>
      <c r="BV500" s="142"/>
      <c r="BW500" s="142"/>
      <c r="BX500" s="142"/>
      <c r="BY500" s="142"/>
      <c r="BZ500" s="142"/>
      <c r="CA500" s="49"/>
      <c r="CB500" s="27" t="str">
        <f t="shared" si="84"/>
        <v>Riadok bude skrytý.</v>
      </c>
      <c r="CC500" s="31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39">
        <f t="shared" si="91"/>
        <v>0</v>
      </c>
      <c r="DZ500" s="10"/>
    </row>
    <row r="501" spans="1:130" hidden="1" x14ac:dyDescent="0.25">
      <c r="A501" s="7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64"/>
      <c r="Y501" s="164"/>
      <c r="Z501" s="164"/>
      <c r="AA501" s="164"/>
      <c r="AB501" s="164"/>
      <c r="AC501" s="164"/>
      <c r="AD501" s="164"/>
      <c r="AE501" s="164"/>
      <c r="AF501" s="164"/>
      <c r="AG501" s="164"/>
      <c r="AH501" s="164"/>
      <c r="AI501" s="164"/>
      <c r="AJ501" s="164"/>
      <c r="AK501" s="155" t="str">
        <f t="shared" si="89"/>
        <v/>
      </c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41"/>
      <c r="AX501" s="141"/>
      <c r="AY501" s="141"/>
      <c r="AZ501" s="141"/>
      <c r="BA501" s="141"/>
      <c r="BB501" s="141"/>
      <c r="BC501" s="141"/>
      <c r="BD501" s="141"/>
      <c r="BE501" s="141"/>
      <c r="BF501" s="141"/>
      <c r="BG501" s="141"/>
      <c r="BH501" s="141"/>
      <c r="BI501" s="141"/>
      <c r="BJ501" s="141"/>
      <c r="BK501" s="141"/>
      <c r="BL501" s="141"/>
      <c r="BM501" s="141"/>
      <c r="BN501" s="141"/>
      <c r="BO501" s="142" t="str">
        <f t="shared" si="90"/>
        <v/>
      </c>
      <c r="BP501" s="142"/>
      <c r="BQ501" s="142"/>
      <c r="BR501" s="142"/>
      <c r="BS501" s="142"/>
      <c r="BT501" s="142"/>
      <c r="BU501" s="142"/>
      <c r="BV501" s="142"/>
      <c r="BW501" s="142"/>
      <c r="BX501" s="142"/>
      <c r="BY501" s="142"/>
      <c r="BZ501" s="142"/>
      <c r="CA501" s="49"/>
      <c r="CB501" s="27" t="str">
        <f t="shared" si="84"/>
        <v>Riadok bude skrytý.</v>
      </c>
      <c r="CC501" s="31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39">
        <f t="shared" si="91"/>
        <v>0</v>
      </c>
      <c r="DZ501" s="10"/>
    </row>
    <row r="502" spans="1:130" hidden="1" x14ac:dyDescent="0.25">
      <c r="A502" s="7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64"/>
      <c r="Y502" s="164"/>
      <c r="Z502" s="164"/>
      <c r="AA502" s="164"/>
      <c r="AB502" s="164"/>
      <c r="AC502" s="164"/>
      <c r="AD502" s="164"/>
      <c r="AE502" s="164"/>
      <c r="AF502" s="164"/>
      <c r="AG502" s="164"/>
      <c r="AH502" s="164"/>
      <c r="AI502" s="164"/>
      <c r="AJ502" s="164"/>
      <c r="AK502" s="155" t="str">
        <f t="shared" si="89"/>
        <v/>
      </c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41"/>
      <c r="AX502" s="141"/>
      <c r="AY502" s="141"/>
      <c r="AZ502" s="141"/>
      <c r="BA502" s="141"/>
      <c r="BB502" s="141"/>
      <c r="BC502" s="141"/>
      <c r="BD502" s="141"/>
      <c r="BE502" s="141"/>
      <c r="BF502" s="141"/>
      <c r="BG502" s="141"/>
      <c r="BH502" s="141"/>
      <c r="BI502" s="141"/>
      <c r="BJ502" s="141"/>
      <c r="BK502" s="141"/>
      <c r="BL502" s="141"/>
      <c r="BM502" s="141"/>
      <c r="BN502" s="141"/>
      <c r="BO502" s="142" t="str">
        <f t="shared" si="90"/>
        <v/>
      </c>
      <c r="BP502" s="142"/>
      <c r="BQ502" s="142"/>
      <c r="BR502" s="142"/>
      <c r="BS502" s="142"/>
      <c r="BT502" s="142"/>
      <c r="BU502" s="142"/>
      <c r="BV502" s="142"/>
      <c r="BW502" s="142"/>
      <c r="BX502" s="142"/>
      <c r="BY502" s="142"/>
      <c r="BZ502" s="142"/>
      <c r="CA502" s="49"/>
      <c r="CB502" s="27" t="str">
        <f t="shared" si="84"/>
        <v>Riadok bude skrytý.</v>
      </c>
      <c r="CC502" s="31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39">
        <f t="shared" si="91"/>
        <v>0</v>
      </c>
      <c r="DZ502" s="10"/>
    </row>
    <row r="503" spans="1:130" hidden="1" x14ac:dyDescent="0.25">
      <c r="A503" s="7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64"/>
      <c r="Y503" s="164"/>
      <c r="Z503" s="164"/>
      <c r="AA503" s="164"/>
      <c r="AB503" s="164"/>
      <c r="AC503" s="164"/>
      <c r="AD503" s="164"/>
      <c r="AE503" s="164"/>
      <c r="AF503" s="164"/>
      <c r="AG503" s="164"/>
      <c r="AH503" s="164"/>
      <c r="AI503" s="164"/>
      <c r="AJ503" s="164"/>
      <c r="AK503" s="155" t="str">
        <f t="shared" si="89"/>
        <v/>
      </c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41"/>
      <c r="AX503" s="141"/>
      <c r="AY503" s="141"/>
      <c r="AZ503" s="141"/>
      <c r="BA503" s="141"/>
      <c r="BB503" s="141"/>
      <c r="BC503" s="141"/>
      <c r="BD503" s="141"/>
      <c r="BE503" s="141"/>
      <c r="BF503" s="141"/>
      <c r="BG503" s="141"/>
      <c r="BH503" s="141"/>
      <c r="BI503" s="141"/>
      <c r="BJ503" s="141"/>
      <c r="BK503" s="141"/>
      <c r="BL503" s="141"/>
      <c r="BM503" s="141"/>
      <c r="BN503" s="141"/>
      <c r="BO503" s="142" t="str">
        <f t="shared" si="90"/>
        <v/>
      </c>
      <c r="BP503" s="142"/>
      <c r="BQ503" s="142"/>
      <c r="BR503" s="142"/>
      <c r="BS503" s="142"/>
      <c r="BT503" s="142"/>
      <c r="BU503" s="142"/>
      <c r="BV503" s="142"/>
      <c r="BW503" s="142"/>
      <c r="BX503" s="142"/>
      <c r="BY503" s="142"/>
      <c r="BZ503" s="142"/>
      <c r="CA503" s="49"/>
      <c r="CB503" s="27" t="str">
        <f t="shared" si="84"/>
        <v>Riadok bude skrytý.</v>
      </c>
      <c r="CC503" s="31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39">
        <f t="shared" si="91"/>
        <v>0</v>
      </c>
      <c r="DZ503" s="10"/>
    </row>
    <row r="504" spans="1:130" hidden="1" x14ac:dyDescent="0.25">
      <c r="A504" s="7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64"/>
      <c r="Y504" s="164"/>
      <c r="Z504" s="164"/>
      <c r="AA504" s="164"/>
      <c r="AB504" s="164"/>
      <c r="AC504" s="164"/>
      <c r="AD504" s="164"/>
      <c r="AE504" s="164"/>
      <c r="AF504" s="164"/>
      <c r="AG504" s="164"/>
      <c r="AH504" s="164"/>
      <c r="AI504" s="164"/>
      <c r="AJ504" s="164"/>
      <c r="AK504" s="155" t="str">
        <f t="shared" si="89"/>
        <v/>
      </c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41"/>
      <c r="AX504" s="141"/>
      <c r="AY504" s="141"/>
      <c r="AZ504" s="141"/>
      <c r="BA504" s="141"/>
      <c r="BB504" s="141"/>
      <c r="BC504" s="141"/>
      <c r="BD504" s="141"/>
      <c r="BE504" s="141"/>
      <c r="BF504" s="141"/>
      <c r="BG504" s="141"/>
      <c r="BH504" s="141"/>
      <c r="BI504" s="141"/>
      <c r="BJ504" s="141"/>
      <c r="BK504" s="141"/>
      <c r="BL504" s="141"/>
      <c r="BM504" s="141"/>
      <c r="BN504" s="141"/>
      <c r="BO504" s="142" t="str">
        <f t="shared" si="90"/>
        <v/>
      </c>
      <c r="BP504" s="142"/>
      <c r="BQ504" s="142"/>
      <c r="BR504" s="142"/>
      <c r="BS504" s="142"/>
      <c r="BT504" s="142"/>
      <c r="BU504" s="142"/>
      <c r="BV504" s="142"/>
      <c r="BW504" s="142"/>
      <c r="BX504" s="142"/>
      <c r="BY504" s="142"/>
      <c r="BZ504" s="142"/>
      <c r="CA504" s="49"/>
      <c r="CB504" s="27" t="str">
        <f t="shared" si="84"/>
        <v>Riadok bude skrytý.</v>
      </c>
      <c r="CC504" s="31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39">
        <f t="shared" si="91"/>
        <v>0</v>
      </c>
      <c r="DZ504" s="10"/>
    </row>
    <row r="505" spans="1:130" hidden="1" x14ac:dyDescent="0.25">
      <c r="A505" s="7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64"/>
      <c r="Y505" s="164"/>
      <c r="Z505" s="164"/>
      <c r="AA505" s="164"/>
      <c r="AB505" s="164"/>
      <c r="AC505" s="164"/>
      <c r="AD505" s="164"/>
      <c r="AE505" s="164"/>
      <c r="AF505" s="164"/>
      <c r="AG505" s="164"/>
      <c r="AH505" s="164"/>
      <c r="AI505" s="164"/>
      <c r="AJ505" s="164"/>
      <c r="AK505" s="155" t="str">
        <f t="shared" si="89"/>
        <v/>
      </c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41"/>
      <c r="AX505" s="141"/>
      <c r="AY505" s="141"/>
      <c r="AZ505" s="141"/>
      <c r="BA505" s="141"/>
      <c r="BB505" s="141"/>
      <c r="BC505" s="141"/>
      <c r="BD505" s="141"/>
      <c r="BE505" s="141"/>
      <c r="BF505" s="141"/>
      <c r="BG505" s="141"/>
      <c r="BH505" s="141"/>
      <c r="BI505" s="141"/>
      <c r="BJ505" s="141"/>
      <c r="BK505" s="141"/>
      <c r="BL505" s="141"/>
      <c r="BM505" s="141"/>
      <c r="BN505" s="141"/>
      <c r="BO505" s="142" t="str">
        <f t="shared" si="90"/>
        <v/>
      </c>
      <c r="BP505" s="142"/>
      <c r="BQ505" s="142"/>
      <c r="BR505" s="142"/>
      <c r="BS505" s="142"/>
      <c r="BT505" s="142"/>
      <c r="BU505" s="142"/>
      <c r="BV505" s="142"/>
      <c r="BW505" s="142"/>
      <c r="BX505" s="142"/>
      <c r="BY505" s="142"/>
      <c r="BZ505" s="142"/>
      <c r="CA505" s="49"/>
      <c r="CB505" s="27" t="str">
        <f t="shared" si="84"/>
        <v>Riadok bude skrytý.</v>
      </c>
      <c r="CC505" s="31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39">
        <f t="shared" si="91"/>
        <v>0</v>
      </c>
      <c r="DZ505" s="10"/>
    </row>
    <row r="506" spans="1:130" hidden="1" x14ac:dyDescent="0.25">
      <c r="A506" s="7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64"/>
      <c r="Y506" s="164"/>
      <c r="Z506" s="164"/>
      <c r="AA506" s="164"/>
      <c r="AB506" s="164"/>
      <c r="AC506" s="164"/>
      <c r="AD506" s="164"/>
      <c r="AE506" s="164"/>
      <c r="AF506" s="164"/>
      <c r="AG506" s="164"/>
      <c r="AH506" s="164"/>
      <c r="AI506" s="164"/>
      <c r="AJ506" s="164"/>
      <c r="AK506" s="155" t="str">
        <f t="shared" si="89"/>
        <v/>
      </c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  <c r="AV506" s="155"/>
      <c r="AW506" s="141"/>
      <c r="AX506" s="141"/>
      <c r="AY506" s="141"/>
      <c r="AZ506" s="141"/>
      <c r="BA506" s="141"/>
      <c r="BB506" s="141"/>
      <c r="BC506" s="141"/>
      <c r="BD506" s="141"/>
      <c r="BE506" s="141"/>
      <c r="BF506" s="141"/>
      <c r="BG506" s="141"/>
      <c r="BH506" s="141"/>
      <c r="BI506" s="141"/>
      <c r="BJ506" s="141"/>
      <c r="BK506" s="141"/>
      <c r="BL506" s="141"/>
      <c r="BM506" s="141"/>
      <c r="BN506" s="141"/>
      <c r="BO506" s="142" t="str">
        <f t="shared" si="90"/>
        <v/>
      </c>
      <c r="BP506" s="142"/>
      <c r="BQ506" s="142"/>
      <c r="BR506" s="142"/>
      <c r="BS506" s="142"/>
      <c r="BT506" s="142"/>
      <c r="BU506" s="142"/>
      <c r="BV506" s="142"/>
      <c r="BW506" s="142"/>
      <c r="BX506" s="142"/>
      <c r="BY506" s="142"/>
      <c r="BZ506" s="142"/>
      <c r="CA506" s="49"/>
      <c r="CB506" s="27" t="str">
        <f t="shared" si="84"/>
        <v>Riadok bude skrytý.</v>
      </c>
      <c r="CC506" s="31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39">
        <f t="shared" si="91"/>
        <v>0</v>
      </c>
      <c r="DZ506" s="10"/>
    </row>
    <row r="507" spans="1:130" hidden="1" x14ac:dyDescent="0.25">
      <c r="A507" s="7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64"/>
      <c r="Y507" s="164"/>
      <c r="Z507" s="164"/>
      <c r="AA507" s="164"/>
      <c r="AB507" s="164"/>
      <c r="AC507" s="164"/>
      <c r="AD507" s="164"/>
      <c r="AE507" s="164"/>
      <c r="AF507" s="164"/>
      <c r="AG507" s="164"/>
      <c r="AH507" s="164"/>
      <c r="AI507" s="164"/>
      <c r="AJ507" s="164"/>
      <c r="AK507" s="155" t="str">
        <f t="shared" si="89"/>
        <v/>
      </c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41"/>
      <c r="AX507" s="141"/>
      <c r="AY507" s="141"/>
      <c r="AZ507" s="141"/>
      <c r="BA507" s="141"/>
      <c r="BB507" s="141"/>
      <c r="BC507" s="141"/>
      <c r="BD507" s="141"/>
      <c r="BE507" s="141"/>
      <c r="BF507" s="141"/>
      <c r="BG507" s="141"/>
      <c r="BH507" s="141"/>
      <c r="BI507" s="141"/>
      <c r="BJ507" s="141"/>
      <c r="BK507" s="141"/>
      <c r="BL507" s="141"/>
      <c r="BM507" s="141"/>
      <c r="BN507" s="141"/>
      <c r="BO507" s="142" t="str">
        <f t="shared" si="90"/>
        <v/>
      </c>
      <c r="BP507" s="142"/>
      <c r="BQ507" s="142"/>
      <c r="BR507" s="142"/>
      <c r="BS507" s="142"/>
      <c r="BT507" s="142"/>
      <c r="BU507" s="142"/>
      <c r="BV507" s="142"/>
      <c r="BW507" s="142"/>
      <c r="BX507" s="142"/>
      <c r="BY507" s="142"/>
      <c r="BZ507" s="142"/>
      <c r="CA507" s="49"/>
      <c r="CB507" s="27" t="str">
        <f t="shared" si="84"/>
        <v>Riadok bude skrytý.</v>
      </c>
      <c r="CC507" s="31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39">
        <f t="shared" si="91"/>
        <v>0</v>
      </c>
      <c r="DZ507" s="10"/>
    </row>
    <row r="508" spans="1:130" hidden="1" x14ac:dyDescent="0.25">
      <c r="A508" s="7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8"/>
      <c r="Y508" s="168"/>
      <c r="Z508" s="168"/>
      <c r="AA508" s="168"/>
      <c r="AB508" s="168"/>
      <c r="AC508" s="168"/>
      <c r="AD508" s="168"/>
      <c r="AE508" s="168"/>
      <c r="AF508" s="168"/>
      <c r="AG508" s="168"/>
      <c r="AH508" s="168"/>
      <c r="AI508" s="168"/>
      <c r="AJ508" s="168"/>
      <c r="AK508" s="161" t="str">
        <f t="shared" si="89"/>
        <v/>
      </c>
      <c r="AL508" s="161"/>
      <c r="AM508" s="161"/>
      <c r="AN508" s="161"/>
      <c r="AO508" s="161"/>
      <c r="AP508" s="161"/>
      <c r="AQ508" s="161"/>
      <c r="AR508" s="161"/>
      <c r="AS508" s="161"/>
      <c r="AT508" s="161"/>
      <c r="AU508" s="161"/>
      <c r="AV508" s="16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151"/>
      <c r="BH508" s="151"/>
      <c r="BI508" s="151"/>
      <c r="BJ508" s="151"/>
      <c r="BK508" s="151"/>
      <c r="BL508" s="151"/>
      <c r="BM508" s="151"/>
      <c r="BN508" s="151"/>
      <c r="BO508" s="152" t="str">
        <f t="shared" si="90"/>
        <v/>
      </c>
      <c r="BP508" s="152"/>
      <c r="BQ508" s="152"/>
      <c r="BR508" s="152"/>
      <c r="BS508" s="152"/>
      <c r="BT508" s="152"/>
      <c r="BU508" s="152"/>
      <c r="BV508" s="152"/>
      <c r="BW508" s="152"/>
      <c r="BX508" s="152"/>
      <c r="BY508" s="152"/>
      <c r="BZ508" s="152"/>
      <c r="CA508" s="49"/>
      <c r="CB508" s="27" t="str">
        <f t="shared" si="84"/>
        <v>Riadok bude skrytý.</v>
      </c>
      <c r="CC508" s="31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39">
        <f t="shared" si="91"/>
        <v>0</v>
      </c>
      <c r="DZ508" s="10"/>
    </row>
    <row r="509" spans="1:130" hidden="1" x14ac:dyDescent="0.25">
      <c r="A509" s="7"/>
      <c r="CA509" s="49"/>
      <c r="CB509" s="27" t="str">
        <f t="shared" si="84"/>
        <v>Riadok bude skrytý.</v>
      </c>
      <c r="CC509" s="31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148</v>
      </c>
      <c r="C510" s="34"/>
      <c r="D510" s="34"/>
      <c r="E510" s="34"/>
      <c r="F510" s="34"/>
      <c r="CA510" s="36" t="s">
        <v>4</v>
      </c>
      <c r="CB510" s="27" t="str">
        <f t="shared" si="84"/>
        <v>Riadok bude skrytý.</v>
      </c>
      <c r="CC510" s="31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84"/>
        <v>Riadok bude skrytý.</v>
      </c>
      <c r="CC511" s="31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109</v>
      </c>
      <c r="C512" s="34"/>
      <c r="D512" s="34"/>
      <c r="E512" s="34"/>
      <c r="F512" s="34"/>
      <c r="G512" s="34"/>
      <c r="H512" s="34"/>
      <c r="I512" s="34"/>
      <c r="J512" s="68" t="s">
        <v>110</v>
      </c>
      <c r="K512" s="68"/>
      <c r="L512" s="68"/>
      <c r="M512" s="68"/>
      <c r="N512" s="68"/>
      <c r="O512" s="68"/>
      <c r="P512" s="68"/>
      <c r="Q512" s="68"/>
      <c r="R512" s="1" t="s">
        <v>149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84"/>
        <v>Riadok bude skrytý.</v>
      </c>
      <c r="CC512" s="31" t="s">
        <v>10</v>
      </c>
      <c r="CF512" s="38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84"/>
        <v>Riadok bude skrytý.</v>
      </c>
      <c r="CC513" s="31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39">
        <f>+IF(CW513*CX513=0,0,IF(CZ513=0,0,1))</f>
        <v>0</v>
      </c>
      <c r="DZ513" s="10"/>
    </row>
    <row r="514" spans="1:130" hidden="1" x14ac:dyDescent="0.25">
      <c r="A514" s="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36"/>
      <c r="CB514" s="27" t="str">
        <f t="shared" si="84"/>
        <v>Riadok bude skrytý.</v>
      </c>
      <c r="CC514" s="31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39">
        <f>+IF(CW514*CX514=0,0,IF(CZ514=0,0,1))</f>
        <v>0</v>
      </c>
      <c r="DZ514" s="10"/>
    </row>
    <row r="515" spans="1:130" hidden="1" x14ac:dyDescent="0.25">
      <c r="A515" s="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36"/>
      <c r="CB515" s="27" t="str">
        <f t="shared" si="84"/>
        <v>Riadok bude skrytý.</v>
      </c>
      <c r="CC515" s="31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39">
        <f>+IF(CW515*CX515=0,0,IF(CZ515=0,0,1))</f>
        <v>0</v>
      </c>
      <c r="DZ515" s="10"/>
    </row>
    <row r="516" spans="1:130" hidden="1" x14ac:dyDescent="0.25">
      <c r="A516" s="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36"/>
      <c r="CB516" s="27" t="str">
        <f t="shared" si="84"/>
        <v>Riadok bude skrytý.</v>
      </c>
      <c r="CC516" s="31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39">
        <f t="shared" ref="DA516:DA549" si="97">+IF(CW516*CX516=0,0,IF(CZ516=0,0,1))</f>
        <v>0</v>
      </c>
      <c r="DZ516" s="10"/>
    </row>
    <row r="517" spans="1:130" hidden="1" x14ac:dyDescent="0.25">
      <c r="A517" s="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36"/>
      <c r="CB517" s="27" t="str">
        <f t="shared" si="84"/>
        <v>Riadok bude skrytý.</v>
      </c>
      <c r="CC517" s="31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39">
        <f t="shared" si="97"/>
        <v>0</v>
      </c>
      <c r="DZ517" s="10"/>
    </row>
    <row r="518" spans="1:130" hidden="1" x14ac:dyDescent="0.25">
      <c r="A518" s="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36"/>
      <c r="CB518" s="27" t="str">
        <f t="shared" si="84"/>
        <v>Riadok bude skrytý.</v>
      </c>
      <c r="CC518" s="31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39">
        <f t="shared" si="97"/>
        <v>0</v>
      </c>
      <c r="DZ518" s="10"/>
    </row>
    <row r="519" spans="1:130" hidden="1" x14ac:dyDescent="0.25">
      <c r="A519" s="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36"/>
      <c r="CB519" s="27" t="str">
        <f t="shared" si="84"/>
        <v>Riadok bude skrytý.</v>
      </c>
      <c r="CC519" s="31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39">
        <f t="shared" si="97"/>
        <v>0</v>
      </c>
      <c r="DZ519" s="10"/>
    </row>
    <row r="520" spans="1:130" hidden="1" x14ac:dyDescent="0.25">
      <c r="A520" s="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36"/>
      <c r="CB520" s="27" t="str">
        <f t="shared" si="84"/>
        <v>Riadok bude skrytý.</v>
      </c>
      <c r="CC520" s="31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39">
        <f t="shared" si="97"/>
        <v>0</v>
      </c>
      <c r="DZ520" s="10"/>
    </row>
    <row r="521" spans="1:130" hidden="1" x14ac:dyDescent="0.25">
      <c r="A521" s="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36"/>
      <c r="CB521" s="27" t="str">
        <f t="shared" si="84"/>
        <v>Riadok bude skrytý.</v>
      </c>
      <c r="CC521" s="31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39">
        <f t="shared" si="97"/>
        <v>0</v>
      </c>
      <c r="DZ521" s="10"/>
    </row>
    <row r="522" spans="1:130" hidden="1" x14ac:dyDescent="0.25">
      <c r="A522" s="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36"/>
      <c r="CB522" s="27" t="str">
        <f t="shared" si="84"/>
        <v>Riadok bude skrytý.</v>
      </c>
      <c r="CC522" s="31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39">
        <f t="shared" si="97"/>
        <v>0</v>
      </c>
      <c r="DZ522" s="10"/>
    </row>
    <row r="523" spans="1:130" hidden="1" x14ac:dyDescent="0.25">
      <c r="A523" s="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36"/>
      <c r="CB523" s="27" t="str">
        <f t="shared" si="84"/>
        <v>Riadok bude skrytý.</v>
      </c>
      <c r="CC523" s="31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39">
        <f t="shared" si="97"/>
        <v>0</v>
      </c>
      <c r="DZ523" s="10"/>
    </row>
    <row r="524" spans="1:130" hidden="1" x14ac:dyDescent="0.25">
      <c r="A524" s="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36"/>
      <c r="CB524" s="27" t="str">
        <f t="shared" si="84"/>
        <v>Riadok bude skrytý.</v>
      </c>
      <c r="CC524" s="31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39">
        <f t="shared" si="97"/>
        <v>0</v>
      </c>
      <c r="DZ524" s="10"/>
    </row>
    <row r="525" spans="1:130" hidden="1" x14ac:dyDescent="0.25">
      <c r="A525" s="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8"/>
      <c r="CB525" s="27" t="str">
        <f t="shared" si="84"/>
        <v>Riadok bude skrytý.</v>
      </c>
      <c r="CC525" s="31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39">
        <f t="shared" si="97"/>
        <v>0</v>
      </c>
      <c r="DZ525" s="10"/>
    </row>
    <row r="526" spans="1:130" hidden="1" x14ac:dyDescent="0.25">
      <c r="A526" s="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12"/>
      <c r="CB526" s="27" t="str">
        <f t="shared" si="84"/>
        <v>Riadok bude skrytý.</v>
      </c>
      <c r="CC526" s="31" t="s">
        <v>10</v>
      </c>
      <c r="CF526" s="38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39">
        <f t="shared" si="97"/>
        <v>0</v>
      </c>
      <c r="DZ526" s="10"/>
    </row>
    <row r="527" spans="1:130" hidden="1" x14ac:dyDescent="0.25">
      <c r="A527" s="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36"/>
      <c r="CB527" s="27" t="str">
        <f t="shared" si="84"/>
        <v>Riadok bude skrytý.</v>
      </c>
      <c r="CC527" s="31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39">
        <f t="shared" si="97"/>
        <v>0</v>
      </c>
      <c r="DZ527" s="10"/>
    </row>
    <row r="528" spans="1:130" hidden="1" x14ac:dyDescent="0.25">
      <c r="A528" s="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36"/>
      <c r="CB528" s="27" t="str">
        <f t="shared" si="84"/>
        <v>Riadok bude skrytý.</v>
      </c>
      <c r="CC528" s="31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39">
        <f t="shared" si="97"/>
        <v>0</v>
      </c>
      <c r="DZ528" s="10"/>
    </row>
    <row r="529" spans="1:130" hidden="1" x14ac:dyDescent="0.25">
      <c r="A529" s="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36"/>
      <c r="CB529" s="27" t="str">
        <f t="shared" si="84"/>
        <v>Riadok bude skrytý.</v>
      </c>
      <c r="CC529" s="31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39">
        <f t="shared" si="97"/>
        <v>0</v>
      </c>
      <c r="DZ529" s="10"/>
    </row>
    <row r="530" spans="1:130" hidden="1" x14ac:dyDescent="0.25">
      <c r="A530" s="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36"/>
      <c r="CB530" s="27" t="str">
        <f t="shared" si="84"/>
        <v>Riadok bude skrytý.</v>
      </c>
      <c r="CC530" s="31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39">
        <f t="shared" si="97"/>
        <v>0</v>
      </c>
      <c r="DZ530" s="10"/>
    </row>
    <row r="531" spans="1:130" hidden="1" x14ac:dyDescent="0.25">
      <c r="A531" s="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36"/>
      <c r="CB531" s="27" t="str">
        <f t="shared" si="84"/>
        <v>Riadok bude skrytý.</v>
      </c>
      <c r="CC531" s="31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39">
        <f t="shared" si="97"/>
        <v>0</v>
      </c>
      <c r="DZ531" s="10"/>
    </row>
    <row r="532" spans="1:130" hidden="1" x14ac:dyDescent="0.25">
      <c r="A532" s="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36"/>
      <c r="CB532" s="27" t="str">
        <f t="shared" si="84"/>
        <v>Riadok bude skrytý.</v>
      </c>
      <c r="CC532" s="31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39">
        <f t="shared" si="97"/>
        <v>0</v>
      </c>
      <c r="DZ532" s="10"/>
    </row>
    <row r="533" spans="1:130" hidden="1" x14ac:dyDescent="0.25">
      <c r="A533" s="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36"/>
      <c r="CB533" s="27" t="str">
        <f t="shared" si="84"/>
        <v>Riadok bude skrytý.</v>
      </c>
      <c r="CC533" s="31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39">
        <f t="shared" si="97"/>
        <v>0</v>
      </c>
      <c r="DZ533" s="10"/>
    </row>
    <row r="534" spans="1:130" hidden="1" x14ac:dyDescent="0.25">
      <c r="A534" s="7"/>
      <c r="CA534" s="36"/>
      <c r="CB534" s="27" t="str">
        <f t="shared" ref="CB534:CB549" si="98">+IF(DA534=0,"Riadok bude skrytý.","Riadok bude vidieť.")</f>
        <v>Riadok bude skrytý.</v>
      </c>
      <c r="CC534" s="31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39">
        <f t="shared" si="97"/>
        <v>0</v>
      </c>
      <c r="DZ534" s="10"/>
    </row>
    <row r="535" spans="1:130" hidden="1" x14ac:dyDescent="0.25">
      <c r="A535" s="7"/>
      <c r="B535" s="1" t="s">
        <v>150</v>
      </c>
      <c r="CA535" s="12" t="s">
        <v>4</v>
      </c>
      <c r="CB535" s="27" t="str">
        <f t="shared" si="98"/>
        <v>Riadok bude skrytý.</v>
      </c>
      <c r="CC535" s="31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39">
        <f t="shared" si="97"/>
        <v>0</v>
      </c>
      <c r="DZ535" s="10"/>
    </row>
    <row r="536" spans="1:130" hidden="1" x14ac:dyDescent="0.25">
      <c r="A536" s="7"/>
      <c r="B536" s="1" t="s">
        <v>151</v>
      </c>
      <c r="CA536" s="36"/>
      <c r="CB536" s="27" t="str">
        <f t="shared" si="98"/>
        <v>Riadok bude skrytý.</v>
      </c>
      <c r="CC536" s="31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39">
        <f t="shared" si="97"/>
        <v>0</v>
      </c>
      <c r="DZ536" s="10"/>
    </row>
    <row r="537" spans="1:130" hidden="1" x14ac:dyDescent="0.25">
      <c r="A537" s="7"/>
      <c r="CA537" s="36"/>
      <c r="CB537" s="27" t="str">
        <f t="shared" si="98"/>
        <v>Riadok bude skrytý.</v>
      </c>
      <c r="CC537" s="31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39">
        <f t="shared" si="97"/>
        <v>0</v>
      </c>
      <c r="DZ537" s="10"/>
    </row>
    <row r="538" spans="1:130" ht="14.85" hidden="1" customHeight="1" x14ac:dyDescent="0.25">
      <c r="A538" s="7"/>
      <c r="B538" s="169" t="s">
        <v>152</v>
      </c>
      <c r="C538" s="169"/>
      <c r="D538" s="169"/>
      <c r="E538" s="169"/>
      <c r="F538" s="169"/>
      <c r="G538" s="169"/>
      <c r="H538" s="169"/>
      <c r="I538" s="169"/>
      <c r="J538" s="169"/>
      <c r="K538" s="169"/>
      <c r="L538" s="169"/>
      <c r="M538" s="169"/>
      <c r="N538" s="169"/>
      <c r="O538" s="169"/>
      <c r="P538" s="169"/>
      <c r="Q538" s="169"/>
      <c r="R538" s="169"/>
      <c r="S538" s="169"/>
      <c r="T538" s="169"/>
      <c r="U538" s="169"/>
      <c r="V538" s="169"/>
      <c r="W538" s="169"/>
      <c r="X538" s="169"/>
      <c r="Y538" s="169"/>
      <c r="Z538" s="169"/>
      <c r="AA538" s="169"/>
      <c r="AB538" s="169"/>
      <c r="AC538" s="169"/>
      <c r="AD538" s="169"/>
      <c r="AE538" s="169"/>
      <c r="AF538" s="169"/>
      <c r="AG538" s="169"/>
      <c r="AH538" s="169"/>
      <c r="AI538" s="169"/>
      <c r="AJ538" s="169"/>
      <c r="AK538" s="169"/>
      <c r="AL538" s="169"/>
      <c r="AM538" s="169"/>
      <c r="AN538" s="169"/>
      <c r="AO538" s="169"/>
      <c r="AP538" s="169"/>
      <c r="AQ538" s="169"/>
      <c r="AR538" s="170" t="s">
        <v>153</v>
      </c>
      <c r="AS538" s="170"/>
      <c r="AT538" s="170"/>
      <c r="AU538" s="170"/>
      <c r="AV538" s="170"/>
      <c r="AW538" s="170"/>
      <c r="AX538" s="170"/>
      <c r="AY538" s="170"/>
      <c r="AZ538" s="170"/>
      <c r="BA538" s="170"/>
      <c r="BB538" s="170"/>
      <c r="BC538" s="170"/>
      <c r="BD538" s="170"/>
      <c r="BE538" s="170"/>
      <c r="BF538" s="170"/>
      <c r="BG538" s="170"/>
      <c r="BH538" s="170"/>
      <c r="BI538" s="170"/>
      <c r="BJ538" s="170"/>
      <c r="BK538" s="170"/>
      <c r="BL538" s="170"/>
      <c r="BM538" s="170"/>
      <c r="BN538" s="170"/>
      <c r="BO538" s="170"/>
      <c r="BP538" s="170"/>
      <c r="BQ538" s="170"/>
      <c r="BR538" s="170"/>
      <c r="BS538" s="170"/>
      <c r="BT538" s="170"/>
      <c r="BU538" s="170"/>
      <c r="BV538" s="170"/>
      <c r="BW538" s="170"/>
      <c r="BX538" s="170"/>
      <c r="BY538" s="170"/>
      <c r="BZ538" s="170"/>
      <c r="CA538" s="12" t="s">
        <v>4</v>
      </c>
      <c r="CB538" s="27" t="str">
        <f t="shared" si="98"/>
        <v>Riadok bude skrytý.</v>
      </c>
      <c r="CC538" s="31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39">
        <f t="shared" si="97"/>
        <v>0</v>
      </c>
      <c r="DZ538" s="10"/>
    </row>
    <row r="539" spans="1:130" hidden="1" x14ac:dyDescent="0.25">
      <c r="A539" s="7"/>
      <c r="B539" s="169"/>
      <c r="C539" s="169"/>
      <c r="D539" s="169"/>
      <c r="E539" s="169"/>
      <c r="F539" s="169"/>
      <c r="G539" s="169"/>
      <c r="H539" s="169"/>
      <c r="I539" s="169"/>
      <c r="J539" s="169"/>
      <c r="K539" s="169"/>
      <c r="L539" s="169"/>
      <c r="M539" s="169"/>
      <c r="N539" s="169"/>
      <c r="O539" s="169"/>
      <c r="P539" s="169"/>
      <c r="Q539" s="169"/>
      <c r="R539" s="169"/>
      <c r="S539" s="169"/>
      <c r="T539" s="169"/>
      <c r="U539" s="169"/>
      <c r="V539" s="169"/>
      <c r="W539" s="169"/>
      <c r="X539" s="169"/>
      <c r="Y539" s="169"/>
      <c r="Z539" s="169"/>
      <c r="AA539" s="169"/>
      <c r="AB539" s="169"/>
      <c r="AC539" s="169"/>
      <c r="AD539" s="169"/>
      <c r="AE539" s="169"/>
      <c r="AF539" s="169"/>
      <c r="AG539" s="169"/>
      <c r="AH539" s="169"/>
      <c r="AI539" s="169"/>
      <c r="AJ539" s="169"/>
      <c r="AK539" s="169"/>
      <c r="AL539" s="169"/>
      <c r="AM539" s="169"/>
      <c r="AN539" s="169"/>
      <c r="AO539" s="169"/>
      <c r="AP539" s="169"/>
      <c r="AQ539" s="169"/>
      <c r="AR539" s="170"/>
      <c r="AS539" s="170"/>
      <c r="AT539" s="170"/>
      <c r="AU539" s="170"/>
      <c r="AV539" s="170"/>
      <c r="AW539" s="170"/>
      <c r="AX539" s="170"/>
      <c r="AY539" s="170"/>
      <c r="AZ539" s="170"/>
      <c r="BA539" s="170"/>
      <c r="BB539" s="170"/>
      <c r="BC539" s="170"/>
      <c r="BD539" s="170"/>
      <c r="BE539" s="170"/>
      <c r="BF539" s="170"/>
      <c r="BG539" s="170"/>
      <c r="BH539" s="170"/>
      <c r="BI539" s="170"/>
      <c r="BJ539" s="170"/>
      <c r="BK539" s="170"/>
      <c r="BL539" s="170"/>
      <c r="BM539" s="170"/>
      <c r="BN539" s="170"/>
      <c r="BO539" s="170"/>
      <c r="BP539" s="170"/>
      <c r="BQ539" s="170"/>
      <c r="BR539" s="170"/>
      <c r="BS539" s="170"/>
      <c r="BT539" s="170"/>
      <c r="BU539" s="170"/>
      <c r="BV539" s="170"/>
      <c r="BW539" s="170"/>
      <c r="BX539" s="170"/>
      <c r="BY539" s="170"/>
      <c r="BZ539" s="170"/>
      <c r="CA539" s="8"/>
      <c r="CB539" s="27" t="str">
        <f t="shared" si="98"/>
        <v>Riadok bude skrytý.</v>
      </c>
      <c r="CC539" s="31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39">
        <f t="shared" si="97"/>
        <v>0</v>
      </c>
      <c r="DZ539" s="10"/>
    </row>
    <row r="540" spans="1:130" ht="15" hidden="1" customHeight="1" x14ac:dyDescent="0.25">
      <c r="A540" s="7"/>
      <c r="B540" s="171" t="s">
        <v>154</v>
      </c>
      <c r="C540" s="171"/>
      <c r="D540" s="171"/>
      <c r="E540" s="171"/>
      <c r="F540" s="171"/>
      <c r="G540" s="171"/>
      <c r="H540" s="171"/>
      <c r="I540" s="171"/>
      <c r="J540" s="171"/>
      <c r="K540" s="171"/>
      <c r="L540" s="171"/>
      <c r="M540" s="171"/>
      <c r="N540" s="171"/>
      <c r="O540" s="171"/>
      <c r="P540" s="171"/>
      <c r="Q540" s="171"/>
      <c r="R540" s="171"/>
      <c r="S540" s="171"/>
      <c r="T540" s="171"/>
      <c r="U540" s="171"/>
      <c r="V540" s="171"/>
      <c r="W540" s="171"/>
      <c r="X540" s="171"/>
      <c r="Y540" s="171"/>
      <c r="Z540" s="171"/>
      <c r="AA540" s="171"/>
      <c r="AB540" s="171"/>
      <c r="AC540" s="171"/>
      <c r="AD540" s="171"/>
      <c r="AE540" s="171"/>
      <c r="AF540" s="171"/>
      <c r="AG540" s="171"/>
      <c r="AH540" s="171"/>
      <c r="AI540" s="171"/>
      <c r="AJ540" s="171"/>
      <c r="AK540" s="171"/>
      <c r="AL540" s="171"/>
      <c r="AM540" s="171"/>
      <c r="AN540" s="171"/>
      <c r="AO540" s="171"/>
      <c r="AP540" s="171"/>
      <c r="AQ540" s="171"/>
      <c r="AR540" s="112"/>
      <c r="AS540" s="112"/>
      <c r="AT540" s="112"/>
      <c r="AU540" s="112"/>
      <c r="AV540" s="112"/>
      <c r="AW540" s="112"/>
      <c r="AX540" s="112"/>
      <c r="AY540" s="112"/>
      <c r="AZ540" s="112"/>
      <c r="BA540" s="112"/>
      <c r="BB540" s="112"/>
      <c r="BC540" s="112"/>
      <c r="BD540" s="112"/>
      <c r="BE540" s="112"/>
      <c r="BF540" s="112"/>
      <c r="BG540" s="112"/>
      <c r="BH540" s="112"/>
      <c r="BI540" s="112"/>
      <c r="BJ540" s="112"/>
      <c r="BK540" s="112"/>
      <c r="BL540" s="112"/>
      <c r="BM540" s="112"/>
      <c r="BN540" s="112"/>
      <c r="BO540" s="112"/>
      <c r="BP540" s="112"/>
      <c r="BQ540" s="112"/>
      <c r="BR540" s="112"/>
      <c r="BS540" s="112"/>
      <c r="BT540" s="112"/>
      <c r="BU540" s="112"/>
      <c r="BV540" s="112"/>
      <c r="BW540" s="112"/>
      <c r="BX540" s="112"/>
      <c r="BY540" s="112"/>
      <c r="BZ540" s="112"/>
      <c r="CA540" s="12"/>
      <c r="CB540" s="27" t="str">
        <f t="shared" si="98"/>
        <v>Riadok bude skrytý.</v>
      </c>
      <c r="CC540" s="31" t="s">
        <v>10</v>
      </c>
      <c r="CF540" s="38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39">
        <f t="shared" si="97"/>
        <v>0</v>
      </c>
      <c r="DZ540" s="10"/>
    </row>
    <row r="541" spans="1:130" ht="15" hidden="1" customHeight="1" x14ac:dyDescent="0.25">
      <c r="A541" s="7"/>
      <c r="B541" s="173" t="s">
        <v>155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2"/>
      <c r="AS541" s="172"/>
      <c r="AT541" s="172"/>
      <c r="AU541" s="172"/>
      <c r="AV541" s="172"/>
      <c r="AW541" s="172"/>
      <c r="AX541" s="172"/>
      <c r="AY541" s="172"/>
      <c r="AZ541" s="172"/>
      <c r="BA541" s="172"/>
      <c r="BB541" s="172"/>
      <c r="BC541" s="172"/>
      <c r="BD541" s="172"/>
      <c r="BE541" s="172"/>
      <c r="BF541" s="172"/>
      <c r="BG541" s="172"/>
      <c r="BH541" s="172"/>
      <c r="BI541" s="172"/>
      <c r="BJ541" s="172"/>
      <c r="BK541" s="172"/>
      <c r="BL541" s="172"/>
      <c r="BM541" s="172"/>
      <c r="BN541" s="172"/>
      <c r="BO541" s="172"/>
      <c r="BP541" s="172"/>
      <c r="BQ541" s="172"/>
      <c r="BR541" s="172"/>
      <c r="BS541" s="172"/>
      <c r="BT541" s="172"/>
      <c r="BU541" s="172"/>
      <c r="BV541" s="172"/>
      <c r="BW541" s="172"/>
      <c r="BX541" s="172"/>
      <c r="BY541" s="172"/>
      <c r="BZ541" s="172"/>
      <c r="CA541" s="36"/>
      <c r="CB541" s="27" t="str">
        <f t="shared" si="98"/>
        <v>Riadok bude skrytý.</v>
      </c>
      <c r="CC541" s="31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39">
        <f t="shared" si="97"/>
        <v>0</v>
      </c>
      <c r="DZ541" s="10"/>
    </row>
    <row r="542" spans="1:130" ht="15" hidden="1" customHeight="1" x14ac:dyDescent="0.25">
      <c r="A542" s="7"/>
      <c r="B542" s="173" t="s">
        <v>156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2"/>
      <c r="AS542" s="172"/>
      <c r="AT542" s="172"/>
      <c r="AU542" s="172"/>
      <c r="AV542" s="172"/>
      <c r="AW542" s="172"/>
      <c r="AX542" s="172"/>
      <c r="AY542" s="172"/>
      <c r="AZ542" s="172"/>
      <c r="BA542" s="172"/>
      <c r="BB542" s="172"/>
      <c r="BC542" s="172"/>
      <c r="BD542" s="172"/>
      <c r="BE542" s="172"/>
      <c r="BF542" s="172"/>
      <c r="BG542" s="172"/>
      <c r="BH542" s="172"/>
      <c r="BI542" s="172"/>
      <c r="BJ542" s="172"/>
      <c r="BK542" s="172"/>
      <c r="BL542" s="172"/>
      <c r="BM542" s="172"/>
      <c r="BN542" s="172"/>
      <c r="BO542" s="172"/>
      <c r="BP542" s="172"/>
      <c r="BQ542" s="172"/>
      <c r="BR542" s="172"/>
      <c r="BS542" s="172"/>
      <c r="BT542" s="172"/>
      <c r="BU542" s="172"/>
      <c r="BV542" s="172"/>
      <c r="BW542" s="172"/>
      <c r="BX542" s="172"/>
      <c r="BY542" s="172"/>
      <c r="BZ542" s="172"/>
      <c r="CA542" s="36"/>
      <c r="CB542" s="27" t="str">
        <f t="shared" si="98"/>
        <v>Riadok bude skrytý.</v>
      </c>
      <c r="CC542" s="31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39">
        <f t="shared" si="97"/>
        <v>0</v>
      </c>
      <c r="DZ542" s="10"/>
    </row>
    <row r="543" spans="1:130" ht="15" hidden="1" customHeight="1" x14ac:dyDescent="0.25">
      <c r="A543" s="7"/>
      <c r="B543" s="173" t="s">
        <v>157</v>
      </c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3"/>
      <c r="AR543" s="172"/>
      <c r="AS543" s="172"/>
      <c r="AT543" s="172"/>
      <c r="AU543" s="172"/>
      <c r="AV543" s="172"/>
      <c r="AW543" s="172"/>
      <c r="AX543" s="172"/>
      <c r="AY543" s="172"/>
      <c r="AZ543" s="172"/>
      <c r="BA543" s="172"/>
      <c r="BB543" s="172"/>
      <c r="BC543" s="172"/>
      <c r="BD543" s="172"/>
      <c r="BE543" s="172"/>
      <c r="BF543" s="172"/>
      <c r="BG543" s="172"/>
      <c r="BH543" s="172"/>
      <c r="BI543" s="172"/>
      <c r="BJ543" s="172"/>
      <c r="BK543" s="172"/>
      <c r="BL543" s="172"/>
      <c r="BM543" s="172"/>
      <c r="BN543" s="172"/>
      <c r="BO543" s="172"/>
      <c r="BP543" s="172"/>
      <c r="BQ543" s="172"/>
      <c r="BR543" s="172"/>
      <c r="BS543" s="172"/>
      <c r="BT543" s="172"/>
      <c r="BU543" s="172"/>
      <c r="BV543" s="172"/>
      <c r="BW543" s="172"/>
      <c r="BX543" s="172"/>
      <c r="BY543" s="172"/>
      <c r="BZ543" s="172"/>
      <c r="CA543" s="36"/>
      <c r="CB543" s="27" t="str">
        <f t="shared" si="98"/>
        <v>Riadok bude skrytý.</v>
      </c>
      <c r="CC543" s="31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39">
        <f t="shared" si="97"/>
        <v>0</v>
      </c>
      <c r="DZ543" s="10"/>
    </row>
    <row r="544" spans="1:130" hidden="1" x14ac:dyDescent="0.25">
      <c r="A544" s="7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09"/>
      <c r="AP544" s="109"/>
      <c r="AQ544" s="109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172"/>
      <c r="BN544" s="172"/>
      <c r="BO544" s="172"/>
      <c r="BP544" s="172"/>
      <c r="BQ544" s="172"/>
      <c r="BR544" s="172"/>
      <c r="BS544" s="172"/>
      <c r="BT544" s="172"/>
      <c r="BU544" s="172"/>
      <c r="BV544" s="172"/>
      <c r="BW544" s="172"/>
      <c r="BX544" s="172"/>
      <c r="BY544" s="172"/>
      <c r="BZ544" s="172"/>
      <c r="CA544" s="36"/>
      <c r="CB544" s="27" t="str">
        <f t="shared" si="98"/>
        <v>Riadok bude skrytý.</v>
      </c>
      <c r="CC544" s="31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39">
        <f t="shared" si="97"/>
        <v>0</v>
      </c>
      <c r="DZ544" s="10"/>
    </row>
    <row r="545" spans="1:130" hidden="1" x14ac:dyDescent="0.25">
      <c r="A545" s="7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09"/>
      <c r="AP545" s="109"/>
      <c r="AQ545" s="109"/>
      <c r="AR545" s="172"/>
      <c r="AS545" s="172"/>
      <c r="AT545" s="172"/>
      <c r="AU545" s="172"/>
      <c r="AV545" s="172"/>
      <c r="AW545" s="172"/>
      <c r="AX545" s="172"/>
      <c r="AY545" s="172"/>
      <c r="AZ545" s="172"/>
      <c r="BA545" s="172"/>
      <c r="BB545" s="172"/>
      <c r="BC545" s="172"/>
      <c r="BD545" s="172"/>
      <c r="BE545" s="172"/>
      <c r="BF545" s="172"/>
      <c r="BG545" s="172"/>
      <c r="BH545" s="172"/>
      <c r="BI545" s="172"/>
      <c r="BJ545" s="172"/>
      <c r="BK545" s="172"/>
      <c r="BL545" s="172"/>
      <c r="BM545" s="172"/>
      <c r="BN545" s="172"/>
      <c r="BO545" s="172"/>
      <c r="BP545" s="172"/>
      <c r="BQ545" s="172"/>
      <c r="BR545" s="172"/>
      <c r="BS545" s="172"/>
      <c r="BT545" s="172"/>
      <c r="BU545" s="172"/>
      <c r="BV545" s="172"/>
      <c r="BW545" s="172"/>
      <c r="BX545" s="172"/>
      <c r="BY545" s="172"/>
      <c r="BZ545" s="172"/>
      <c r="CA545" s="36"/>
      <c r="CB545" s="27" t="str">
        <f t="shared" si="98"/>
        <v>Riadok bude skrytý.</v>
      </c>
      <c r="CC545" s="31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39">
        <f t="shared" si="97"/>
        <v>0</v>
      </c>
      <c r="DZ545" s="10"/>
    </row>
    <row r="546" spans="1:130" hidden="1" x14ac:dyDescent="0.25">
      <c r="A546" s="7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09"/>
      <c r="AO546" s="109"/>
      <c r="AP546" s="109"/>
      <c r="AQ546" s="109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172"/>
      <c r="BN546" s="172"/>
      <c r="BO546" s="172"/>
      <c r="BP546" s="172"/>
      <c r="BQ546" s="172"/>
      <c r="BR546" s="172"/>
      <c r="BS546" s="172"/>
      <c r="BT546" s="172"/>
      <c r="BU546" s="172"/>
      <c r="BV546" s="172"/>
      <c r="BW546" s="172"/>
      <c r="BX546" s="172"/>
      <c r="BY546" s="172"/>
      <c r="BZ546" s="172"/>
      <c r="CA546" s="36"/>
      <c r="CB546" s="27" t="str">
        <f t="shared" si="98"/>
        <v>Riadok bude skrytý.</v>
      </c>
      <c r="CC546" s="31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39">
        <f t="shared" si="97"/>
        <v>0</v>
      </c>
      <c r="DZ546" s="10"/>
    </row>
    <row r="547" spans="1:130" hidden="1" x14ac:dyDescent="0.25">
      <c r="A547" s="7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09"/>
      <c r="AP547" s="109"/>
      <c r="AQ547" s="109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2"/>
      <c r="BN547" s="172"/>
      <c r="BO547" s="172"/>
      <c r="BP547" s="172"/>
      <c r="BQ547" s="172"/>
      <c r="BR547" s="172"/>
      <c r="BS547" s="172"/>
      <c r="BT547" s="172"/>
      <c r="BU547" s="172"/>
      <c r="BV547" s="172"/>
      <c r="BW547" s="172"/>
      <c r="BX547" s="172"/>
      <c r="BY547" s="172"/>
      <c r="BZ547" s="172"/>
      <c r="CA547" s="36"/>
      <c r="CB547" s="27" t="str">
        <f t="shared" si="98"/>
        <v>Riadok bude skrytý.</v>
      </c>
      <c r="CC547" s="31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39">
        <f t="shared" si="97"/>
        <v>0</v>
      </c>
      <c r="DZ547" s="10"/>
    </row>
    <row r="548" spans="1:130" hidden="1" x14ac:dyDescent="0.25">
      <c r="A548" s="7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09"/>
      <c r="AO548" s="109"/>
      <c r="AP548" s="109"/>
      <c r="AQ548" s="109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172"/>
      <c r="BN548" s="172"/>
      <c r="BO548" s="172"/>
      <c r="BP548" s="172"/>
      <c r="BQ548" s="172"/>
      <c r="BR548" s="172"/>
      <c r="BS548" s="172"/>
      <c r="BT548" s="172"/>
      <c r="BU548" s="172"/>
      <c r="BV548" s="172"/>
      <c r="BW548" s="172"/>
      <c r="BX548" s="172"/>
      <c r="BY548" s="172"/>
      <c r="BZ548" s="172"/>
      <c r="CA548" s="36"/>
      <c r="CB548" s="27" t="str">
        <f t="shared" si="98"/>
        <v>Riadok bude skrytý.</v>
      </c>
      <c r="CC548" s="31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39">
        <f t="shared" si="97"/>
        <v>0</v>
      </c>
      <c r="DZ548" s="10"/>
    </row>
    <row r="549" spans="1:130" hidden="1" x14ac:dyDescent="0.25">
      <c r="A549" s="7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0"/>
      <c r="AR549" s="115"/>
      <c r="AS549" s="115"/>
      <c r="AT549" s="115"/>
      <c r="AU549" s="115"/>
      <c r="AV549" s="115"/>
      <c r="AW549" s="115"/>
      <c r="AX549" s="115"/>
      <c r="AY549" s="115"/>
      <c r="AZ549" s="115"/>
      <c r="BA549" s="115"/>
      <c r="BB549" s="115"/>
      <c r="BC549" s="115"/>
      <c r="BD549" s="115"/>
      <c r="BE549" s="115"/>
      <c r="BF549" s="115"/>
      <c r="BG549" s="115"/>
      <c r="BH549" s="115"/>
      <c r="BI549" s="115"/>
      <c r="BJ549" s="115"/>
      <c r="BK549" s="115"/>
      <c r="BL549" s="115"/>
      <c r="BM549" s="115"/>
      <c r="BN549" s="115"/>
      <c r="BO549" s="115"/>
      <c r="BP549" s="115"/>
      <c r="BQ549" s="115"/>
      <c r="BR549" s="115"/>
      <c r="BS549" s="115"/>
      <c r="BT549" s="115"/>
      <c r="BU549" s="115"/>
      <c r="BV549" s="115"/>
      <c r="BW549" s="115"/>
      <c r="BX549" s="115"/>
      <c r="BY549" s="115"/>
      <c r="BZ549" s="115"/>
      <c r="CA549" s="8"/>
      <c r="CB549" s="27" t="str">
        <f t="shared" si="98"/>
        <v>Riadok bude skrytý.</v>
      </c>
      <c r="CC549" s="31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39">
        <f t="shared" si="97"/>
        <v>0</v>
      </c>
      <c r="DZ549" s="10"/>
    </row>
    <row r="550" spans="1:130" hidden="1" x14ac:dyDescent="0.25">
      <c r="A550" s="7"/>
      <c r="CA550" s="8"/>
      <c r="CB550" s="27" t="str">
        <f t="shared" ref="CB550:CB593" si="100">+IF(DA550=0,"Riadok bude skrytý.","Riadok bude vidieť.")</f>
        <v>Riadok bude skrytý.</v>
      </c>
      <c r="CC550" s="31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39">
        <f t="shared" ref="DA550:DA561" si="102">+IF(CW550*CX550=0,0,IF(CZ550=0,0,1))</f>
        <v>0</v>
      </c>
      <c r="DZ550" s="10"/>
    </row>
    <row r="551" spans="1:130" hidden="1" x14ac:dyDescent="0.25">
      <c r="A551" s="7"/>
      <c r="B551" s="1" t="s">
        <v>109</v>
      </c>
      <c r="J551" s="68" t="s">
        <v>110</v>
      </c>
      <c r="K551" s="68"/>
      <c r="L551" s="68"/>
      <c r="M551" s="68"/>
      <c r="N551" s="68"/>
      <c r="O551" s="68"/>
      <c r="P551" s="68"/>
      <c r="Q551" s="68"/>
      <c r="R551" s="68"/>
      <c r="S551" s="1" t="s">
        <v>158</v>
      </c>
      <c r="T551" s="35"/>
      <c r="CA551" s="12" t="s">
        <v>4</v>
      </c>
      <c r="CB551" s="27" t="str">
        <f t="shared" si="100"/>
        <v>Riadok bude skrytý.</v>
      </c>
      <c r="CC551" s="31" t="s">
        <v>10</v>
      </c>
      <c r="CD551" s="55"/>
      <c r="CF551" s="38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100"/>
        <v>Riadok bude skrytý.</v>
      </c>
      <c r="CC552" s="31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39">
        <f t="shared" si="102"/>
        <v>0</v>
      </c>
      <c r="DZ552" s="10"/>
    </row>
    <row r="553" spans="1:130" hidden="1" x14ac:dyDescent="0.25">
      <c r="A553" s="7"/>
      <c r="CA553" s="36"/>
      <c r="CB553" s="27" t="str">
        <f t="shared" si="100"/>
        <v>Riadok bude skrytý.</v>
      </c>
      <c r="CC553" s="31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39">
        <f t="shared" si="102"/>
        <v>0</v>
      </c>
      <c r="DZ553" s="10"/>
    </row>
    <row r="554" spans="1:130" hidden="1" x14ac:dyDescent="0.25">
      <c r="A554" s="7"/>
      <c r="B554" s="182" t="s">
        <v>159</v>
      </c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3" t="s">
        <v>160</v>
      </c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183"/>
      <c r="AT554" s="183"/>
      <c r="AU554" s="183"/>
      <c r="AV554" s="183"/>
      <c r="AW554" s="183"/>
      <c r="AX554" s="183"/>
      <c r="AY554" s="183"/>
      <c r="AZ554" s="183"/>
      <c r="BA554" s="183"/>
      <c r="BB554" s="183"/>
      <c r="BC554" s="183"/>
      <c r="BD554" s="183"/>
      <c r="BE554" s="183"/>
      <c r="BF554" s="183"/>
      <c r="BG554" s="183"/>
      <c r="BH554" s="183"/>
      <c r="BI554" s="183"/>
      <c r="BJ554" s="183"/>
      <c r="BK554" s="183"/>
      <c r="BL554" s="183"/>
      <c r="BM554" s="183"/>
      <c r="BN554" s="183"/>
      <c r="BO554" s="183"/>
      <c r="BP554" s="183"/>
      <c r="BQ554" s="183"/>
      <c r="BR554" s="183"/>
      <c r="BS554" s="183"/>
      <c r="BT554" s="183"/>
      <c r="BU554" s="183"/>
      <c r="BV554" s="183"/>
      <c r="BW554" s="183"/>
      <c r="BX554" s="183"/>
      <c r="BY554" s="183"/>
      <c r="BZ554" s="183"/>
      <c r="CA554" s="12" t="s">
        <v>4</v>
      </c>
      <c r="CB554" s="27" t="str">
        <f t="shared" si="100"/>
        <v>Riadok bude skrytý.</v>
      </c>
      <c r="CC554" s="31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39">
        <f t="shared" si="102"/>
        <v>0</v>
      </c>
      <c r="DZ554" s="10"/>
    </row>
    <row r="555" spans="1:130" ht="15" hidden="1" customHeight="1" x14ac:dyDescent="0.25">
      <c r="A555" s="7"/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F555" s="182"/>
      <c r="AG555" s="184" t="s">
        <v>161</v>
      </c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5" t="s">
        <v>162</v>
      </c>
      <c r="AV555" s="185"/>
      <c r="AW555" s="185"/>
      <c r="AX555" s="185"/>
      <c r="AY555" s="185"/>
      <c r="AZ555" s="185"/>
      <c r="BA555" s="185"/>
      <c r="BB555" s="185"/>
      <c r="BC555" s="185"/>
      <c r="BD555" s="185"/>
      <c r="BE555" s="185"/>
      <c r="BF555" s="185"/>
      <c r="BG555" s="185"/>
      <c r="BH555" s="185"/>
      <c r="BI555" s="185"/>
      <c r="BJ555" s="185"/>
      <c r="BK555" s="186" t="s">
        <v>163</v>
      </c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36"/>
      <c r="CB555" s="27" t="str">
        <f t="shared" si="100"/>
        <v>Riadok bude skrytý.</v>
      </c>
      <c r="CC555" s="31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39">
        <f t="shared" si="102"/>
        <v>0</v>
      </c>
      <c r="DZ555" s="10"/>
    </row>
    <row r="556" spans="1:130" hidden="1" x14ac:dyDescent="0.25">
      <c r="A556" s="7"/>
      <c r="B556" s="178" t="s">
        <v>164</v>
      </c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  <c r="AC556" s="178"/>
      <c r="AD556" s="178"/>
      <c r="AE556" s="178"/>
      <c r="AF556" s="178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80"/>
      <c r="AV556" s="180"/>
      <c r="AW556" s="180"/>
      <c r="AX556" s="180"/>
      <c r="AY556" s="180"/>
      <c r="AZ556" s="180"/>
      <c r="BA556" s="180"/>
      <c r="BB556" s="180"/>
      <c r="BC556" s="180"/>
      <c r="BD556" s="180"/>
      <c r="BE556" s="180"/>
      <c r="BF556" s="180"/>
      <c r="BG556" s="180"/>
      <c r="BH556" s="180"/>
      <c r="BI556" s="180"/>
      <c r="BJ556" s="180"/>
      <c r="BK556" s="181"/>
      <c r="BL556" s="181"/>
      <c r="BM556" s="181"/>
      <c r="BN556" s="181"/>
      <c r="BO556" s="181"/>
      <c r="BP556" s="181"/>
      <c r="BQ556" s="181"/>
      <c r="BR556" s="181"/>
      <c r="BS556" s="181"/>
      <c r="BT556" s="181"/>
      <c r="BU556" s="181"/>
      <c r="BV556" s="181"/>
      <c r="BW556" s="181"/>
      <c r="BX556" s="181"/>
      <c r="BY556" s="181"/>
      <c r="BZ556" s="181"/>
      <c r="CA556" s="36"/>
      <c r="CB556" s="27" t="str">
        <f t="shared" si="100"/>
        <v>Riadok bude skrytý.</v>
      </c>
      <c r="CC556" s="31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39">
        <f t="shared" si="102"/>
        <v>0</v>
      </c>
      <c r="DZ556" s="10"/>
    </row>
    <row r="557" spans="1:130" hidden="1" x14ac:dyDescent="0.25">
      <c r="A557" s="7"/>
      <c r="B557" s="174" t="s">
        <v>165</v>
      </c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4"/>
      <c r="U557" s="174"/>
      <c r="V557" s="174"/>
      <c r="W557" s="174"/>
      <c r="X557" s="174"/>
      <c r="Y557" s="174"/>
      <c r="Z557" s="174"/>
      <c r="AA557" s="174"/>
      <c r="AB557" s="174"/>
      <c r="AC557" s="174"/>
      <c r="AD557" s="174"/>
      <c r="AE557" s="174"/>
      <c r="AF557" s="174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175"/>
      <c r="AT557" s="175"/>
      <c r="AU557" s="176"/>
      <c r="AV557" s="176"/>
      <c r="AW557" s="176"/>
      <c r="AX557" s="176"/>
      <c r="AY557" s="176"/>
      <c r="AZ557" s="176"/>
      <c r="BA557" s="176"/>
      <c r="BB557" s="176"/>
      <c r="BC557" s="176"/>
      <c r="BD557" s="176"/>
      <c r="BE557" s="176"/>
      <c r="BF557" s="176"/>
      <c r="BG557" s="176"/>
      <c r="BH557" s="176"/>
      <c r="BI557" s="176"/>
      <c r="BJ557" s="176"/>
      <c r="BK557" s="177"/>
      <c r="BL557" s="177"/>
      <c r="BM557" s="177"/>
      <c r="BN557" s="177"/>
      <c r="BO557" s="177"/>
      <c r="BP557" s="177"/>
      <c r="BQ557" s="177"/>
      <c r="BR557" s="177"/>
      <c r="BS557" s="177"/>
      <c r="BT557" s="177"/>
      <c r="BU557" s="177"/>
      <c r="BV557" s="177"/>
      <c r="BW557" s="177"/>
      <c r="BX557" s="177"/>
      <c r="BY557" s="177"/>
      <c r="BZ557" s="177"/>
      <c r="CA557" s="36"/>
      <c r="CB557" s="27" t="str">
        <f t="shared" si="100"/>
        <v>Riadok bude skrytý.</v>
      </c>
      <c r="CC557" s="31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39">
        <f t="shared" si="102"/>
        <v>0</v>
      </c>
      <c r="DZ557" s="10"/>
    </row>
    <row r="558" spans="1:130" hidden="1" x14ac:dyDescent="0.25">
      <c r="A558" s="7"/>
      <c r="B558" s="174" t="s">
        <v>166</v>
      </c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4"/>
      <c r="U558" s="174"/>
      <c r="V558" s="174"/>
      <c r="W558" s="174"/>
      <c r="X558" s="174"/>
      <c r="Y558" s="174"/>
      <c r="Z558" s="174"/>
      <c r="AA558" s="174"/>
      <c r="AB558" s="174"/>
      <c r="AC558" s="174"/>
      <c r="AD558" s="174"/>
      <c r="AE558" s="174"/>
      <c r="AF558" s="174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175"/>
      <c r="AT558" s="175"/>
      <c r="AU558" s="176"/>
      <c r="AV558" s="176"/>
      <c r="AW558" s="176"/>
      <c r="AX558" s="176"/>
      <c r="AY558" s="176"/>
      <c r="AZ558" s="176"/>
      <c r="BA558" s="176"/>
      <c r="BB558" s="176"/>
      <c r="BC558" s="176"/>
      <c r="BD558" s="176"/>
      <c r="BE558" s="176"/>
      <c r="BF558" s="176"/>
      <c r="BG558" s="176"/>
      <c r="BH558" s="176"/>
      <c r="BI558" s="176"/>
      <c r="BJ558" s="176"/>
      <c r="BK558" s="177"/>
      <c r="BL558" s="177"/>
      <c r="BM558" s="177"/>
      <c r="BN558" s="177"/>
      <c r="BO558" s="177"/>
      <c r="BP558" s="177"/>
      <c r="BQ558" s="177"/>
      <c r="BR558" s="177"/>
      <c r="BS558" s="177"/>
      <c r="BT558" s="177"/>
      <c r="BU558" s="177"/>
      <c r="BV558" s="177"/>
      <c r="BW558" s="177"/>
      <c r="BX558" s="177"/>
      <c r="BY558" s="177"/>
      <c r="BZ558" s="177"/>
      <c r="CA558" s="36"/>
      <c r="CB558" s="27" t="str">
        <f t="shared" si="100"/>
        <v>Riadok bude skrytý.</v>
      </c>
      <c r="CC558" s="31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39">
        <f t="shared" si="102"/>
        <v>0</v>
      </c>
      <c r="DZ558" s="10"/>
    </row>
    <row r="559" spans="1:130" hidden="1" x14ac:dyDescent="0.25">
      <c r="A559" s="7"/>
      <c r="B559" s="174" t="s">
        <v>167</v>
      </c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4"/>
      <c r="U559" s="174"/>
      <c r="V559" s="174"/>
      <c r="W559" s="174"/>
      <c r="X559" s="174"/>
      <c r="Y559" s="174"/>
      <c r="Z559" s="174"/>
      <c r="AA559" s="174"/>
      <c r="AB559" s="174"/>
      <c r="AC559" s="174"/>
      <c r="AD559" s="174"/>
      <c r="AE559" s="174"/>
      <c r="AF559" s="174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175"/>
      <c r="AT559" s="175"/>
      <c r="AU559" s="176"/>
      <c r="AV559" s="176"/>
      <c r="AW559" s="176"/>
      <c r="AX559" s="176"/>
      <c r="AY559" s="176"/>
      <c r="AZ559" s="176"/>
      <c r="BA559" s="176"/>
      <c r="BB559" s="176"/>
      <c r="BC559" s="176"/>
      <c r="BD559" s="176"/>
      <c r="BE559" s="176"/>
      <c r="BF559" s="176"/>
      <c r="BG559" s="176"/>
      <c r="BH559" s="176"/>
      <c r="BI559" s="176"/>
      <c r="BJ559" s="176"/>
      <c r="BK559" s="177"/>
      <c r="BL559" s="177"/>
      <c r="BM559" s="177"/>
      <c r="BN559" s="177"/>
      <c r="BO559" s="177"/>
      <c r="BP559" s="177"/>
      <c r="BQ559" s="177"/>
      <c r="BR559" s="177"/>
      <c r="BS559" s="177"/>
      <c r="BT559" s="177"/>
      <c r="BU559" s="177"/>
      <c r="BV559" s="177"/>
      <c r="BW559" s="177"/>
      <c r="BX559" s="177"/>
      <c r="BY559" s="177"/>
      <c r="BZ559" s="177"/>
      <c r="CA559" s="36"/>
      <c r="CB559" s="27" t="str">
        <f t="shared" si="100"/>
        <v>Riadok bude skrytý.</v>
      </c>
      <c r="CC559" s="31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39">
        <f t="shared" si="102"/>
        <v>0</v>
      </c>
      <c r="DZ559" s="10"/>
    </row>
    <row r="560" spans="1:130" hidden="1" x14ac:dyDescent="0.25">
      <c r="A560" s="7"/>
      <c r="B560" s="174" t="s">
        <v>168</v>
      </c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4"/>
      <c r="U560" s="174"/>
      <c r="V560" s="174"/>
      <c r="W560" s="174"/>
      <c r="X560" s="174"/>
      <c r="Y560" s="174"/>
      <c r="Z560" s="174"/>
      <c r="AA560" s="174"/>
      <c r="AB560" s="174"/>
      <c r="AC560" s="174"/>
      <c r="AD560" s="174"/>
      <c r="AE560" s="174"/>
      <c r="AF560" s="174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175"/>
      <c r="AT560" s="175"/>
      <c r="AU560" s="176"/>
      <c r="AV560" s="176"/>
      <c r="AW560" s="176"/>
      <c r="AX560" s="176"/>
      <c r="AY560" s="176"/>
      <c r="AZ560" s="176"/>
      <c r="BA560" s="176"/>
      <c r="BB560" s="176"/>
      <c r="BC560" s="176"/>
      <c r="BD560" s="176"/>
      <c r="BE560" s="176"/>
      <c r="BF560" s="176"/>
      <c r="BG560" s="176"/>
      <c r="BH560" s="176"/>
      <c r="BI560" s="176"/>
      <c r="BJ560" s="176"/>
      <c r="BK560" s="177"/>
      <c r="BL560" s="177"/>
      <c r="BM560" s="177"/>
      <c r="BN560" s="177"/>
      <c r="BO560" s="177"/>
      <c r="BP560" s="177"/>
      <c r="BQ560" s="177"/>
      <c r="BR560" s="177"/>
      <c r="BS560" s="177"/>
      <c r="BT560" s="177"/>
      <c r="BU560" s="177"/>
      <c r="BV560" s="177"/>
      <c r="BW560" s="177"/>
      <c r="BX560" s="177"/>
      <c r="BY560" s="177"/>
      <c r="BZ560" s="177"/>
      <c r="CA560" s="36"/>
      <c r="CB560" s="27" t="str">
        <f t="shared" si="100"/>
        <v>Riadok bude skrytý.</v>
      </c>
      <c r="CC560" s="31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39">
        <f t="shared" si="102"/>
        <v>0</v>
      </c>
      <c r="DZ560" s="10"/>
    </row>
    <row r="561" spans="1:130" hidden="1" x14ac:dyDescent="0.25">
      <c r="A561" s="7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175"/>
      <c r="AH561" s="175"/>
      <c r="AI561" s="175"/>
      <c r="AJ561" s="175"/>
      <c r="AK561" s="175"/>
      <c r="AL561" s="175"/>
      <c r="AM561" s="175"/>
      <c r="AN561" s="175"/>
      <c r="AO561" s="175"/>
      <c r="AP561" s="175"/>
      <c r="AQ561" s="175"/>
      <c r="AR561" s="175"/>
      <c r="AS561" s="175"/>
      <c r="AT561" s="175"/>
      <c r="AU561" s="176"/>
      <c r="AV561" s="176"/>
      <c r="AW561" s="176"/>
      <c r="AX561" s="176"/>
      <c r="AY561" s="176"/>
      <c r="AZ561" s="176"/>
      <c r="BA561" s="176"/>
      <c r="BB561" s="176"/>
      <c r="BC561" s="176"/>
      <c r="BD561" s="176"/>
      <c r="BE561" s="176"/>
      <c r="BF561" s="176"/>
      <c r="BG561" s="176"/>
      <c r="BH561" s="176"/>
      <c r="BI561" s="176"/>
      <c r="BJ561" s="176"/>
      <c r="BK561" s="177"/>
      <c r="BL561" s="177"/>
      <c r="BM561" s="177"/>
      <c r="BN561" s="177"/>
      <c r="BO561" s="177"/>
      <c r="BP561" s="177"/>
      <c r="BQ561" s="177"/>
      <c r="BR561" s="177"/>
      <c r="BS561" s="177"/>
      <c r="BT561" s="177"/>
      <c r="BU561" s="177"/>
      <c r="BV561" s="177"/>
      <c r="BW561" s="177"/>
      <c r="BX561" s="177"/>
      <c r="BY561" s="177"/>
      <c r="BZ561" s="177"/>
      <c r="CA561" s="36"/>
      <c r="CB561" s="27" t="str">
        <f t="shared" si="100"/>
        <v>Riadok bude skrytý.</v>
      </c>
      <c r="CC561" s="31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39">
        <f t="shared" si="102"/>
        <v>0</v>
      </c>
      <c r="DZ561" s="10"/>
    </row>
    <row r="562" spans="1:130" hidden="1" x14ac:dyDescent="0.25">
      <c r="A562" s="7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6"/>
      <c r="AV562" s="176"/>
      <c r="AW562" s="176"/>
      <c r="AX562" s="176"/>
      <c r="AY562" s="176"/>
      <c r="AZ562" s="176"/>
      <c r="BA562" s="176"/>
      <c r="BB562" s="176"/>
      <c r="BC562" s="176"/>
      <c r="BD562" s="176"/>
      <c r="BE562" s="176"/>
      <c r="BF562" s="176"/>
      <c r="BG562" s="176"/>
      <c r="BH562" s="176"/>
      <c r="BI562" s="176"/>
      <c r="BJ562" s="176"/>
      <c r="BK562" s="177"/>
      <c r="BL562" s="177"/>
      <c r="BM562" s="177"/>
      <c r="BN562" s="177"/>
      <c r="BO562" s="177"/>
      <c r="BP562" s="177"/>
      <c r="BQ562" s="177"/>
      <c r="BR562" s="177"/>
      <c r="BS562" s="177"/>
      <c r="BT562" s="177"/>
      <c r="BU562" s="177"/>
      <c r="BV562" s="177"/>
      <c r="BW562" s="177"/>
      <c r="BX562" s="177"/>
      <c r="BY562" s="177"/>
      <c r="BZ562" s="177"/>
      <c r="CA562" s="36"/>
      <c r="CB562" s="27" t="str">
        <f t="shared" si="100"/>
        <v>Riadok bude skrytý.</v>
      </c>
      <c r="CC562" s="31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39">
        <f t="shared" ref="DA562:DA592" si="106">+IF(CW562*CX562=0,0,IF(CZ562=0,0,1))</f>
        <v>0</v>
      </c>
      <c r="DZ562" s="10"/>
    </row>
    <row r="563" spans="1:130" hidden="1" x14ac:dyDescent="0.25">
      <c r="A563" s="7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6"/>
      <c r="AV563" s="176"/>
      <c r="AW563" s="176"/>
      <c r="AX563" s="176"/>
      <c r="AY563" s="176"/>
      <c r="AZ563" s="176"/>
      <c r="BA563" s="176"/>
      <c r="BB563" s="176"/>
      <c r="BC563" s="176"/>
      <c r="BD563" s="176"/>
      <c r="BE563" s="176"/>
      <c r="BF563" s="176"/>
      <c r="BG563" s="176"/>
      <c r="BH563" s="176"/>
      <c r="BI563" s="176"/>
      <c r="BJ563" s="176"/>
      <c r="BK563" s="177"/>
      <c r="BL563" s="177"/>
      <c r="BM563" s="177"/>
      <c r="BN563" s="177"/>
      <c r="BO563" s="177"/>
      <c r="BP563" s="177"/>
      <c r="BQ563" s="177"/>
      <c r="BR563" s="177"/>
      <c r="BS563" s="177"/>
      <c r="BT563" s="177"/>
      <c r="BU563" s="177"/>
      <c r="BV563" s="177"/>
      <c r="BW563" s="177"/>
      <c r="BX563" s="177"/>
      <c r="BY563" s="177"/>
      <c r="BZ563" s="177"/>
      <c r="CA563" s="36"/>
      <c r="CB563" s="27" t="str">
        <f t="shared" si="100"/>
        <v>Riadok bude skrytý.</v>
      </c>
      <c r="CC563" s="31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39">
        <f t="shared" si="106"/>
        <v>0</v>
      </c>
      <c r="DZ563" s="10"/>
    </row>
    <row r="564" spans="1:130" hidden="1" x14ac:dyDescent="0.25">
      <c r="A564" s="7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6"/>
      <c r="AV564" s="176"/>
      <c r="AW564" s="176"/>
      <c r="AX564" s="176"/>
      <c r="AY564" s="176"/>
      <c r="AZ564" s="176"/>
      <c r="BA564" s="176"/>
      <c r="BB564" s="176"/>
      <c r="BC564" s="176"/>
      <c r="BD564" s="176"/>
      <c r="BE564" s="176"/>
      <c r="BF564" s="176"/>
      <c r="BG564" s="176"/>
      <c r="BH564" s="176"/>
      <c r="BI564" s="176"/>
      <c r="BJ564" s="176"/>
      <c r="BK564" s="177"/>
      <c r="BL564" s="177"/>
      <c r="BM564" s="177"/>
      <c r="BN564" s="177"/>
      <c r="BO564" s="177"/>
      <c r="BP564" s="177"/>
      <c r="BQ564" s="177"/>
      <c r="BR564" s="177"/>
      <c r="BS564" s="177"/>
      <c r="BT564" s="177"/>
      <c r="BU564" s="177"/>
      <c r="BV564" s="177"/>
      <c r="BW564" s="177"/>
      <c r="BX564" s="177"/>
      <c r="BY564" s="177"/>
      <c r="BZ564" s="177"/>
      <c r="CA564" s="36"/>
      <c r="CB564" s="27" t="str">
        <f t="shared" si="100"/>
        <v>Riadok bude skrytý.</v>
      </c>
      <c r="CC564" s="31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39">
        <f t="shared" si="106"/>
        <v>0</v>
      </c>
      <c r="DZ564" s="10"/>
    </row>
    <row r="565" spans="1:130" hidden="1" x14ac:dyDescent="0.25">
      <c r="A565" s="7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175"/>
      <c r="AH565" s="175"/>
      <c r="AI565" s="175"/>
      <c r="AJ565" s="175"/>
      <c r="AK565" s="175"/>
      <c r="AL565" s="175"/>
      <c r="AM565" s="175"/>
      <c r="AN565" s="175"/>
      <c r="AO565" s="175"/>
      <c r="AP565" s="175"/>
      <c r="AQ565" s="175"/>
      <c r="AR565" s="175"/>
      <c r="AS565" s="175"/>
      <c r="AT565" s="175"/>
      <c r="AU565" s="176"/>
      <c r="AV565" s="176"/>
      <c r="AW565" s="176"/>
      <c r="AX565" s="176"/>
      <c r="AY565" s="176"/>
      <c r="AZ565" s="176"/>
      <c r="BA565" s="176"/>
      <c r="BB565" s="176"/>
      <c r="BC565" s="176"/>
      <c r="BD565" s="176"/>
      <c r="BE565" s="176"/>
      <c r="BF565" s="176"/>
      <c r="BG565" s="176"/>
      <c r="BH565" s="176"/>
      <c r="BI565" s="176"/>
      <c r="BJ565" s="176"/>
      <c r="BK565" s="177"/>
      <c r="BL565" s="177"/>
      <c r="BM565" s="177"/>
      <c r="BN565" s="177"/>
      <c r="BO565" s="177"/>
      <c r="BP565" s="177"/>
      <c r="BQ565" s="177"/>
      <c r="BR565" s="177"/>
      <c r="BS565" s="177"/>
      <c r="BT565" s="177"/>
      <c r="BU565" s="177"/>
      <c r="BV565" s="177"/>
      <c r="BW565" s="177"/>
      <c r="BX565" s="177"/>
      <c r="BY565" s="177"/>
      <c r="BZ565" s="177"/>
      <c r="CA565" s="36"/>
      <c r="CB565" s="27" t="str">
        <f t="shared" si="100"/>
        <v>Riadok bude skrytý.</v>
      </c>
      <c r="CC565" s="31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39">
        <f t="shared" si="106"/>
        <v>0</v>
      </c>
      <c r="DZ565" s="10"/>
    </row>
    <row r="566" spans="1:130" hidden="1" x14ac:dyDescent="0.25">
      <c r="A566" s="7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5"/>
      <c r="AT566" s="175"/>
      <c r="AU566" s="176"/>
      <c r="AV566" s="176"/>
      <c r="AW566" s="176"/>
      <c r="AX566" s="176"/>
      <c r="AY566" s="176"/>
      <c r="AZ566" s="176"/>
      <c r="BA566" s="176"/>
      <c r="BB566" s="176"/>
      <c r="BC566" s="176"/>
      <c r="BD566" s="176"/>
      <c r="BE566" s="176"/>
      <c r="BF566" s="176"/>
      <c r="BG566" s="176"/>
      <c r="BH566" s="176"/>
      <c r="BI566" s="176"/>
      <c r="BJ566" s="176"/>
      <c r="BK566" s="177"/>
      <c r="BL566" s="177"/>
      <c r="BM566" s="177"/>
      <c r="BN566" s="177"/>
      <c r="BO566" s="177"/>
      <c r="BP566" s="177"/>
      <c r="BQ566" s="177"/>
      <c r="BR566" s="177"/>
      <c r="BS566" s="177"/>
      <c r="BT566" s="177"/>
      <c r="BU566" s="177"/>
      <c r="BV566" s="177"/>
      <c r="BW566" s="177"/>
      <c r="BX566" s="177"/>
      <c r="BY566" s="177"/>
      <c r="BZ566" s="177"/>
      <c r="CA566" s="36"/>
      <c r="CB566" s="27" t="str">
        <f t="shared" si="100"/>
        <v>Riadok bude skrytý.</v>
      </c>
      <c r="CC566" s="31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39">
        <f t="shared" si="106"/>
        <v>0</v>
      </c>
      <c r="DZ566" s="10"/>
    </row>
    <row r="567" spans="1:130" hidden="1" x14ac:dyDescent="0.25">
      <c r="A567" s="7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5"/>
      <c r="AT567" s="175"/>
      <c r="AU567" s="176"/>
      <c r="AV567" s="176"/>
      <c r="AW567" s="176"/>
      <c r="AX567" s="176"/>
      <c r="AY567" s="176"/>
      <c r="AZ567" s="176"/>
      <c r="BA567" s="176"/>
      <c r="BB567" s="176"/>
      <c r="BC567" s="176"/>
      <c r="BD567" s="176"/>
      <c r="BE567" s="176"/>
      <c r="BF567" s="176"/>
      <c r="BG567" s="176"/>
      <c r="BH567" s="176"/>
      <c r="BI567" s="176"/>
      <c r="BJ567" s="176"/>
      <c r="BK567" s="177"/>
      <c r="BL567" s="177"/>
      <c r="BM567" s="177"/>
      <c r="BN567" s="177"/>
      <c r="BO567" s="177"/>
      <c r="BP567" s="177"/>
      <c r="BQ567" s="177"/>
      <c r="BR567" s="177"/>
      <c r="BS567" s="177"/>
      <c r="BT567" s="177"/>
      <c r="BU567" s="177"/>
      <c r="BV567" s="177"/>
      <c r="BW567" s="177"/>
      <c r="BX567" s="177"/>
      <c r="BY567" s="177"/>
      <c r="BZ567" s="177"/>
      <c r="CA567" s="36"/>
      <c r="CB567" s="27" t="str">
        <f t="shared" si="100"/>
        <v>Riadok bude skrytý.</v>
      </c>
      <c r="CC567" s="31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39">
        <f t="shared" si="106"/>
        <v>0</v>
      </c>
      <c r="DZ567" s="10"/>
    </row>
    <row r="568" spans="1:130" hidden="1" x14ac:dyDescent="0.25">
      <c r="A568" s="7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5"/>
      <c r="AT568" s="175"/>
      <c r="AU568" s="176"/>
      <c r="AV568" s="176"/>
      <c r="AW568" s="176"/>
      <c r="AX568" s="176"/>
      <c r="AY568" s="176"/>
      <c r="AZ568" s="176"/>
      <c r="BA568" s="176"/>
      <c r="BB568" s="176"/>
      <c r="BC568" s="176"/>
      <c r="BD568" s="176"/>
      <c r="BE568" s="176"/>
      <c r="BF568" s="176"/>
      <c r="BG568" s="176"/>
      <c r="BH568" s="176"/>
      <c r="BI568" s="176"/>
      <c r="BJ568" s="176"/>
      <c r="BK568" s="177"/>
      <c r="BL568" s="177"/>
      <c r="BM568" s="177"/>
      <c r="BN568" s="177"/>
      <c r="BO568" s="177"/>
      <c r="BP568" s="177"/>
      <c r="BQ568" s="177"/>
      <c r="BR568" s="177"/>
      <c r="BS568" s="177"/>
      <c r="BT568" s="177"/>
      <c r="BU568" s="177"/>
      <c r="BV568" s="177"/>
      <c r="BW568" s="177"/>
      <c r="BX568" s="177"/>
      <c r="BY568" s="177"/>
      <c r="BZ568" s="177"/>
      <c r="CA568" s="36"/>
      <c r="CB568" s="27" t="str">
        <f t="shared" si="100"/>
        <v>Riadok bude skrytý.</v>
      </c>
      <c r="CC568" s="31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39">
        <f t="shared" si="106"/>
        <v>0</v>
      </c>
      <c r="DZ568" s="10"/>
    </row>
    <row r="569" spans="1:130" hidden="1" x14ac:dyDescent="0.25">
      <c r="A569" s="7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5"/>
      <c r="AT569" s="175"/>
      <c r="AU569" s="176"/>
      <c r="AV569" s="176"/>
      <c r="AW569" s="176"/>
      <c r="AX569" s="176"/>
      <c r="AY569" s="176"/>
      <c r="AZ569" s="176"/>
      <c r="BA569" s="176"/>
      <c r="BB569" s="176"/>
      <c r="BC569" s="176"/>
      <c r="BD569" s="176"/>
      <c r="BE569" s="176"/>
      <c r="BF569" s="176"/>
      <c r="BG569" s="176"/>
      <c r="BH569" s="176"/>
      <c r="BI569" s="176"/>
      <c r="BJ569" s="176"/>
      <c r="BK569" s="177"/>
      <c r="BL569" s="177"/>
      <c r="BM569" s="177"/>
      <c r="BN569" s="177"/>
      <c r="BO569" s="177"/>
      <c r="BP569" s="177"/>
      <c r="BQ569" s="177"/>
      <c r="BR569" s="177"/>
      <c r="BS569" s="177"/>
      <c r="BT569" s="177"/>
      <c r="BU569" s="177"/>
      <c r="BV569" s="177"/>
      <c r="BW569" s="177"/>
      <c r="BX569" s="177"/>
      <c r="BY569" s="177"/>
      <c r="BZ569" s="177"/>
      <c r="CA569" s="36"/>
      <c r="CB569" s="27" t="str">
        <f t="shared" si="100"/>
        <v>Riadok bude skrytý.</v>
      </c>
      <c r="CC569" s="31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39">
        <f t="shared" si="106"/>
        <v>0</v>
      </c>
      <c r="DZ569" s="10"/>
    </row>
    <row r="570" spans="1:130" hidden="1" x14ac:dyDescent="0.25">
      <c r="A570" s="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36"/>
      <c r="CB570" s="27" t="str">
        <f t="shared" si="100"/>
        <v>Riadok bude skrytý.</v>
      </c>
      <c r="CC570" s="31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39">
        <f t="shared" si="106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100"/>
        <v>Riadok bude skrytý.</v>
      </c>
      <c r="CC571" s="31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39">
        <f t="shared" si="106"/>
        <v>0</v>
      </c>
      <c r="DZ571" s="10"/>
    </row>
    <row r="572" spans="1:130" hidden="1" x14ac:dyDescent="0.25">
      <c r="A572" s="7"/>
      <c r="B572" s="1" t="s">
        <v>169</v>
      </c>
      <c r="C572" s="41"/>
      <c r="D572" s="41"/>
      <c r="E572" s="41"/>
      <c r="F572" s="41"/>
      <c r="CA572" s="12" t="s">
        <v>4</v>
      </c>
      <c r="CB572" s="27" t="str">
        <f t="shared" si="100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39">
        <f t="shared" si="106"/>
        <v>0</v>
      </c>
      <c r="DZ572" s="10"/>
    </row>
    <row r="573" spans="1:130" hidden="1" x14ac:dyDescent="0.25">
      <c r="A573" s="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36"/>
      <c r="CB573" s="27" t="str">
        <f t="shared" si="100"/>
        <v>Riadok bude skrytý.</v>
      </c>
      <c r="CC573" s="31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39">
        <f t="shared" si="106"/>
        <v>0</v>
      </c>
      <c r="DZ573" s="10"/>
    </row>
    <row r="574" spans="1:130" hidden="1" x14ac:dyDescent="0.25">
      <c r="A574" s="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36"/>
      <c r="CB574" s="27" t="str">
        <f t="shared" si="100"/>
        <v>Riadok bude skrytý.</v>
      </c>
      <c r="CC574" s="31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39">
        <f t="shared" si="106"/>
        <v>0</v>
      </c>
      <c r="DZ574" s="10"/>
    </row>
    <row r="575" spans="1:130" hidden="1" x14ac:dyDescent="0.25">
      <c r="A575" s="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36"/>
      <c r="CB575" s="27" t="str">
        <f t="shared" si="100"/>
        <v>Riadok bude skrytý.</v>
      </c>
      <c r="CC575" s="31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39">
        <f t="shared" si="106"/>
        <v>0</v>
      </c>
      <c r="DZ575" s="10"/>
    </row>
    <row r="576" spans="1:130" ht="15" hidden="1" customHeight="1" x14ac:dyDescent="0.25">
      <c r="A576" s="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36"/>
      <c r="CB576" s="27" t="str">
        <f t="shared" si="100"/>
        <v>Riadok bude skrytý.</v>
      </c>
      <c r="CC576" s="31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39">
        <f t="shared" si="106"/>
        <v>0</v>
      </c>
      <c r="DZ576" s="10"/>
    </row>
    <row r="577" spans="1:130" ht="15" hidden="1" customHeight="1" x14ac:dyDescent="0.25">
      <c r="A577" s="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36"/>
      <c r="CB577" s="27" t="str">
        <f t="shared" si="100"/>
        <v>Riadok bude skrytý.</v>
      </c>
      <c r="CC577" s="31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39">
        <f t="shared" si="106"/>
        <v>0</v>
      </c>
      <c r="DZ577" s="10"/>
    </row>
    <row r="578" spans="1:130" hidden="1" x14ac:dyDescent="0.25">
      <c r="A578" s="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36"/>
      <c r="CB578" s="27" t="str">
        <f t="shared" si="100"/>
        <v>Riadok bude skrytý.</v>
      </c>
      <c r="CC578" s="31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39">
        <f t="shared" si="106"/>
        <v>0</v>
      </c>
      <c r="DZ578" s="10"/>
    </row>
    <row r="579" spans="1:130" hidden="1" x14ac:dyDescent="0.25">
      <c r="A579" s="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12"/>
      <c r="CB579" s="27" t="str">
        <f t="shared" si="100"/>
        <v>Riadok bude skrytý.</v>
      </c>
      <c r="CC579" s="31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39">
        <f t="shared" si="106"/>
        <v>0</v>
      </c>
      <c r="DZ579" s="10"/>
    </row>
    <row r="580" spans="1:130" hidden="1" x14ac:dyDescent="0.25">
      <c r="A580" s="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8"/>
      <c r="CB580" s="27" t="str">
        <f t="shared" si="100"/>
        <v>Riadok bude skrytý.</v>
      </c>
      <c r="CC580" s="31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39">
        <f t="shared" si="106"/>
        <v>0</v>
      </c>
      <c r="DZ580" s="10"/>
    </row>
    <row r="581" spans="1:130" hidden="1" x14ac:dyDescent="0.25">
      <c r="A581" s="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8"/>
      <c r="CB581" s="27" t="str">
        <f t="shared" si="100"/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39">
        <f t="shared" si="106"/>
        <v>0</v>
      </c>
      <c r="DZ581" s="10"/>
    </row>
    <row r="582" spans="1:130" hidden="1" x14ac:dyDescent="0.25">
      <c r="A582" s="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8"/>
      <c r="CB582" s="27" t="str">
        <f t="shared" si="100"/>
        <v>Riadok bude skrytý.</v>
      </c>
      <c r="CC582" s="31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39">
        <f t="shared" si="106"/>
        <v>0</v>
      </c>
      <c r="DZ582" s="10"/>
    </row>
    <row r="583" spans="1:130" hidden="1" x14ac:dyDescent="0.25">
      <c r="A583" s="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36"/>
      <c r="CB583" s="27" t="str">
        <f t="shared" si="100"/>
        <v>Riadok bude skrytý.</v>
      </c>
      <c r="CC583" s="31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39">
        <f t="shared" si="106"/>
        <v>0</v>
      </c>
      <c r="DZ583" s="10"/>
    </row>
    <row r="584" spans="1:130" hidden="1" x14ac:dyDescent="0.25">
      <c r="A584" s="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49"/>
      <c r="CB584" s="27" t="str">
        <f t="shared" si="100"/>
        <v>Riadok bude skrytý.</v>
      </c>
      <c r="CC584" s="31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39">
        <f t="shared" si="106"/>
        <v>0</v>
      </c>
      <c r="DZ584" s="10"/>
    </row>
    <row r="585" spans="1:130" hidden="1" x14ac:dyDescent="0.25">
      <c r="A585" s="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36"/>
      <c r="CB585" s="27" t="str">
        <f t="shared" si="100"/>
        <v>Riadok bude skrytý.</v>
      </c>
      <c r="CC585" s="31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39">
        <f t="shared" si="106"/>
        <v>0</v>
      </c>
      <c r="DZ585" s="10"/>
    </row>
    <row r="586" spans="1:130" hidden="1" x14ac:dyDescent="0.25">
      <c r="A586" s="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36"/>
      <c r="CB586" s="27" t="str">
        <f t="shared" si="100"/>
        <v>Riadok bude skrytý.</v>
      </c>
      <c r="CC586" s="31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39">
        <f t="shared" si="106"/>
        <v>0</v>
      </c>
      <c r="DZ586" s="10"/>
    </row>
    <row r="587" spans="1:130" hidden="1" x14ac:dyDescent="0.25">
      <c r="A587" s="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49"/>
      <c r="CB587" s="27" t="str">
        <f t="shared" si="100"/>
        <v>Riadok bude skrytý.</v>
      </c>
      <c r="CC587" s="31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39">
        <f t="shared" si="106"/>
        <v>0</v>
      </c>
      <c r="DZ587" s="10"/>
    </row>
    <row r="588" spans="1:130" hidden="1" x14ac:dyDescent="0.25">
      <c r="A588" s="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49"/>
      <c r="CB588" s="27" t="str">
        <f t="shared" si="100"/>
        <v>Riadok bude skrytý.</v>
      </c>
      <c r="CC588" s="31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39">
        <f t="shared" si="106"/>
        <v>0</v>
      </c>
      <c r="DZ588" s="10"/>
    </row>
    <row r="589" spans="1:130" hidden="1" x14ac:dyDescent="0.25">
      <c r="A589" s="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8"/>
      <c r="CB589" s="27" t="str">
        <f t="shared" si="100"/>
        <v>Riadok bude skrytý.</v>
      </c>
      <c r="CC589" s="31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39">
        <f t="shared" si="106"/>
        <v>0</v>
      </c>
      <c r="DZ589" s="10"/>
    </row>
    <row r="590" spans="1:130" hidden="1" x14ac:dyDescent="0.25">
      <c r="A590" s="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12"/>
      <c r="CB590" s="27" t="str">
        <f t="shared" si="100"/>
        <v>Riadok bude skrytý.</v>
      </c>
      <c r="CC590" s="31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39">
        <f t="shared" si="106"/>
        <v>0</v>
      </c>
      <c r="DZ590" s="10"/>
    </row>
    <row r="591" spans="1:130" hidden="1" x14ac:dyDescent="0.25">
      <c r="A591" s="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8"/>
      <c r="CB591" s="27" t="str">
        <f t="shared" si="100"/>
        <v>Riadok bude skrytý.</v>
      </c>
      <c r="CC591" s="31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39">
        <f t="shared" si="106"/>
        <v>0</v>
      </c>
      <c r="DZ591" s="10"/>
    </row>
    <row r="592" spans="1:130" hidden="1" x14ac:dyDescent="0.25">
      <c r="A592" s="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8"/>
      <c r="CB592" s="27" t="str">
        <f t="shared" si="100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39">
        <f t="shared" si="106"/>
        <v>0</v>
      </c>
      <c r="DZ592" s="10"/>
    </row>
    <row r="593" spans="1:130" hidden="1" x14ac:dyDescent="0.25">
      <c r="A593" s="7"/>
      <c r="CA593" s="36"/>
      <c r="CB593" s="27" t="str">
        <f t="shared" si="100"/>
        <v>Riadok bude skrytý.</v>
      </c>
      <c r="CC593" s="31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117</v>
      </c>
      <c r="J594" s="68" t="s">
        <v>170</v>
      </c>
      <c r="K594" s="68"/>
      <c r="L594" s="68"/>
      <c r="M594" s="68"/>
      <c r="N594" s="68"/>
      <c r="O594" s="68"/>
      <c r="P594" s="68"/>
      <c r="Q594" s="68"/>
      <c r="R594" s="68"/>
      <c r="S594" s="1" t="s">
        <v>171</v>
      </c>
      <c r="T594" s="35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31" t="s">
        <v>10</v>
      </c>
      <c r="CF594" s="38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172</v>
      </c>
      <c r="CA595" s="36"/>
      <c r="CB595" s="27" t="str">
        <f t="shared" si="109"/>
        <v>Riadok bude skrytý.</v>
      </c>
      <c r="CC595" s="31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39">
        <f t="shared" ref="DA595:DA615" si="112">+IF(CW595*CX595=0,0,IF(CZ595=0,0,1))</f>
        <v>0</v>
      </c>
      <c r="DZ595" s="10"/>
    </row>
    <row r="596" spans="1:130" hidden="1" x14ac:dyDescent="0.25">
      <c r="A596" s="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49"/>
      <c r="CB596" s="27" t="str">
        <f t="shared" si="109"/>
        <v>Riadok bude skrytý.</v>
      </c>
      <c r="CC596" s="31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39">
        <f t="shared" si="112"/>
        <v>0</v>
      </c>
      <c r="DZ596" s="10"/>
    </row>
    <row r="597" spans="1:130" hidden="1" x14ac:dyDescent="0.25">
      <c r="A597" s="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49"/>
      <c r="CB597" s="27" t="str">
        <f t="shared" si="109"/>
        <v>Riadok bude skrytý.</v>
      </c>
      <c r="CC597" s="31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39">
        <f t="shared" si="112"/>
        <v>0</v>
      </c>
      <c r="DZ597" s="10"/>
    </row>
    <row r="598" spans="1:130" hidden="1" x14ac:dyDescent="0.25">
      <c r="A598" s="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49"/>
      <c r="CB598" s="27" t="str">
        <f t="shared" si="109"/>
        <v>Riadok bude skrytý.</v>
      </c>
      <c r="CC598" s="31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39">
        <f t="shared" si="112"/>
        <v>0</v>
      </c>
      <c r="DZ598" s="10"/>
    </row>
    <row r="599" spans="1:130" hidden="1" x14ac:dyDescent="0.25">
      <c r="A599" s="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49"/>
      <c r="CB599" s="27" t="str">
        <f t="shared" si="109"/>
        <v>Riadok bude skrytý.</v>
      </c>
      <c r="CC599" s="31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39">
        <f t="shared" si="112"/>
        <v>0</v>
      </c>
      <c r="DZ599" s="10"/>
    </row>
    <row r="600" spans="1:130" hidden="1" x14ac:dyDescent="0.25">
      <c r="A600" s="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49"/>
      <c r="CB600" s="27" t="str">
        <f t="shared" si="109"/>
        <v>Riadok bude skrytý.</v>
      </c>
      <c r="CC600" s="31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39">
        <f t="shared" si="112"/>
        <v>0</v>
      </c>
      <c r="DZ600" s="10"/>
    </row>
    <row r="601" spans="1:130" hidden="1" x14ac:dyDescent="0.25">
      <c r="A601" s="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49"/>
      <c r="CB601" s="27" t="str">
        <f t="shared" si="109"/>
        <v>Riadok bude skrytý.</v>
      </c>
      <c r="CC601" s="31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39">
        <f t="shared" si="112"/>
        <v>0</v>
      </c>
      <c r="DZ601" s="10"/>
    </row>
    <row r="602" spans="1:130" hidden="1" x14ac:dyDescent="0.25">
      <c r="A602" s="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49"/>
      <c r="CB602" s="27" t="str">
        <f t="shared" si="109"/>
        <v>Riadok bude skrytý.</v>
      </c>
      <c r="CC602" s="31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39">
        <f t="shared" si="112"/>
        <v>0</v>
      </c>
      <c r="DZ602" s="10"/>
    </row>
    <row r="603" spans="1:130" hidden="1" x14ac:dyDescent="0.25">
      <c r="A603" s="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49"/>
      <c r="CB603" s="27" t="str">
        <f t="shared" si="109"/>
        <v>Riadok bude skrytý.</v>
      </c>
      <c r="CC603" s="31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39">
        <f t="shared" si="112"/>
        <v>0</v>
      </c>
      <c r="DZ603" s="10"/>
    </row>
    <row r="604" spans="1:130" hidden="1" x14ac:dyDescent="0.25">
      <c r="A604" s="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49"/>
      <c r="CB604" s="27" t="str">
        <f t="shared" si="109"/>
        <v>Riadok bude skrytý.</v>
      </c>
      <c r="CC604" s="31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39">
        <f t="shared" si="112"/>
        <v>0</v>
      </c>
      <c r="DZ604" s="10"/>
    </row>
    <row r="605" spans="1:130" hidden="1" x14ac:dyDescent="0.25">
      <c r="A605" s="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49"/>
      <c r="CB605" s="27" t="str">
        <f t="shared" si="109"/>
        <v>Riadok bude skrytý.</v>
      </c>
      <c r="CC605" s="31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39">
        <f t="shared" si="112"/>
        <v>0</v>
      </c>
      <c r="DZ605" s="10"/>
    </row>
    <row r="606" spans="1:130" hidden="1" x14ac:dyDescent="0.25">
      <c r="A606" s="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67"/>
      <c r="BW606" s="67"/>
      <c r="BX606" s="67"/>
      <c r="BY606" s="67"/>
      <c r="BZ606" s="67"/>
      <c r="CA606" s="49"/>
      <c r="CB606" s="27" t="str">
        <f t="shared" si="109"/>
        <v>Riadok bude skrytý.</v>
      </c>
      <c r="CC606" s="31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39">
        <f t="shared" si="112"/>
        <v>0</v>
      </c>
      <c r="DZ606" s="10"/>
    </row>
    <row r="607" spans="1:130" hidden="1" x14ac:dyDescent="0.25">
      <c r="A607" s="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49"/>
      <c r="CB607" s="27" t="str">
        <f t="shared" si="109"/>
        <v>Riadok bude skrytý.</v>
      </c>
      <c r="CC607" s="31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39">
        <f t="shared" si="112"/>
        <v>0</v>
      </c>
      <c r="DZ607" s="10"/>
    </row>
    <row r="608" spans="1:130" hidden="1" x14ac:dyDescent="0.25">
      <c r="A608" s="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49"/>
      <c r="CB608" s="27" t="str">
        <f t="shared" si="109"/>
        <v>Riadok bude skrytý.</v>
      </c>
      <c r="CC608" s="31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39">
        <f t="shared" si="112"/>
        <v>0</v>
      </c>
      <c r="DZ608" s="10"/>
    </row>
    <row r="609" spans="1:130" hidden="1" x14ac:dyDescent="0.25">
      <c r="A609" s="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49"/>
      <c r="CB609" s="27" t="str">
        <f t="shared" si="109"/>
        <v>Riadok bude skrytý.</v>
      </c>
      <c r="CC609" s="31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39">
        <f t="shared" si="112"/>
        <v>0</v>
      </c>
      <c r="DZ609" s="10"/>
    </row>
    <row r="610" spans="1:130" hidden="1" x14ac:dyDescent="0.25">
      <c r="A610" s="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67"/>
      <c r="BW610" s="67"/>
      <c r="BX610" s="67"/>
      <c r="BY610" s="67"/>
      <c r="BZ610" s="67"/>
      <c r="CA610" s="49"/>
      <c r="CB610" s="27" t="str">
        <f t="shared" si="109"/>
        <v>Riadok bude skrytý.</v>
      </c>
      <c r="CC610" s="31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39">
        <f t="shared" si="112"/>
        <v>0</v>
      </c>
      <c r="DZ610" s="10"/>
    </row>
    <row r="611" spans="1:130" hidden="1" x14ac:dyDescent="0.25">
      <c r="A611" s="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49"/>
      <c r="CB611" s="27" t="str">
        <f t="shared" si="109"/>
        <v>Riadok bude skrytý.</v>
      </c>
      <c r="CC611" s="31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39">
        <f t="shared" si="112"/>
        <v>0</v>
      </c>
      <c r="DZ611" s="10"/>
    </row>
    <row r="612" spans="1:130" hidden="1" x14ac:dyDescent="0.25">
      <c r="A612" s="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49"/>
      <c r="CB612" s="27" t="str">
        <f t="shared" si="109"/>
        <v>Riadok bude skrytý.</v>
      </c>
      <c r="CC612" s="31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39">
        <f t="shared" si="112"/>
        <v>0</v>
      </c>
      <c r="DZ612" s="10"/>
    </row>
    <row r="613" spans="1:130" hidden="1" x14ac:dyDescent="0.25">
      <c r="A613" s="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49"/>
      <c r="CB613" s="27" t="str">
        <f t="shared" si="109"/>
        <v>Riadok bude skrytý.</v>
      </c>
      <c r="CC613" s="31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39">
        <f t="shared" si="112"/>
        <v>0</v>
      </c>
      <c r="DZ613" s="10"/>
    </row>
    <row r="614" spans="1:130" hidden="1" x14ac:dyDescent="0.25">
      <c r="A614" s="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49"/>
      <c r="CB614" s="27" t="str">
        <f t="shared" si="109"/>
        <v>Riadok bude skrytý.</v>
      </c>
      <c r="CC614" s="31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39">
        <f t="shared" si="112"/>
        <v>0</v>
      </c>
      <c r="DZ614" s="10"/>
    </row>
    <row r="615" spans="1:130" hidden="1" x14ac:dyDescent="0.25">
      <c r="A615" s="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49"/>
      <c r="CB615" s="27" t="str">
        <f t="shared" si="109"/>
        <v>Riadok bude skrytý.</v>
      </c>
      <c r="CC615" s="31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39">
        <f t="shared" si="112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109"/>
        <v>Riadok bude skrytý.</v>
      </c>
      <c r="CC616" s="31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173</v>
      </c>
      <c r="CA617" s="12" t="s">
        <v>4</v>
      </c>
      <c r="CB617" s="27" t="str">
        <f t="shared" si="109"/>
        <v>Riadok bude skrytý.</v>
      </c>
      <c r="CC617" s="31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109"/>
        <v>Riadok bude skrytý.</v>
      </c>
      <c r="CC618" s="31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117</v>
      </c>
      <c r="J619" s="68" t="s">
        <v>170</v>
      </c>
      <c r="K619" s="68"/>
      <c r="L619" s="68"/>
      <c r="M619" s="68"/>
      <c r="N619" s="68"/>
      <c r="O619" s="68"/>
      <c r="P619" s="68"/>
      <c r="Q619" s="68"/>
      <c r="R619" s="68"/>
      <c r="S619" s="1" t="s">
        <v>174</v>
      </c>
      <c r="T619" s="35"/>
      <c r="CA619" s="12" t="s">
        <v>4</v>
      </c>
      <c r="CB619" s="27" t="str">
        <f t="shared" si="109"/>
        <v>Riadok bude skrytý.</v>
      </c>
      <c r="CC619" s="31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31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39">
        <f t="shared" ref="DA620:DA661" si="114">+IF(CW620*CX620=0,0,IF(CZ620=0,0,1))</f>
        <v>0</v>
      </c>
      <c r="DZ620" s="10"/>
    </row>
    <row r="621" spans="1:130" hidden="1" x14ac:dyDescent="0.25">
      <c r="A621" s="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8"/>
      <c r="CB621" s="27" t="str">
        <f t="shared" si="109"/>
        <v>Riadok bude skrytý.</v>
      </c>
      <c r="CC621" s="31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39">
        <f t="shared" si="114"/>
        <v>0</v>
      </c>
      <c r="DZ621" s="10"/>
    </row>
    <row r="622" spans="1:130" hidden="1" x14ac:dyDescent="0.25">
      <c r="A622" s="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8"/>
      <c r="CB622" s="27" t="str">
        <f t="shared" si="109"/>
        <v>Riadok bude skrytý.</v>
      </c>
      <c r="CC622" s="31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39">
        <f t="shared" si="114"/>
        <v>0</v>
      </c>
      <c r="DZ622" s="10"/>
    </row>
    <row r="623" spans="1:130" hidden="1" x14ac:dyDescent="0.25">
      <c r="A623" s="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8"/>
      <c r="CB623" s="27" t="str">
        <f t="shared" si="109"/>
        <v>Riadok bude skrytý.</v>
      </c>
      <c r="CC623" s="31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39">
        <f t="shared" si="114"/>
        <v>0</v>
      </c>
      <c r="DZ623" s="10"/>
    </row>
    <row r="624" spans="1:130" hidden="1" x14ac:dyDescent="0.25">
      <c r="A624" s="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8"/>
      <c r="CB624" s="27" t="str">
        <f t="shared" si="109"/>
        <v>Riadok bude skrytý.</v>
      </c>
      <c r="CC624" s="31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39">
        <f t="shared" si="114"/>
        <v>0</v>
      </c>
      <c r="DZ624" s="10"/>
    </row>
    <row r="625" spans="1:130" hidden="1" x14ac:dyDescent="0.25">
      <c r="A625" s="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8"/>
      <c r="CB625" s="27" t="str">
        <f t="shared" si="109"/>
        <v>Riadok bude skrytý.</v>
      </c>
      <c r="CC625" s="31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39">
        <f t="shared" si="114"/>
        <v>0</v>
      </c>
      <c r="DZ625" s="10"/>
    </row>
    <row r="626" spans="1:130" hidden="1" x14ac:dyDescent="0.25">
      <c r="A626" s="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8"/>
      <c r="CB626" s="27" t="str">
        <f t="shared" si="109"/>
        <v>Riadok bude skrytý.</v>
      </c>
      <c r="CC626" s="31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39">
        <f t="shared" si="114"/>
        <v>0</v>
      </c>
      <c r="DZ626" s="10"/>
    </row>
    <row r="627" spans="1:130" hidden="1" x14ac:dyDescent="0.25">
      <c r="A627" s="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8"/>
      <c r="CB627" s="27" t="str">
        <f t="shared" si="109"/>
        <v>Riadok bude skrytý.</v>
      </c>
      <c r="CC627" s="31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39">
        <f t="shared" si="114"/>
        <v>0</v>
      </c>
      <c r="DZ627" s="10"/>
    </row>
    <row r="628" spans="1:130" hidden="1" x14ac:dyDescent="0.25">
      <c r="A628" s="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8"/>
      <c r="CB628" s="27" t="str">
        <f t="shared" si="109"/>
        <v>Riadok bude skrytý.</v>
      </c>
      <c r="CC628" s="31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39">
        <f t="shared" si="114"/>
        <v>0</v>
      </c>
      <c r="DZ628" s="10"/>
    </row>
    <row r="629" spans="1:130" hidden="1" x14ac:dyDescent="0.25">
      <c r="A629" s="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8"/>
      <c r="CB629" s="27" t="str">
        <f t="shared" si="109"/>
        <v>Riadok bude skrytý.</v>
      </c>
      <c r="CC629" s="31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39">
        <f t="shared" si="114"/>
        <v>0</v>
      </c>
      <c r="DZ629" s="10"/>
    </row>
    <row r="630" spans="1:130" hidden="1" x14ac:dyDescent="0.25">
      <c r="A630" s="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8"/>
      <c r="CB630" s="27" t="str">
        <f t="shared" si="109"/>
        <v>Riadok bude skrytý.</v>
      </c>
      <c r="CC630" s="31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39">
        <f t="shared" si="114"/>
        <v>0</v>
      </c>
      <c r="DZ630" s="10"/>
    </row>
    <row r="631" spans="1:130" hidden="1" x14ac:dyDescent="0.25">
      <c r="A631" s="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8"/>
      <c r="CB631" s="27" t="str">
        <f t="shared" si="109"/>
        <v>Riadok bude skrytý.</v>
      </c>
      <c r="CC631" s="31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39">
        <f t="shared" si="114"/>
        <v>0</v>
      </c>
      <c r="DZ631" s="10"/>
    </row>
    <row r="632" spans="1:130" hidden="1" x14ac:dyDescent="0.25">
      <c r="A632" s="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8"/>
      <c r="CB632" s="27" t="str">
        <f t="shared" si="109"/>
        <v>Riadok bude skrytý.</v>
      </c>
      <c r="CC632" s="31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39">
        <f t="shared" si="114"/>
        <v>0</v>
      </c>
      <c r="DZ632" s="10"/>
    </row>
    <row r="633" spans="1:130" hidden="1" x14ac:dyDescent="0.25">
      <c r="A633" s="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8"/>
      <c r="CB633" s="27" t="str">
        <f t="shared" si="109"/>
        <v>Riadok bude skrytý.</v>
      </c>
      <c r="CC633" s="31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39">
        <f t="shared" si="114"/>
        <v>0</v>
      </c>
      <c r="DZ633" s="10"/>
    </row>
    <row r="634" spans="1:130" hidden="1" x14ac:dyDescent="0.25">
      <c r="A634" s="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8"/>
      <c r="CB634" s="27" t="str">
        <f t="shared" si="109"/>
        <v>Riadok bude skrytý.</v>
      </c>
      <c r="CC634" s="31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39">
        <f t="shared" si="114"/>
        <v>0</v>
      </c>
      <c r="DZ634" s="10"/>
    </row>
    <row r="635" spans="1:130" hidden="1" x14ac:dyDescent="0.25">
      <c r="A635" s="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8"/>
      <c r="CB635" s="27" t="str">
        <f t="shared" si="109"/>
        <v>Riadok bude skrytý.</v>
      </c>
      <c r="CC635" s="31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39">
        <f t="shared" si="114"/>
        <v>0</v>
      </c>
      <c r="DZ635" s="10"/>
    </row>
    <row r="636" spans="1:130" hidden="1" x14ac:dyDescent="0.25">
      <c r="A636" s="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8"/>
      <c r="CB636" s="27" t="str">
        <f t="shared" si="109"/>
        <v>Riadok bude skrytý.</v>
      </c>
      <c r="CC636" s="31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39">
        <f t="shared" si="114"/>
        <v>0</v>
      </c>
      <c r="DZ636" s="10"/>
    </row>
    <row r="637" spans="1:130" hidden="1" x14ac:dyDescent="0.25">
      <c r="A637" s="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8"/>
      <c r="CB637" s="27" t="str">
        <f t="shared" si="109"/>
        <v>Riadok bude skrytý.</v>
      </c>
      <c r="CC637" s="31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39">
        <f t="shared" si="114"/>
        <v>0</v>
      </c>
      <c r="DZ637" s="10"/>
    </row>
    <row r="638" spans="1:130" hidden="1" x14ac:dyDescent="0.25">
      <c r="A638" s="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8"/>
      <c r="CB638" s="27" t="str">
        <f t="shared" si="109"/>
        <v>Riadok bude skrytý.</v>
      </c>
      <c r="CC638" s="31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39">
        <f t="shared" si="114"/>
        <v>0</v>
      </c>
      <c r="DZ638" s="10"/>
    </row>
    <row r="639" spans="1:130" hidden="1" x14ac:dyDescent="0.25">
      <c r="A639" s="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12"/>
      <c r="CB639" s="27" t="str">
        <f t="shared" si="109"/>
        <v>Riadok bude skrytý.</v>
      </c>
      <c r="CC639" s="31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39">
        <f t="shared" si="114"/>
        <v>0</v>
      </c>
      <c r="DZ639" s="10"/>
    </row>
    <row r="640" spans="1:130" hidden="1" x14ac:dyDescent="0.25">
      <c r="A640" s="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8"/>
      <c r="CB640" s="27" t="str">
        <f t="shared" ref="CB640:CB662" si="118">+IF(DA640=0,"Riadok bude skrytý.","Riadok bude vidieť.")</f>
        <v>Riadok bude skrytý.</v>
      </c>
      <c r="CC640" s="31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39">
        <f t="shared" si="114"/>
        <v>0</v>
      </c>
      <c r="DZ640" s="10"/>
    </row>
    <row r="641" spans="1:130" hidden="1" x14ac:dyDescent="0.25">
      <c r="A641" s="7"/>
      <c r="CA641" s="8"/>
      <c r="CB641" s="27" t="str">
        <f t="shared" si="118"/>
        <v>Riadok bude skrytý.</v>
      </c>
      <c r="CC641" s="31" t="s">
        <v>10</v>
      </c>
      <c r="CF641" s="38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39">
        <f t="shared" si="114"/>
        <v>0</v>
      </c>
      <c r="DZ641" s="10"/>
    </row>
    <row r="642" spans="1:130" hidden="1" x14ac:dyDescent="0.25">
      <c r="A642" s="7"/>
      <c r="B642" s="1" t="s">
        <v>175</v>
      </c>
      <c r="CA642" s="12" t="s">
        <v>4</v>
      </c>
      <c r="CB642" s="27" t="str">
        <f t="shared" si="118"/>
        <v>Riadok bude skrytý.</v>
      </c>
      <c r="CC642" s="31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39">
        <f t="shared" si="114"/>
        <v>0</v>
      </c>
      <c r="DZ642" s="10"/>
    </row>
    <row r="643" spans="1:130" hidden="1" x14ac:dyDescent="0.25">
      <c r="A643" s="7"/>
      <c r="CA643" s="49"/>
      <c r="CB643" s="27" t="str">
        <f t="shared" si="118"/>
        <v>Riadok bude skrytý.</v>
      </c>
      <c r="CC643" s="31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39">
        <f t="shared" si="114"/>
        <v>0</v>
      </c>
      <c r="DZ643" s="10"/>
    </row>
    <row r="644" spans="1:130" ht="15" hidden="1" customHeight="1" x14ac:dyDescent="0.25">
      <c r="A644" s="7"/>
      <c r="B644" s="182" t="s">
        <v>176</v>
      </c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96" t="s">
        <v>177</v>
      </c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49"/>
      <c r="CB644" s="27" t="str">
        <f t="shared" si="118"/>
        <v>Riadok bude skrytý.</v>
      </c>
      <c r="CC644" s="31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39">
        <f t="shared" si="114"/>
        <v>0</v>
      </c>
      <c r="DZ644" s="10"/>
    </row>
    <row r="645" spans="1:130" ht="15" hidden="1" customHeight="1" x14ac:dyDescent="0.25">
      <c r="A645" s="7"/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96" t="s">
        <v>178</v>
      </c>
      <c r="AL645" s="96"/>
      <c r="AM645" s="96"/>
      <c r="AN645" s="96"/>
      <c r="AO645" s="96"/>
      <c r="AP645" s="96"/>
      <c r="AQ645" s="96"/>
      <c r="AR645" s="96"/>
      <c r="AS645" s="96"/>
      <c r="AT645" s="96"/>
      <c r="AU645" s="96"/>
      <c r="AV645" s="96"/>
      <c r="AW645" s="96"/>
      <c r="AX645" s="96"/>
      <c r="AY645" s="96" t="s">
        <v>179</v>
      </c>
      <c r="AZ645" s="96"/>
      <c r="BA645" s="96"/>
      <c r="BB645" s="96"/>
      <c r="BC645" s="96"/>
      <c r="BD645" s="96"/>
      <c r="BE645" s="96"/>
      <c r="BF645" s="96"/>
      <c r="BG645" s="96"/>
      <c r="BH645" s="96"/>
      <c r="BI645" s="96"/>
      <c r="BJ645" s="96"/>
      <c r="BK645" s="96"/>
      <c r="BL645" s="96"/>
      <c r="BM645" s="96" t="s">
        <v>180</v>
      </c>
      <c r="BN645" s="96"/>
      <c r="BO645" s="96"/>
      <c r="BP645" s="96"/>
      <c r="BQ645" s="96"/>
      <c r="BR645" s="96"/>
      <c r="BS645" s="96"/>
      <c r="BT645" s="96"/>
      <c r="BU645" s="96"/>
      <c r="BV645" s="96"/>
      <c r="BW645" s="96"/>
      <c r="BX645" s="96"/>
      <c r="BY645" s="96"/>
      <c r="BZ645" s="96"/>
      <c r="CA645" s="49"/>
      <c r="CB645" s="27" t="str">
        <f t="shared" si="118"/>
        <v>Riadok bude skrytý.</v>
      </c>
      <c r="CC645" s="31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39">
        <f t="shared" si="114"/>
        <v>0</v>
      </c>
      <c r="DZ645" s="10"/>
    </row>
    <row r="646" spans="1:130" hidden="1" x14ac:dyDescent="0.25">
      <c r="A646" s="7"/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97">
        <f>AJ38</f>
        <v>0</v>
      </c>
      <c r="AL646" s="197"/>
      <c r="AM646" s="197"/>
      <c r="AN646" s="197"/>
      <c r="AO646" s="197"/>
      <c r="AP646" s="197"/>
      <c r="AQ646" s="197"/>
      <c r="AR646" s="197"/>
      <c r="AS646" s="197"/>
      <c r="AT646" s="197"/>
      <c r="AU646" s="197"/>
      <c r="AV646" s="197"/>
      <c r="AW646" s="197"/>
      <c r="AX646" s="197"/>
      <c r="AY646" s="197"/>
      <c r="AZ646" s="197"/>
      <c r="BA646" s="197"/>
      <c r="BB646" s="197"/>
      <c r="BC646" s="197"/>
      <c r="BD646" s="197"/>
      <c r="BE646" s="197"/>
      <c r="BF646" s="197"/>
      <c r="BG646" s="197"/>
      <c r="BH646" s="197"/>
      <c r="BI646" s="197"/>
      <c r="BJ646" s="197"/>
      <c r="BK646" s="197"/>
      <c r="BL646" s="197"/>
      <c r="BM646" s="197"/>
      <c r="BN646" s="197"/>
      <c r="BO646" s="197"/>
      <c r="BP646" s="197"/>
      <c r="BQ646" s="197"/>
      <c r="BR646" s="197"/>
      <c r="BS646" s="197"/>
      <c r="BT646" s="197"/>
      <c r="BU646" s="197"/>
      <c r="BV646" s="197"/>
      <c r="BW646" s="197"/>
      <c r="BX646" s="197"/>
      <c r="BY646" s="197"/>
      <c r="BZ646" s="197"/>
      <c r="CA646" s="49"/>
      <c r="CB646" s="27" t="str">
        <f t="shared" si="118"/>
        <v>Riadok bude skrytý.</v>
      </c>
      <c r="CC646" s="31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39">
        <f t="shared" si="114"/>
        <v>0</v>
      </c>
      <c r="DZ646" s="10"/>
    </row>
    <row r="647" spans="1:130" ht="15" hidden="1" customHeight="1" x14ac:dyDescent="0.25">
      <c r="A647" s="7"/>
      <c r="B647" s="190" t="s">
        <v>181</v>
      </c>
      <c r="C647" s="190"/>
      <c r="D647" s="190"/>
      <c r="E647" s="190"/>
      <c r="F647" s="190"/>
      <c r="G647" s="190"/>
      <c r="H647" s="190"/>
      <c r="I647" s="190"/>
      <c r="J647" s="190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49"/>
      <c r="CB647" s="27" t="str">
        <f t="shared" si="118"/>
        <v>Riadok bude skrytý.</v>
      </c>
      <c r="CC647" s="31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39">
        <f t="shared" si="114"/>
        <v>0</v>
      </c>
      <c r="DZ647" s="10"/>
    </row>
    <row r="648" spans="1:130" ht="14.85" hidden="1" customHeight="1" x14ac:dyDescent="0.25">
      <c r="A648" s="7"/>
      <c r="B648" s="193" t="s">
        <v>182</v>
      </c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4"/>
      <c r="BN648" s="194"/>
      <c r="BO648" s="194"/>
      <c r="BP648" s="194"/>
      <c r="BQ648" s="194"/>
      <c r="BR648" s="194"/>
      <c r="BS648" s="194"/>
      <c r="BT648" s="194"/>
      <c r="BU648" s="194"/>
      <c r="BV648" s="194"/>
      <c r="BW648" s="194"/>
      <c r="BX648" s="194"/>
      <c r="BY648" s="194"/>
      <c r="BZ648" s="194"/>
      <c r="CA648" s="49"/>
      <c r="CB648" s="27" t="str">
        <f t="shared" si="118"/>
        <v>Riadok bude skrytý.</v>
      </c>
      <c r="CC648" s="31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39">
        <f t="shared" si="114"/>
        <v>0</v>
      </c>
      <c r="DZ648" s="10"/>
    </row>
    <row r="649" spans="1:130" hidden="1" x14ac:dyDescent="0.25">
      <c r="A649" s="7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4"/>
      <c r="BN649" s="194"/>
      <c r="BO649" s="194"/>
      <c r="BP649" s="194"/>
      <c r="BQ649" s="194"/>
      <c r="BR649" s="194"/>
      <c r="BS649" s="194"/>
      <c r="BT649" s="194"/>
      <c r="BU649" s="194"/>
      <c r="BV649" s="194"/>
      <c r="BW649" s="194"/>
      <c r="BX649" s="194"/>
      <c r="BY649" s="194"/>
      <c r="BZ649" s="194"/>
      <c r="CA649" s="49"/>
      <c r="CB649" s="27" t="str">
        <f t="shared" si="118"/>
        <v>Riadok bude skrytý.</v>
      </c>
      <c r="CC649" s="31" t="s">
        <v>10</v>
      </c>
      <c r="CD649" s="59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39">
        <f t="shared" si="114"/>
        <v>0</v>
      </c>
      <c r="DZ649" s="10"/>
    </row>
    <row r="650" spans="1:130" hidden="1" x14ac:dyDescent="0.25">
      <c r="A650" s="7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5"/>
      <c r="AL650" s="195"/>
      <c r="AM650" s="195"/>
      <c r="AN650" s="195"/>
      <c r="AO650" s="195"/>
      <c r="AP650" s="195"/>
      <c r="AQ650" s="195"/>
      <c r="AR650" s="195"/>
      <c r="AS650" s="195"/>
      <c r="AT650" s="195"/>
      <c r="AU650" s="195"/>
      <c r="AV650" s="195"/>
      <c r="AW650" s="195"/>
      <c r="AX650" s="195"/>
      <c r="AY650" s="195"/>
      <c r="AZ650" s="195"/>
      <c r="BA650" s="195"/>
      <c r="BB650" s="195"/>
      <c r="BC650" s="195"/>
      <c r="BD650" s="195"/>
      <c r="BE650" s="195"/>
      <c r="BF650" s="195"/>
      <c r="BG650" s="195"/>
      <c r="BH650" s="195"/>
      <c r="BI650" s="195"/>
      <c r="BJ650" s="195"/>
      <c r="BK650" s="195"/>
      <c r="BL650" s="195"/>
      <c r="BM650" s="195"/>
      <c r="BN650" s="195"/>
      <c r="BO650" s="195"/>
      <c r="BP650" s="195"/>
      <c r="BQ650" s="195"/>
      <c r="BR650" s="195"/>
      <c r="BS650" s="195"/>
      <c r="BT650" s="195"/>
      <c r="BU650" s="195"/>
      <c r="BV650" s="195"/>
      <c r="BW650" s="195"/>
      <c r="BX650" s="195"/>
      <c r="BY650" s="195"/>
      <c r="BZ650" s="195"/>
      <c r="CA650" s="49"/>
      <c r="CB650" s="27" t="str">
        <f t="shared" si="118"/>
        <v>Riadok bude skrytý.</v>
      </c>
      <c r="CC650" s="31" t="s">
        <v>10</v>
      </c>
      <c r="CD650" s="59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39">
        <f t="shared" si="114"/>
        <v>0</v>
      </c>
      <c r="DZ650" s="10"/>
    </row>
    <row r="651" spans="1:130" ht="15" hidden="1" customHeight="1" x14ac:dyDescent="0.25">
      <c r="A651" s="7"/>
      <c r="B651" s="204" t="s">
        <v>183</v>
      </c>
      <c r="C651" s="204"/>
      <c r="D651" s="204"/>
      <c r="E651" s="204"/>
      <c r="F651" s="204"/>
      <c r="G651" s="204"/>
      <c r="H651" s="204"/>
      <c r="I651" s="204"/>
      <c r="J651" s="204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5" t="s">
        <v>184</v>
      </c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6">
        <f>+SUM(AK652:AX654)</f>
        <v>0</v>
      </c>
      <c r="AL651" s="206"/>
      <c r="AM651" s="206"/>
      <c r="AN651" s="206"/>
      <c r="AO651" s="206"/>
      <c r="AP651" s="206"/>
      <c r="AQ651" s="206"/>
      <c r="AR651" s="206"/>
      <c r="AS651" s="206"/>
      <c r="AT651" s="206"/>
      <c r="AU651" s="206"/>
      <c r="AV651" s="206"/>
      <c r="AW651" s="206"/>
      <c r="AX651" s="206"/>
      <c r="AY651" s="206">
        <f>+SUM(AY652:BL654)</f>
        <v>0</v>
      </c>
      <c r="AZ651" s="206"/>
      <c r="BA651" s="206"/>
      <c r="BB651" s="206"/>
      <c r="BC651" s="206"/>
      <c r="BD651" s="206"/>
      <c r="BE651" s="206"/>
      <c r="BF651" s="206"/>
      <c r="BG651" s="206"/>
      <c r="BH651" s="206"/>
      <c r="BI651" s="206"/>
      <c r="BJ651" s="206"/>
      <c r="BK651" s="206"/>
      <c r="BL651" s="206"/>
      <c r="BM651" s="207">
        <f>+SUM(BM652:BZ654)</f>
        <v>0</v>
      </c>
      <c r="BN651" s="207"/>
      <c r="BO651" s="207"/>
      <c r="BP651" s="207"/>
      <c r="BQ651" s="207"/>
      <c r="BR651" s="207"/>
      <c r="BS651" s="207"/>
      <c r="BT651" s="207"/>
      <c r="BU651" s="207"/>
      <c r="BV651" s="207"/>
      <c r="BW651" s="207"/>
      <c r="BX651" s="207"/>
      <c r="BY651" s="207"/>
      <c r="BZ651" s="207"/>
      <c r="CA651" s="49"/>
      <c r="CB651" s="27" t="str">
        <f t="shared" si="118"/>
        <v>Riadok bude skrytý.</v>
      </c>
      <c r="CC651" s="31" t="s">
        <v>10</v>
      </c>
      <c r="CD651" s="59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39">
        <f t="shared" si="114"/>
        <v>0</v>
      </c>
      <c r="DZ651" s="10"/>
    </row>
    <row r="652" spans="1:130" ht="15" hidden="1" customHeight="1" x14ac:dyDescent="0.25">
      <c r="A652" s="7"/>
      <c r="B652" s="200" t="s">
        <v>185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76"/>
      <c r="AL652" s="176"/>
      <c r="AM652" s="176"/>
      <c r="AN652" s="176"/>
      <c r="AO652" s="176"/>
      <c r="AP652" s="176"/>
      <c r="AQ652" s="176"/>
      <c r="AR652" s="176"/>
      <c r="AS652" s="176"/>
      <c r="AT652" s="176"/>
      <c r="AU652" s="176"/>
      <c r="AV652" s="176"/>
      <c r="AW652" s="176"/>
      <c r="AX652" s="176"/>
      <c r="AY652" s="176"/>
      <c r="AZ652" s="176"/>
      <c r="BA652" s="176"/>
      <c r="BB652" s="176"/>
      <c r="BC652" s="176"/>
      <c r="BD652" s="176"/>
      <c r="BE652" s="176"/>
      <c r="BF652" s="176"/>
      <c r="BG652" s="176"/>
      <c r="BH652" s="176"/>
      <c r="BI652" s="176"/>
      <c r="BJ652" s="176"/>
      <c r="BK652" s="176"/>
      <c r="BL652" s="176"/>
      <c r="BM652" s="177"/>
      <c r="BN652" s="177"/>
      <c r="BO652" s="177"/>
      <c r="BP652" s="177"/>
      <c r="BQ652" s="177"/>
      <c r="BR652" s="177"/>
      <c r="BS652" s="177"/>
      <c r="BT652" s="177"/>
      <c r="BU652" s="177"/>
      <c r="BV652" s="177"/>
      <c r="BW652" s="177"/>
      <c r="BX652" s="177"/>
      <c r="BY652" s="177"/>
      <c r="BZ652" s="177"/>
      <c r="CA652" s="49"/>
      <c r="CB652" s="27" t="str">
        <f t="shared" si="118"/>
        <v>Riadok bude skrytý.</v>
      </c>
      <c r="CC652" s="31" t="s">
        <v>10</v>
      </c>
      <c r="CD652" s="59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39">
        <f t="shared" si="114"/>
        <v>0</v>
      </c>
      <c r="DZ652" s="10"/>
    </row>
    <row r="653" spans="1:130" ht="15" hidden="1" customHeight="1" x14ac:dyDescent="0.25">
      <c r="A653" s="7"/>
      <c r="B653" s="200" t="s">
        <v>186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76"/>
      <c r="AL653" s="176"/>
      <c r="AM653" s="176"/>
      <c r="AN653" s="176"/>
      <c r="AO653" s="176"/>
      <c r="AP653" s="176"/>
      <c r="AQ653" s="176"/>
      <c r="AR653" s="176"/>
      <c r="AS653" s="176"/>
      <c r="AT653" s="176"/>
      <c r="AU653" s="176"/>
      <c r="AV653" s="176"/>
      <c r="AW653" s="176"/>
      <c r="AX653" s="176"/>
      <c r="AY653" s="176"/>
      <c r="AZ653" s="176"/>
      <c r="BA653" s="176"/>
      <c r="BB653" s="176"/>
      <c r="BC653" s="176"/>
      <c r="BD653" s="176"/>
      <c r="BE653" s="176"/>
      <c r="BF653" s="176"/>
      <c r="BG653" s="176"/>
      <c r="BH653" s="176"/>
      <c r="BI653" s="176"/>
      <c r="BJ653" s="176"/>
      <c r="BK653" s="176"/>
      <c r="BL653" s="176"/>
      <c r="BM653" s="177"/>
      <c r="BN653" s="177"/>
      <c r="BO653" s="177"/>
      <c r="BP653" s="177"/>
      <c r="BQ653" s="177"/>
      <c r="BR653" s="177"/>
      <c r="BS653" s="177"/>
      <c r="BT653" s="177"/>
      <c r="BU653" s="177"/>
      <c r="BV653" s="177"/>
      <c r="BW653" s="177"/>
      <c r="BX653" s="177"/>
      <c r="BY653" s="177"/>
      <c r="BZ653" s="177"/>
      <c r="CA653" s="49"/>
      <c r="CB653" s="27" t="str">
        <f t="shared" si="118"/>
        <v>Riadok bude skrytý.</v>
      </c>
      <c r="CC653" s="31" t="s">
        <v>10</v>
      </c>
      <c r="CD653" s="59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39">
        <f t="shared" si="114"/>
        <v>0</v>
      </c>
      <c r="DZ653" s="10"/>
    </row>
    <row r="654" spans="1:130" ht="15" hidden="1" customHeight="1" x14ac:dyDescent="0.25">
      <c r="A654" s="7"/>
      <c r="B654" s="200" t="s">
        <v>187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76"/>
      <c r="AL654" s="176"/>
      <c r="AM654" s="176"/>
      <c r="AN654" s="176"/>
      <c r="AO654" s="176"/>
      <c r="AP654" s="176"/>
      <c r="AQ654" s="176"/>
      <c r="AR654" s="176"/>
      <c r="AS654" s="176"/>
      <c r="AT654" s="176"/>
      <c r="AU654" s="176"/>
      <c r="AV654" s="176"/>
      <c r="AW654" s="176"/>
      <c r="AX654" s="176"/>
      <c r="AY654" s="176"/>
      <c r="AZ654" s="176"/>
      <c r="BA654" s="176"/>
      <c r="BB654" s="176"/>
      <c r="BC654" s="176"/>
      <c r="BD654" s="176"/>
      <c r="BE654" s="176"/>
      <c r="BF654" s="176"/>
      <c r="BG654" s="176"/>
      <c r="BH654" s="176"/>
      <c r="BI654" s="176"/>
      <c r="BJ654" s="176"/>
      <c r="BK654" s="176"/>
      <c r="BL654" s="176"/>
      <c r="BM654" s="177"/>
      <c r="BN654" s="177"/>
      <c r="BO654" s="177"/>
      <c r="BP654" s="177"/>
      <c r="BQ654" s="177"/>
      <c r="BR654" s="177"/>
      <c r="BS654" s="177"/>
      <c r="BT654" s="177"/>
      <c r="BU654" s="177"/>
      <c r="BV654" s="177"/>
      <c r="BW654" s="177"/>
      <c r="BX654" s="177"/>
      <c r="BY654" s="177"/>
      <c r="BZ654" s="177"/>
      <c r="CA654" s="49"/>
      <c r="CB654" s="27" t="str">
        <f t="shared" si="118"/>
        <v>Riadok bude skrytý.</v>
      </c>
      <c r="CC654" s="31" t="s">
        <v>10</v>
      </c>
      <c r="CD654" s="59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39">
        <f t="shared" si="114"/>
        <v>0</v>
      </c>
      <c r="DZ654" s="10"/>
    </row>
    <row r="655" spans="1:130" ht="15" hidden="1" customHeight="1" x14ac:dyDescent="0.25">
      <c r="A655" s="7"/>
      <c r="B655" s="198" t="s">
        <v>188</v>
      </c>
      <c r="C655" s="198"/>
      <c r="D655" s="198"/>
      <c r="E655" s="198"/>
      <c r="F655" s="198"/>
      <c r="G655" s="198"/>
      <c r="H655" s="198"/>
      <c r="I655" s="198"/>
      <c r="J655" s="198"/>
      <c r="K655" s="198"/>
      <c r="L655" s="198"/>
      <c r="M655" s="198"/>
      <c r="N655" s="198"/>
      <c r="O655" s="198"/>
      <c r="P655" s="198"/>
      <c r="Q655" s="198"/>
      <c r="R655" s="198"/>
      <c r="S655" s="198"/>
      <c r="T655" s="198"/>
      <c r="U655" s="198"/>
      <c r="V655" s="198"/>
      <c r="W655" s="198"/>
      <c r="X655" s="198"/>
      <c r="Y655" s="198"/>
      <c r="Z655" s="198"/>
      <c r="AA655" s="198"/>
      <c r="AB655" s="198"/>
      <c r="AC655" s="198"/>
      <c r="AD655" s="198"/>
      <c r="AE655" s="198"/>
      <c r="AF655" s="198"/>
      <c r="AG655" s="198"/>
      <c r="AH655" s="198"/>
      <c r="AI655" s="198"/>
      <c r="AJ655" s="198"/>
      <c r="AK655" s="199"/>
      <c r="AL655" s="199"/>
      <c r="AM655" s="199"/>
      <c r="AN655" s="199"/>
      <c r="AO655" s="199"/>
      <c r="AP655" s="199"/>
      <c r="AQ655" s="199"/>
      <c r="AR655" s="199"/>
      <c r="AS655" s="199"/>
      <c r="AT655" s="199"/>
      <c r="AU655" s="199"/>
      <c r="AV655" s="199"/>
      <c r="AW655" s="199"/>
      <c r="AX655" s="199"/>
      <c r="AY655" s="199"/>
      <c r="AZ655" s="199"/>
      <c r="BA655" s="199"/>
      <c r="BB655" s="199"/>
      <c r="BC655" s="199"/>
      <c r="BD655" s="199"/>
      <c r="BE655" s="199"/>
      <c r="BF655" s="199"/>
      <c r="BG655" s="199"/>
      <c r="BH655" s="199"/>
      <c r="BI655" s="199"/>
      <c r="BJ655" s="199"/>
      <c r="BK655" s="199"/>
      <c r="BL655" s="199"/>
      <c r="BM655" s="199"/>
      <c r="BN655" s="199"/>
      <c r="BO655" s="199"/>
      <c r="BP655" s="199"/>
      <c r="BQ655" s="199"/>
      <c r="BR655" s="199"/>
      <c r="BS655" s="199"/>
      <c r="BT655" s="199"/>
      <c r="BU655" s="199"/>
      <c r="BV655" s="199"/>
      <c r="BW655" s="199"/>
      <c r="BX655" s="199"/>
      <c r="BY655" s="199"/>
      <c r="BZ655" s="199"/>
      <c r="CA655" s="49"/>
      <c r="CB655" s="27" t="str">
        <f t="shared" si="118"/>
        <v>Riadok bude skrytý.</v>
      </c>
      <c r="CC655" s="31" t="s">
        <v>10</v>
      </c>
      <c r="CD655" s="59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39">
        <f t="shared" si="114"/>
        <v>0</v>
      </c>
      <c r="DZ655" s="10"/>
    </row>
    <row r="656" spans="1:130" ht="15" hidden="1" customHeight="1" x14ac:dyDescent="0.25">
      <c r="A656" s="7"/>
      <c r="B656" s="200" t="s">
        <v>189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1"/>
      <c r="AL656" s="201"/>
      <c r="AM656" s="201"/>
      <c r="AN656" s="201"/>
      <c r="AO656" s="201"/>
      <c r="AP656" s="201"/>
      <c r="AQ656" s="201"/>
      <c r="AR656" s="201"/>
      <c r="AS656" s="201"/>
      <c r="AT656" s="201"/>
      <c r="AU656" s="201"/>
      <c r="AV656" s="201"/>
      <c r="AW656" s="201"/>
      <c r="AX656" s="201"/>
      <c r="AY656" s="202"/>
      <c r="AZ656" s="202"/>
      <c r="BA656" s="202"/>
      <c r="BB656" s="202"/>
      <c r="BC656" s="202"/>
      <c r="BD656" s="202"/>
      <c r="BE656" s="202"/>
      <c r="BF656" s="202"/>
      <c r="BG656" s="202"/>
      <c r="BH656" s="202"/>
      <c r="BI656" s="202"/>
      <c r="BJ656" s="202"/>
      <c r="BK656" s="202"/>
      <c r="BL656" s="202"/>
      <c r="BM656" s="203"/>
      <c r="BN656" s="203"/>
      <c r="BO656" s="203"/>
      <c r="BP656" s="203"/>
      <c r="BQ656" s="203"/>
      <c r="BR656" s="203"/>
      <c r="BS656" s="203"/>
      <c r="BT656" s="203"/>
      <c r="BU656" s="203"/>
      <c r="BV656" s="203"/>
      <c r="BW656" s="203"/>
      <c r="BX656" s="203"/>
      <c r="BY656" s="203"/>
      <c r="BZ656" s="203"/>
      <c r="CA656" s="49"/>
      <c r="CB656" s="27" t="str">
        <f t="shared" si="118"/>
        <v>Riadok bude skrytý.</v>
      </c>
      <c r="CC656" s="31" t="s">
        <v>10</v>
      </c>
      <c r="CD656" s="59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39">
        <f t="shared" si="114"/>
        <v>0</v>
      </c>
      <c r="DZ656" s="10"/>
    </row>
    <row r="657" spans="1:130" ht="15" hidden="1" customHeight="1" x14ac:dyDescent="0.25">
      <c r="A657" s="7"/>
      <c r="B657" s="200" t="s">
        <v>190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76"/>
      <c r="AL657" s="176"/>
      <c r="AM657" s="176"/>
      <c r="AN657" s="176"/>
      <c r="AO657" s="176"/>
      <c r="AP657" s="176"/>
      <c r="AQ657" s="176"/>
      <c r="AR657" s="176"/>
      <c r="AS657" s="176"/>
      <c r="AT657" s="176"/>
      <c r="AU657" s="176"/>
      <c r="AV657" s="176"/>
      <c r="AW657" s="176"/>
      <c r="AX657" s="176"/>
      <c r="AY657" s="176"/>
      <c r="AZ657" s="176"/>
      <c r="BA657" s="176"/>
      <c r="BB657" s="176"/>
      <c r="BC657" s="176"/>
      <c r="BD657" s="176"/>
      <c r="BE657" s="176"/>
      <c r="BF657" s="176"/>
      <c r="BG657" s="176"/>
      <c r="BH657" s="176"/>
      <c r="BI657" s="176"/>
      <c r="BJ657" s="176"/>
      <c r="BK657" s="176"/>
      <c r="BL657" s="176"/>
      <c r="BM657" s="177"/>
      <c r="BN657" s="177"/>
      <c r="BO657" s="177"/>
      <c r="BP657" s="177"/>
      <c r="BQ657" s="177"/>
      <c r="BR657" s="177"/>
      <c r="BS657" s="177"/>
      <c r="BT657" s="177"/>
      <c r="BU657" s="177"/>
      <c r="BV657" s="177"/>
      <c r="BW657" s="177"/>
      <c r="BX657" s="177"/>
      <c r="BY657" s="177"/>
      <c r="BZ657" s="177"/>
      <c r="CA657" s="49"/>
      <c r="CB657" s="27" t="str">
        <f t="shared" si="118"/>
        <v>Riadok bude skrytý.</v>
      </c>
      <c r="CC657" s="31" t="s">
        <v>10</v>
      </c>
      <c r="CD657" s="59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39">
        <f t="shared" si="114"/>
        <v>0</v>
      </c>
      <c r="DZ657" s="10"/>
    </row>
    <row r="658" spans="1:130" ht="15" hidden="1" customHeight="1" x14ac:dyDescent="0.25">
      <c r="A658" s="7"/>
      <c r="B658" s="200" t="s">
        <v>191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2"/>
      <c r="BN658" s="212"/>
      <c r="BO658" s="212"/>
      <c r="BP658" s="212"/>
      <c r="BQ658" s="212"/>
      <c r="BR658" s="212"/>
      <c r="BS658" s="212"/>
      <c r="BT658" s="212"/>
      <c r="BU658" s="212"/>
      <c r="BV658" s="212"/>
      <c r="BW658" s="212"/>
      <c r="BX658" s="212"/>
      <c r="BY658" s="212"/>
      <c r="BZ658" s="212"/>
      <c r="CA658" s="49"/>
      <c r="CB658" s="27" t="str">
        <f t="shared" si="118"/>
        <v>Riadok bude skrytý.</v>
      </c>
      <c r="CC658" s="31" t="s">
        <v>10</v>
      </c>
      <c r="CD658" s="59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39">
        <f t="shared" si="114"/>
        <v>0</v>
      </c>
      <c r="DZ658" s="10"/>
    </row>
    <row r="659" spans="1:130" ht="15" hidden="1" customHeight="1" x14ac:dyDescent="0.25">
      <c r="A659" s="7"/>
      <c r="B659" s="200" t="s">
        <v>192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2"/>
      <c r="BN659" s="212"/>
      <c r="BO659" s="212"/>
      <c r="BP659" s="212"/>
      <c r="BQ659" s="212"/>
      <c r="BR659" s="212"/>
      <c r="BS659" s="212"/>
      <c r="BT659" s="212"/>
      <c r="BU659" s="212"/>
      <c r="BV659" s="212"/>
      <c r="BW659" s="212"/>
      <c r="BX659" s="212"/>
      <c r="BY659" s="212"/>
      <c r="BZ659" s="212"/>
      <c r="CA659" s="49"/>
      <c r="CB659" s="27" t="str">
        <f t="shared" si="118"/>
        <v>Riadok bude skrytý.</v>
      </c>
      <c r="CC659" s="31" t="s">
        <v>10</v>
      </c>
      <c r="CD659" s="59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39">
        <f t="shared" si="114"/>
        <v>0</v>
      </c>
      <c r="DZ659" s="10"/>
    </row>
    <row r="660" spans="1:130" ht="15" hidden="1" customHeight="1" x14ac:dyDescent="0.25">
      <c r="A660" s="7"/>
      <c r="B660" s="213" t="s">
        <v>193</v>
      </c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188"/>
      <c r="AL660" s="188"/>
      <c r="AM660" s="188"/>
      <c r="AN660" s="188"/>
      <c r="AO660" s="188"/>
      <c r="AP660" s="188"/>
      <c r="AQ660" s="188"/>
      <c r="AR660" s="188"/>
      <c r="AS660" s="188"/>
      <c r="AT660" s="188"/>
      <c r="AU660" s="188"/>
      <c r="AV660" s="188"/>
      <c r="AW660" s="188"/>
      <c r="AX660" s="188"/>
      <c r="AY660" s="188"/>
      <c r="AZ660" s="188"/>
      <c r="BA660" s="188"/>
      <c r="BB660" s="188"/>
      <c r="BC660" s="188"/>
      <c r="BD660" s="188"/>
      <c r="BE660" s="188"/>
      <c r="BF660" s="188"/>
      <c r="BG660" s="188"/>
      <c r="BH660" s="188"/>
      <c r="BI660" s="188"/>
      <c r="BJ660" s="188"/>
      <c r="BK660" s="188"/>
      <c r="BL660" s="188"/>
      <c r="BM660" s="189"/>
      <c r="BN660" s="189"/>
      <c r="BO660" s="189"/>
      <c r="BP660" s="189"/>
      <c r="BQ660" s="189"/>
      <c r="BR660" s="189"/>
      <c r="BS660" s="189"/>
      <c r="BT660" s="189"/>
      <c r="BU660" s="189"/>
      <c r="BV660" s="189"/>
      <c r="BW660" s="189"/>
      <c r="BX660" s="189"/>
      <c r="BY660" s="189"/>
      <c r="BZ660" s="189"/>
      <c r="CA660" s="49"/>
      <c r="CB660" s="27" t="str">
        <f t="shared" si="118"/>
        <v>Riadok bude skrytý.</v>
      </c>
      <c r="CC660" s="31" t="s">
        <v>10</v>
      </c>
      <c r="CD660" s="59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39">
        <f t="shared" si="114"/>
        <v>0</v>
      </c>
      <c r="DZ660" s="10"/>
    </row>
    <row r="661" spans="1:130" ht="29.25" hidden="1" customHeight="1" x14ac:dyDescent="0.25">
      <c r="A661" s="7"/>
      <c r="B661" s="208" t="s">
        <v>194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0"/>
      <c r="CA661" s="49"/>
      <c r="CB661" s="27" t="str">
        <f t="shared" si="118"/>
        <v>Riadok bude skrytý.</v>
      </c>
      <c r="CC661" s="31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39">
        <f t="shared" si="114"/>
        <v>0</v>
      </c>
      <c r="DZ661" s="10"/>
    </row>
    <row r="662" spans="1:130" hidden="1" x14ac:dyDescent="0.25">
      <c r="A662" s="7"/>
      <c r="CA662" s="36"/>
      <c r="CB662" s="27" t="str">
        <f t="shared" si="118"/>
        <v>Riadok bude skrytý.</v>
      </c>
      <c r="CC662" s="31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195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31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120"/>
        <v>Riadok bude skrytý.</v>
      </c>
      <c r="CC664" s="31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196</v>
      </c>
      <c r="K665" s="85" t="s">
        <v>14</v>
      </c>
      <c r="L665" s="85"/>
      <c r="M665" s="85"/>
      <c r="N665" s="85"/>
      <c r="O665" s="85"/>
      <c r="P665" s="1" t="s">
        <v>197</v>
      </c>
      <c r="CA665" s="36"/>
      <c r="CB665" s="27" t="str">
        <f t="shared" si="120"/>
        <v>Riadok bude skrytý.</v>
      </c>
      <c r="CC665" s="31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198</v>
      </c>
      <c r="CA666" s="36"/>
      <c r="CB666" s="27" t="str">
        <f t="shared" si="120"/>
        <v>Riadok bude skrytý.</v>
      </c>
      <c r="CC666" s="31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120"/>
        <v>Riadok bude skrytý.</v>
      </c>
      <c r="CC667" s="31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39">
        <f t="shared" ref="DA667:DA692" si="12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31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39">
        <f t="shared" si="123"/>
        <v>0</v>
      </c>
      <c r="DZ668" s="10"/>
    </row>
    <row r="669" spans="1:130" hidden="1" x14ac:dyDescent="0.25">
      <c r="A669" s="7"/>
      <c r="B669" s="1" t="s">
        <v>199</v>
      </c>
      <c r="CA669" s="36"/>
      <c r="CB669" s="27" t="str">
        <f t="shared" si="120"/>
        <v>Riadok bude skrytý.</v>
      </c>
      <c r="CC669" s="31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39">
        <f t="shared" si="123"/>
        <v>0</v>
      </c>
      <c r="DZ669" s="10"/>
    </row>
    <row r="670" spans="1:130" hidden="1" x14ac:dyDescent="0.25">
      <c r="A670" s="7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  <c r="AA670" s="91"/>
      <c r="AB670" s="91"/>
      <c r="AC670" s="91"/>
      <c r="AD670" s="91"/>
      <c r="AE670" s="91"/>
      <c r="AF670" s="91"/>
      <c r="AG670" s="91"/>
      <c r="AH670" s="91"/>
      <c r="AI670" s="91"/>
      <c r="AJ670" s="91"/>
      <c r="AK670" s="91"/>
      <c r="AL670" s="91"/>
      <c r="AM670" s="91"/>
      <c r="AN670" s="91"/>
      <c r="AO670" s="91"/>
      <c r="AP670" s="91"/>
      <c r="AQ670" s="91"/>
      <c r="AR670" s="91"/>
      <c r="AS670" s="91"/>
      <c r="AT670" s="91"/>
      <c r="AU670" s="91"/>
      <c r="AV670" s="91"/>
      <c r="AW670" s="91"/>
      <c r="AX670" s="91"/>
      <c r="AY670" s="91"/>
      <c r="AZ670" s="91"/>
      <c r="BA670" s="91"/>
      <c r="BB670" s="91"/>
      <c r="BC670" s="91"/>
      <c r="BD670" s="91"/>
      <c r="BE670" s="91"/>
      <c r="BF670" s="91"/>
      <c r="BG670" s="91"/>
      <c r="BH670" s="91"/>
      <c r="BI670" s="91"/>
      <c r="BJ670" s="91"/>
      <c r="BK670" s="91"/>
      <c r="BL670" s="91"/>
      <c r="BM670" s="91"/>
      <c r="BN670" s="91"/>
      <c r="BO670" s="91"/>
      <c r="BP670" s="91"/>
      <c r="BQ670" s="91"/>
      <c r="BR670" s="91"/>
      <c r="BS670" s="91"/>
      <c r="BT670" s="91"/>
      <c r="BU670" s="91"/>
      <c r="BV670" s="91"/>
      <c r="BW670" s="91"/>
      <c r="BX670" s="91"/>
      <c r="BY670" s="91"/>
      <c r="BZ670" s="91"/>
      <c r="CA670" s="36"/>
      <c r="CB670" s="27" t="str">
        <f t="shared" si="120"/>
        <v>Riadok bude skrytý.</v>
      </c>
      <c r="CC670" s="31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39">
        <f t="shared" si="123"/>
        <v>0</v>
      </c>
      <c r="DZ670" s="10"/>
    </row>
    <row r="671" spans="1:130" hidden="1" x14ac:dyDescent="0.25">
      <c r="A671" s="7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  <c r="AA671" s="91"/>
      <c r="AB671" s="91"/>
      <c r="AC671" s="91"/>
      <c r="AD671" s="91"/>
      <c r="AE671" s="91"/>
      <c r="AF671" s="91"/>
      <c r="AG671" s="91"/>
      <c r="AH671" s="91"/>
      <c r="AI671" s="91"/>
      <c r="AJ671" s="91"/>
      <c r="AK671" s="91"/>
      <c r="AL671" s="91"/>
      <c r="AM671" s="91"/>
      <c r="AN671" s="91"/>
      <c r="AO671" s="91"/>
      <c r="AP671" s="91"/>
      <c r="AQ671" s="91"/>
      <c r="AR671" s="91"/>
      <c r="AS671" s="91"/>
      <c r="AT671" s="91"/>
      <c r="AU671" s="91"/>
      <c r="AV671" s="91"/>
      <c r="AW671" s="91"/>
      <c r="AX671" s="91"/>
      <c r="AY671" s="91"/>
      <c r="AZ671" s="91"/>
      <c r="BA671" s="91"/>
      <c r="BB671" s="91"/>
      <c r="BC671" s="91"/>
      <c r="BD671" s="91"/>
      <c r="BE671" s="91"/>
      <c r="BF671" s="91"/>
      <c r="BG671" s="91"/>
      <c r="BH671" s="91"/>
      <c r="BI671" s="91"/>
      <c r="BJ671" s="91"/>
      <c r="BK671" s="91"/>
      <c r="BL671" s="91"/>
      <c r="BM671" s="91"/>
      <c r="BN671" s="91"/>
      <c r="BO671" s="91"/>
      <c r="BP671" s="91"/>
      <c r="BQ671" s="91"/>
      <c r="BR671" s="91"/>
      <c r="BS671" s="91"/>
      <c r="BT671" s="91"/>
      <c r="BU671" s="91"/>
      <c r="BV671" s="91"/>
      <c r="BW671" s="91"/>
      <c r="BX671" s="91"/>
      <c r="BY671" s="91"/>
      <c r="BZ671" s="91"/>
      <c r="CA671" s="36"/>
      <c r="CB671" s="27" t="str">
        <f t="shared" si="120"/>
        <v>Riadok bude skrytý.</v>
      </c>
      <c r="CC671" s="31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39">
        <f t="shared" si="123"/>
        <v>0</v>
      </c>
      <c r="DZ671" s="10"/>
    </row>
    <row r="672" spans="1:130" hidden="1" x14ac:dyDescent="0.25">
      <c r="A672" s="7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  <c r="AA672" s="91"/>
      <c r="AB672" s="91"/>
      <c r="AC672" s="91"/>
      <c r="AD672" s="91"/>
      <c r="AE672" s="91"/>
      <c r="AF672" s="91"/>
      <c r="AG672" s="91"/>
      <c r="AH672" s="91"/>
      <c r="AI672" s="91"/>
      <c r="AJ672" s="91"/>
      <c r="AK672" s="91"/>
      <c r="AL672" s="91"/>
      <c r="AM672" s="91"/>
      <c r="AN672" s="91"/>
      <c r="AO672" s="91"/>
      <c r="AP672" s="91"/>
      <c r="AQ672" s="91"/>
      <c r="AR672" s="91"/>
      <c r="AS672" s="91"/>
      <c r="AT672" s="91"/>
      <c r="AU672" s="91"/>
      <c r="AV672" s="91"/>
      <c r="AW672" s="91"/>
      <c r="AX672" s="91"/>
      <c r="AY672" s="91"/>
      <c r="AZ672" s="91"/>
      <c r="BA672" s="91"/>
      <c r="BB672" s="91"/>
      <c r="BC672" s="91"/>
      <c r="BD672" s="91"/>
      <c r="BE672" s="91"/>
      <c r="BF672" s="91"/>
      <c r="BG672" s="91"/>
      <c r="BH672" s="91"/>
      <c r="BI672" s="91"/>
      <c r="BJ672" s="91"/>
      <c r="BK672" s="91"/>
      <c r="BL672" s="91"/>
      <c r="BM672" s="91"/>
      <c r="BN672" s="91"/>
      <c r="BO672" s="91"/>
      <c r="BP672" s="91"/>
      <c r="BQ672" s="91"/>
      <c r="BR672" s="91"/>
      <c r="BS672" s="91"/>
      <c r="BT672" s="91"/>
      <c r="BU672" s="91"/>
      <c r="BV672" s="91"/>
      <c r="BW672" s="91"/>
      <c r="BX672" s="91"/>
      <c r="BY672" s="91"/>
      <c r="BZ672" s="91"/>
      <c r="CA672" s="36"/>
      <c r="CB672" s="27" t="str">
        <f t="shared" si="120"/>
        <v>Riadok bude skrytý.</v>
      </c>
      <c r="CC672" s="31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39">
        <f t="shared" si="123"/>
        <v>0</v>
      </c>
      <c r="DZ672" s="10"/>
    </row>
    <row r="673" spans="1:130" hidden="1" x14ac:dyDescent="0.25">
      <c r="A673" s="7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  <c r="AA673" s="91"/>
      <c r="AB673" s="91"/>
      <c r="AC673" s="91"/>
      <c r="AD673" s="91"/>
      <c r="AE673" s="91"/>
      <c r="AF673" s="91"/>
      <c r="AG673" s="91"/>
      <c r="AH673" s="91"/>
      <c r="AI673" s="91"/>
      <c r="AJ673" s="91"/>
      <c r="AK673" s="91"/>
      <c r="AL673" s="91"/>
      <c r="AM673" s="91"/>
      <c r="AN673" s="91"/>
      <c r="AO673" s="91"/>
      <c r="AP673" s="91"/>
      <c r="AQ673" s="91"/>
      <c r="AR673" s="91"/>
      <c r="AS673" s="91"/>
      <c r="AT673" s="91"/>
      <c r="AU673" s="91"/>
      <c r="AV673" s="91"/>
      <c r="AW673" s="91"/>
      <c r="AX673" s="91"/>
      <c r="AY673" s="91"/>
      <c r="AZ673" s="91"/>
      <c r="BA673" s="91"/>
      <c r="BB673" s="91"/>
      <c r="BC673" s="91"/>
      <c r="BD673" s="91"/>
      <c r="BE673" s="91"/>
      <c r="BF673" s="91"/>
      <c r="BG673" s="91"/>
      <c r="BH673" s="91"/>
      <c r="BI673" s="91"/>
      <c r="BJ673" s="91"/>
      <c r="BK673" s="91"/>
      <c r="BL673" s="91"/>
      <c r="BM673" s="91"/>
      <c r="BN673" s="91"/>
      <c r="BO673" s="91"/>
      <c r="BP673" s="91"/>
      <c r="BQ673" s="91"/>
      <c r="BR673" s="91"/>
      <c r="BS673" s="91"/>
      <c r="BT673" s="91"/>
      <c r="BU673" s="91"/>
      <c r="BV673" s="91"/>
      <c r="BW673" s="91"/>
      <c r="BX673" s="91"/>
      <c r="BY673" s="91"/>
      <c r="BZ673" s="91"/>
      <c r="CA673" s="36"/>
      <c r="CB673" s="27" t="str">
        <f t="shared" si="120"/>
        <v>Riadok bude skrytý.</v>
      </c>
      <c r="CC673" s="31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39">
        <f t="shared" si="123"/>
        <v>0</v>
      </c>
      <c r="DZ673" s="10"/>
    </row>
    <row r="674" spans="1:130" hidden="1" x14ac:dyDescent="0.25">
      <c r="A674" s="7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  <c r="AA674" s="91"/>
      <c r="AB674" s="91"/>
      <c r="AC674" s="91"/>
      <c r="AD674" s="91"/>
      <c r="AE674" s="91"/>
      <c r="AF674" s="91"/>
      <c r="AG674" s="91"/>
      <c r="AH674" s="91"/>
      <c r="AI674" s="91"/>
      <c r="AJ674" s="91"/>
      <c r="AK674" s="91"/>
      <c r="AL674" s="91"/>
      <c r="AM674" s="91"/>
      <c r="AN674" s="91"/>
      <c r="AO674" s="91"/>
      <c r="AP674" s="91"/>
      <c r="AQ674" s="91"/>
      <c r="AR674" s="91"/>
      <c r="AS674" s="91"/>
      <c r="AT674" s="91"/>
      <c r="AU674" s="91"/>
      <c r="AV674" s="91"/>
      <c r="AW674" s="91"/>
      <c r="AX674" s="91"/>
      <c r="AY674" s="91"/>
      <c r="AZ674" s="91"/>
      <c r="BA674" s="91"/>
      <c r="BB674" s="91"/>
      <c r="BC674" s="91"/>
      <c r="BD674" s="91"/>
      <c r="BE674" s="91"/>
      <c r="BF674" s="91"/>
      <c r="BG674" s="91"/>
      <c r="BH674" s="91"/>
      <c r="BI674" s="91"/>
      <c r="BJ674" s="91"/>
      <c r="BK674" s="91"/>
      <c r="BL674" s="91"/>
      <c r="BM674" s="91"/>
      <c r="BN674" s="91"/>
      <c r="BO674" s="91"/>
      <c r="BP674" s="91"/>
      <c r="BQ674" s="91"/>
      <c r="BR674" s="91"/>
      <c r="BS674" s="91"/>
      <c r="BT674" s="91"/>
      <c r="BU674" s="91"/>
      <c r="BV674" s="91"/>
      <c r="BW674" s="91"/>
      <c r="BX674" s="91"/>
      <c r="BY674" s="91"/>
      <c r="BZ674" s="91"/>
      <c r="CA674" s="36"/>
      <c r="CB674" s="27" t="str">
        <f t="shared" si="120"/>
        <v>Riadok bude skrytý.</v>
      </c>
      <c r="CC674" s="31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39">
        <f t="shared" si="123"/>
        <v>0</v>
      </c>
      <c r="DZ674" s="10"/>
    </row>
    <row r="675" spans="1:130" hidden="1" x14ac:dyDescent="0.25">
      <c r="A675" s="7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  <c r="AA675" s="91"/>
      <c r="AB675" s="91"/>
      <c r="AC675" s="91"/>
      <c r="AD675" s="91"/>
      <c r="AE675" s="91"/>
      <c r="AF675" s="91"/>
      <c r="AG675" s="91"/>
      <c r="AH675" s="91"/>
      <c r="AI675" s="91"/>
      <c r="AJ675" s="91"/>
      <c r="AK675" s="91"/>
      <c r="AL675" s="91"/>
      <c r="AM675" s="91"/>
      <c r="AN675" s="91"/>
      <c r="AO675" s="91"/>
      <c r="AP675" s="91"/>
      <c r="AQ675" s="91"/>
      <c r="AR675" s="91"/>
      <c r="AS675" s="91"/>
      <c r="AT675" s="91"/>
      <c r="AU675" s="91"/>
      <c r="AV675" s="91"/>
      <c r="AW675" s="91"/>
      <c r="AX675" s="91"/>
      <c r="AY675" s="91"/>
      <c r="AZ675" s="91"/>
      <c r="BA675" s="91"/>
      <c r="BB675" s="91"/>
      <c r="BC675" s="91"/>
      <c r="BD675" s="91"/>
      <c r="BE675" s="91"/>
      <c r="BF675" s="91"/>
      <c r="BG675" s="91"/>
      <c r="BH675" s="91"/>
      <c r="BI675" s="91"/>
      <c r="BJ675" s="91"/>
      <c r="BK675" s="91"/>
      <c r="BL675" s="91"/>
      <c r="BM675" s="91"/>
      <c r="BN675" s="91"/>
      <c r="BO675" s="91"/>
      <c r="BP675" s="91"/>
      <c r="BQ675" s="91"/>
      <c r="BR675" s="91"/>
      <c r="BS675" s="91"/>
      <c r="BT675" s="91"/>
      <c r="BU675" s="91"/>
      <c r="BV675" s="91"/>
      <c r="BW675" s="91"/>
      <c r="BX675" s="91"/>
      <c r="BY675" s="91"/>
      <c r="BZ675" s="91"/>
      <c r="CA675" s="36"/>
      <c r="CB675" s="27" t="str">
        <f t="shared" si="120"/>
        <v>Riadok bude skrytý.</v>
      </c>
      <c r="CC675" s="31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39">
        <f t="shared" si="123"/>
        <v>0</v>
      </c>
      <c r="DZ675" s="10"/>
    </row>
    <row r="676" spans="1:130" hidden="1" x14ac:dyDescent="0.25">
      <c r="A676" s="7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  <c r="AA676" s="91"/>
      <c r="AB676" s="91"/>
      <c r="AC676" s="91"/>
      <c r="AD676" s="91"/>
      <c r="AE676" s="91"/>
      <c r="AF676" s="91"/>
      <c r="AG676" s="91"/>
      <c r="AH676" s="91"/>
      <c r="AI676" s="91"/>
      <c r="AJ676" s="91"/>
      <c r="AK676" s="91"/>
      <c r="AL676" s="91"/>
      <c r="AM676" s="91"/>
      <c r="AN676" s="91"/>
      <c r="AO676" s="91"/>
      <c r="AP676" s="91"/>
      <c r="AQ676" s="91"/>
      <c r="AR676" s="91"/>
      <c r="AS676" s="91"/>
      <c r="AT676" s="91"/>
      <c r="AU676" s="91"/>
      <c r="AV676" s="91"/>
      <c r="AW676" s="91"/>
      <c r="AX676" s="91"/>
      <c r="AY676" s="91"/>
      <c r="AZ676" s="91"/>
      <c r="BA676" s="91"/>
      <c r="BB676" s="91"/>
      <c r="BC676" s="91"/>
      <c r="BD676" s="91"/>
      <c r="BE676" s="91"/>
      <c r="BF676" s="91"/>
      <c r="BG676" s="91"/>
      <c r="BH676" s="91"/>
      <c r="BI676" s="91"/>
      <c r="BJ676" s="91"/>
      <c r="BK676" s="91"/>
      <c r="BL676" s="91"/>
      <c r="BM676" s="91"/>
      <c r="BN676" s="91"/>
      <c r="BO676" s="91"/>
      <c r="BP676" s="91"/>
      <c r="BQ676" s="91"/>
      <c r="BR676" s="91"/>
      <c r="BS676" s="91"/>
      <c r="BT676" s="91"/>
      <c r="BU676" s="91"/>
      <c r="BV676" s="91"/>
      <c r="BW676" s="91"/>
      <c r="BX676" s="91"/>
      <c r="BY676" s="91"/>
      <c r="BZ676" s="91"/>
      <c r="CA676" s="36"/>
      <c r="CB676" s="27" t="str">
        <f t="shared" si="120"/>
        <v>Riadok bude skrytý.</v>
      </c>
      <c r="CC676" s="31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39">
        <f t="shared" si="123"/>
        <v>0</v>
      </c>
      <c r="DZ676" s="10"/>
    </row>
    <row r="677" spans="1:130" hidden="1" x14ac:dyDescent="0.25">
      <c r="A677" s="7"/>
      <c r="B677" s="1" t="s">
        <v>200</v>
      </c>
      <c r="CA677" s="36"/>
      <c r="CB677" s="27" t="str">
        <f t="shared" si="120"/>
        <v>Riadok bude skrytý.</v>
      </c>
      <c r="CC677" s="31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39">
        <f t="shared" si="123"/>
        <v>0</v>
      </c>
      <c r="DZ677" s="10"/>
    </row>
    <row r="678" spans="1:130" hidden="1" x14ac:dyDescent="0.25">
      <c r="A678" s="7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  <c r="AA678" s="91"/>
      <c r="AB678" s="91"/>
      <c r="AC678" s="91"/>
      <c r="AD678" s="91"/>
      <c r="AE678" s="91"/>
      <c r="AF678" s="91"/>
      <c r="AG678" s="91"/>
      <c r="AH678" s="91"/>
      <c r="AI678" s="91"/>
      <c r="AJ678" s="91"/>
      <c r="AK678" s="91"/>
      <c r="AL678" s="91"/>
      <c r="AM678" s="91"/>
      <c r="AN678" s="91"/>
      <c r="AO678" s="91"/>
      <c r="AP678" s="91"/>
      <c r="AQ678" s="91"/>
      <c r="AR678" s="91"/>
      <c r="AS678" s="91"/>
      <c r="AT678" s="91"/>
      <c r="AU678" s="91"/>
      <c r="AV678" s="91"/>
      <c r="AW678" s="91"/>
      <c r="AX678" s="91"/>
      <c r="AY678" s="91"/>
      <c r="AZ678" s="91"/>
      <c r="BA678" s="91"/>
      <c r="BB678" s="91"/>
      <c r="BC678" s="91"/>
      <c r="BD678" s="91"/>
      <c r="BE678" s="91"/>
      <c r="BF678" s="91"/>
      <c r="BG678" s="91"/>
      <c r="BH678" s="91"/>
      <c r="BI678" s="91"/>
      <c r="BJ678" s="91"/>
      <c r="BK678" s="91"/>
      <c r="BL678" s="91"/>
      <c r="BM678" s="91"/>
      <c r="BN678" s="91"/>
      <c r="BO678" s="91"/>
      <c r="BP678" s="91"/>
      <c r="BQ678" s="91"/>
      <c r="BR678" s="91"/>
      <c r="BS678" s="91"/>
      <c r="BT678" s="91"/>
      <c r="BU678" s="91"/>
      <c r="BV678" s="91"/>
      <c r="BW678" s="91"/>
      <c r="BX678" s="91"/>
      <c r="BY678" s="91"/>
      <c r="BZ678" s="91"/>
      <c r="CA678" s="36"/>
      <c r="CB678" s="27" t="str">
        <f t="shared" si="120"/>
        <v>Riadok bude skrytý.</v>
      </c>
      <c r="CC678" s="31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39">
        <f t="shared" si="123"/>
        <v>0</v>
      </c>
      <c r="DZ678" s="10"/>
    </row>
    <row r="679" spans="1:130" hidden="1" x14ac:dyDescent="0.25">
      <c r="A679" s="7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  <c r="AA679" s="91"/>
      <c r="AB679" s="91"/>
      <c r="AC679" s="91"/>
      <c r="AD679" s="91"/>
      <c r="AE679" s="91"/>
      <c r="AF679" s="91"/>
      <c r="AG679" s="91"/>
      <c r="AH679" s="91"/>
      <c r="AI679" s="91"/>
      <c r="AJ679" s="91"/>
      <c r="AK679" s="91"/>
      <c r="AL679" s="91"/>
      <c r="AM679" s="91"/>
      <c r="AN679" s="91"/>
      <c r="AO679" s="91"/>
      <c r="AP679" s="91"/>
      <c r="AQ679" s="91"/>
      <c r="AR679" s="91"/>
      <c r="AS679" s="91"/>
      <c r="AT679" s="91"/>
      <c r="AU679" s="91"/>
      <c r="AV679" s="91"/>
      <c r="AW679" s="91"/>
      <c r="AX679" s="91"/>
      <c r="AY679" s="91"/>
      <c r="AZ679" s="91"/>
      <c r="BA679" s="91"/>
      <c r="BB679" s="91"/>
      <c r="BC679" s="91"/>
      <c r="BD679" s="91"/>
      <c r="BE679" s="91"/>
      <c r="BF679" s="91"/>
      <c r="BG679" s="91"/>
      <c r="BH679" s="91"/>
      <c r="BI679" s="91"/>
      <c r="BJ679" s="91"/>
      <c r="BK679" s="91"/>
      <c r="BL679" s="91"/>
      <c r="BM679" s="91"/>
      <c r="BN679" s="91"/>
      <c r="BO679" s="91"/>
      <c r="BP679" s="91"/>
      <c r="BQ679" s="91"/>
      <c r="BR679" s="91"/>
      <c r="BS679" s="91"/>
      <c r="BT679" s="91"/>
      <c r="BU679" s="91"/>
      <c r="BV679" s="91"/>
      <c r="BW679" s="91"/>
      <c r="BX679" s="91"/>
      <c r="BY679" s="91"/>
      <c r="BZ679" s="91"/>
      <c r="CA679" s="36"/>
      <c r="CB679" s="27" t="str">
        <f t="shared" si="120"/>
        <v>Riadok bude skrytý.</v>
      </c>
      <c r="CC679" s="31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39">
        <f t="shared" si="123"/>
        <v>0</v>
      </c>
      <c r="DZ679" s="10"/>
    </row>
    <row r="680" spans="1:130" hidden="1" x14ac:dyDescent="0.25">
      <c r="A680" s="7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  <c r="AA680" s="91"/>
      <c r="AB680" s="91"/>
      <c r="AC680" s="91"/>
      <c r="AD680" s="91"/>
      <c r="AE680" s="91"/>
      <c r="AF680" s="91"/>
      <c r="AG680" s="91"/>
      <c r="AH680" s="91"/>
      <c r="AI680" s="91"/>
      <c r="AJ680" s="91"/>
      <c r="AK680" s="91"/>
      <c r="AL680" s="91"/>
      <c r="AM680" s="91"/>
      <c r="AN680" s="91"/>
      <c r="AO680" s="91"/>
      <c r="AP680" s="91"/>
      <c r="AQ680" s="91"/>
      <c r="AR680" s="91"/>
      <c r="AS680" s="91"/>
      <c r="AT680" s="91"/>
      <c r="AU680" s="91"/>
      <c r="AV680" s="91"/>
      <c r="AW680" s="91"/>
      <c r="AX680" s="91"/>
      <c r="AY680" s="91"/>
      <c r="AZ680" s="91"/>
      <c r="BA680" s="91"/>
      <c r="BB680" s="91"/>
      <c r="BC680" s="91"/>
      <c r="BD680" s="91"/>
      <c r="BE680" s="91"/>
      <c r="BF680" s="91"/>
      <c r="BG680" s="91"/>
      <c r="BH680" s="91"/>
      <c r="BI680" s="91"/>
      <c r="BJ680" s="91"/>
      <c r="BK680" s="91"/>
      <c r="BL680" s="91"/>
      <c r="BM680" s="91"/>
      <c r="BN680" s="91"/>
      <c r="BO680" s="91"/>
      <c r="BP680" s="91"/>
      <c r="BQ680" s="91"/>
      <c r="BR680" s="91"/>
      <c r="BS680" s="91"/>
      <c r="BT680" s="91"/>
      <c r="BU680" s="91"/>
      <c r="BV680" s="91"/>
      <c r="BW680" s="91"/>
      <c r="BX680" s="91"/>
      <c r="BY680" s="91"/>
      <c r="BZ680" s="91"/>
      <c r="CA680" s="36"/>
      <c r="CB680" s="27" t="str">
        <f t="shared" si="120"/>
        <v>Riadok bude skrytý.</v>
      </c>
      <c r="CC680" s="31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39">
        <f t="shared" si="123"/>
        <v>0</v>
      </c>
      <c r="DZ680" s="10"/>
    </row>
    <row r="681" spans="1:130" hidden="1" x14ac:dyDescent="0.25">
      <c r="A681" s="7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  <c r="AA681" s="91"/>
      <c r="AB681" s="91"/>
      <c r="AC681" s="91"/>
      <c r="AD681" s="91"/>
      <c r="AE681" s="91"/>
      <c r="AF681" s="91"/>
      <c r="AG681" s="91"/>
      <c r="AH681" s="91"/>
      <c r="AI681" s="91"/>
      <c r="AJ681" s="91"/>
      <c r="AK681" s="91"/>
      <c r="AL681" s="91"/>
      <c r="AM681" s="91"/>
      <c r="AN681" s="91"/>
      <c r="AO681" s="91"/>
      <c r="AP681" s="91"/>
      <c r="AQ681" s="91"/>
      <c r="AR681" s="91"/>
      <c r="AS681" s="91"/>
      <c r="AT681" s="91"/>
      <c r="AU681" s="91"/>
      <c r="AV681" s="91"/>
      <c r="AW681" s="91"/>
      <c r="AX681" s="91"/>
      <c r="AY681" s="91"/>
      <c r="AZ681" s="91"/>
      <c r="BA681" s="91"/>
      <c r="BB681" s="91"/>
      <c r="BC681" s="91"/>
      <c r="BD681" s="91"/>
      <c r="BE681" s="91"/>
      <c r="BF681" s="91"/>
      <c r="BG681" s="91"/>
      <c r="BH681" s="91"/>
      <c r="BI681" s="91"/>
      <c r="BJ681" s="91"/>
      <c r="BK681" s="91"/>
      <c r="BL681" s="91"/>
      <c r="BM681" s="91"/>
      <c r="BN681" s="91"/>
      <c r="BO681" s="91"/>
      <c r="BP681" s="91"/>
      <c r="BQ681" s="91"/>
      <c r="BR681" s="91"/>
      <c r="BS681" s="91"/>
      <c r="BT681" s="91"/>
      <c r="BU681" s="91"/>
      <c r="BV681" s="91"/>
      <c r="BW681" s="91"/>
      <c r="BX681" s="91"/>
      <c r="BY681" s="91"/>
      <c r="BZ681" s="91"/>
      <c r="CA681" s="36"/>
      <c r="CB681" s="27" t="str">
        <f t="shared" si="120"/>
        <v>Riadok bude skrytý.</v>
      </c>
      <c r="CC681" s="31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39">
        <f t="shared" si="123"/>
        <v>0</v>
      </c>
      <c r="DZ681" s="10"/>
    </row>
    <row r="682" spans="1:130" hidden="1" x14ac:dyDescent="0.25">
      <c r="A682" s="7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  <c r="AA682" s="91"/>
      <c r="AB682" s="91"/>
      <c r="AC682" s="91"/>
      <c r="AD682" s="91"/>
      <c r="AE682" s="91"/>
      <c r="AF682" s="91"/>
      <c r="AG682" s="91"/>
      <c r="AH682" s="91"/>
      <c r="AI682" s="91"/>
      <c r="AJ682" s="91"/>
      <c r="AK682" s="91"/>
      <c r="AL682" s="91"/>
      <c r="AM682" s="91"/>
      <c r="AN682" s="91"/>
      <c r="AO682" s="91"/>
      <c r="AP682" s="91"/>
      <c r="AQ682" s="91"/>
      <c r="AR682" s="91"/>
      <c r="AS682" s="91"/>
      <c r="AT682" s="91"/>
      <c r="AU682" s="91"/>
      <c r="AV682" s="91"/>
      <c r="AW682" s="91"/>
      <c r="AX682" s="91"/>
      <c r="AY682" s="91"/>
      <c r="AZ682" s="91"/>
      <c r="BA682" s="91"/>
      <c r="BB682" s="91"/>
      <c r="BC682" s="91"/>
      <c r="BD682" s="91"/>
      <c r="BE682" s="91"/>
      <c r="BF682" s="91"/>
      <c r="BG682" s="91"/>
      <c r="BH682" s="91"/>
      <c r="BI682" s="91"/>
      <c r="BJ682" s="91"/>
      <c r="BK682" s="91"/>
      <c r="BL682" s="91"/>
      <c r="BM682" s="91"/>
      <c r="BN682" s="91"/>
      <c r="BO682" s="91"/>
      <c r="BP682" s="91"/>
      <c r="BQ682" s="91"/>
      <c r="BR682" s="91"/>
      <c r="BS682" s="91"/>
      <c r="BT682" s="91"/>
      <c r="BU682" s="91"/>
      <c r="BV682" s="91"/>
      <c r="BW682" s="91"/>
      <c r="BX682" s="91"/>
      <c r="BY682" s="91"/>
      <c r="BZ682" s="91"/>
      <c r="CA682" s="36"/>
      <c r="CB682" s="27" t="str">
        <f t="shared" si="120"/>
        <v>Riadok bude skrytý.</v>
      </c>
      <c r="CC682" s="31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39">
        <f t="shared" si="123"/>
        <v>0</v>
      </c>
      <c r="DZ682" s="10"/>
    </row>
    <row r="683" spans="1:130" hidden="1" x14ac:dyDescent="0.25">
      <c r="A683" s="7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  <c r="AA683" s="91"/>
      <c r="AB683" s="91"/>
      <c r="AC683" s="91"/>
      <c r="AD683" s="91"/>
      <c r="AE683" s="91"/>
      <c r="AF683" s="91"/>
      <c r="AG683" s="91"/>
      <c r="AH683" s="91"/>
      <c r="AI683" s="91"/>
      <c r="AJ683" s="91"/>
      <c r="AK683" s="91"/>
      <c r="AL683" s="91"/>
      <c r="AM683" s="91"/>
      <c r="AN683" s="91"/>
      <c r="AO683" s="91"/>
      <c r="AP683" s="91"/>
      <c r="AQ683" s="91"/>
      <c r="AR683" s="91"/>
      <c r="AS683" s="91"/>
      <c r="AT683" s="91"/>
      <c r="AU683" s="91"/>
      <c r="AV683" s="91"/>
      <c r="AW683" s="91"/>
      <c r="AX683" s="91"/>
      <c r="AY683" s="91"/>
      <c r="AZ683" s="91"/>
      <c r="BA683" s="91"/>
      <c r="BB683" s="91"/>
      <c r="BC683" s="91"/>
      <c r="BD683" s="91"/>
      <c r="BE683" s="91"/>
      <c r="BF683" s="91"/>
      <c r="BG683" s="91"/>
      <c r="BH683" s="91"/>
      <c r="BI683" s="91"/>
      <c r="BJ683" s="91"/>
      <c r="BK683" s="91"/>
      <c r="BL683" s="91"/>
      <c r="BM683" s="91"/>
      <c r="BN683" s="91"/>
      <c r="BO683" s="91"/>
      <c r="BP683" s="91"/>
      <c r="BQ683" s="91"/>
      <c r="BR683" s="91"/>
      <c r="BS683" s="91"/>
      <c r="BT683" s="91"/>
      <c r="BU683" s="91"/>
      <c r="BV683" s="91"/>
      <c r="BW683" s="91"/>
      <c r="BX683" s="91"/>
      <c r="BY683" s="91"/>
      <c r="BZ683" s="91"/>
      <c r="CA683" s="36"/>
      <c r="CB683" s="27" t="str">
        <f t="shared" si="120"/>
        <v>Riadok bude skrytý.</v>
      </c>
      <c r="CC683" s="31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39">
        <f t="shared" si="123"/>
        <v>0</v>
      </c>
      <c r="DZ683" s="10"/>
    </row>
    <row r="684" spans="1:130" hidden="1" x14ac:dyDescent="0.25">
      <c r="A684" s="7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  <c r="AA684" s="91"/>
      <c r="AB684" s="91"/>
      <c r="AC684" s="91"/>
      <c r="AD684" s="91"/>
      <c r="AE684" s="91"/>
      <c r="AF684" s="91"/>
      <c r="AG684" s="91"/>
      <c r="AH684" s="91"/>
      <c r="AI684" s="91"/>
      <c r="AJ684" s="91"/>
      <c r="AK684" s="91"/>
      <c r="AL684" s="91"/>
      <c r="AM684" s="91"/>
      <c r="AN684" s="91"/>
      <c r="AO684" s="91"/>
      <c r="AP684" s="9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91"/>
      <c r="BE684" s="91"/>
      <c r="BF684" s="91"/>
      <c r="BG684" s="91"/>
      <c r="BH684" s="91"/>
      <c r="BI684" s="91"/>
      <c r="BJ684" s="91"/>
      <c r="BK684" s="91"/>
      <c r="BL684" s="91"/>
      <c r="BM684" s="91"/>
      <c r="BN684" s="91"/>
      <c r="BO684" s="91"/>
      <c r="BP684" s="91"/>
      <c r="BQ684" s="91"/>
      <c r="BR684" s="91"/>
      <c r="BS684" s="91"/>
      <c r="BT684" s="91"/>
      <c r="BU684" s="91"/>
      <c r="BV684" s="91"/>
      <c r="BW684" s="91"/>
      <c r="BX684" s="91"/>
      <c r="BY684" s="91"/>
      <c r="BZ684" s="91"/>
      <c r="CA684" s="36"/>
      <c r="CB684" s="27" t="str">
        <f t="shared" si="120"/>
        <v>Riadok bude skrytý.</v>
      </c>
      <c r="CC684" s="31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39">
        <f t="shared" si="123"/>
        <v>0</v>
      </c>
      <c r="DZ684" s="10"/>
    </row>
    <row r="685" spans="1:130" hidden="1" x14ac:dyDescent="0.25">
      <c r="A685" s="7"/>
      <c r="B685" s="1" t="s">
        <v>201</v>
      </c>
      <c r="CA685" s="36"/>
      <c r="CB685" s="27" t="str">
        <f t="shared" si="120"/>
        <v>Riadok bude skrytý.</v>
      </c>
      <c r="CC685" s="31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39">
        <f t="shared" si="123"/>
        <v>0</v>
      </c>
      <c r="DZ685" s="10"/>
    </row>
    <row r="686" spans="1:130" hidden="1" x14ac:dyDescent="0.25">
      <c r="A686" s="7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  <c r="AA686" s="91"/>
      <c r="AB686" s="91"/>
      <c r="AC686" s="91"/>
      <c r="AD686" s="91"/>
      <c r="AE686" s="91"/>
      <c r="AF686" s="91"/>
      <c r="AG686" s="91"/>
      <c r="AH686" s="91"/>
      <c r="AI686" s="91"/>
      <c r="AJ686" s="91"/>
      <c r="AK686" s="91"/>
      <c r="AL686" s="91"/>
      <c r="AM686" s="91"/>
      <c r="AN686" s="91"/>
      <c r="AO686" s="91"/>
      <c r="AP686" s="9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91"/>
      <c r="BE686" s="91"/>
      <c r="BF686" s="91"/>
      <c r="BG686" s="91"/>
      <c r="BH686" s="91"/>
      <c r="BI686" s="91"/>
      <c r="BJ686" s="91"/>
      <c r="BK686" s="91"/>
      <c r="BL686" s="91"/>
      <c r="BM686" s="91"/>
      <c r="BN686" s="91"/>
      <c r="BO686" s="91"/>
      <c r="BP686" s="91"/>
      <c r="BQ686" s="91"/>
      <c r="BR686" s="91"/>
      <c r="BS686" s="91"/>
      <c r="BT686" s="91"/>
      <c r="BU686" s="91"/>
      <c r="BV686" s="91"/>
      <c r="BW686" s="91"/>
      <c r="BX686" s="91"/>
      <c r="BY686" s="91"/>
      <c r="BZ686" s="91"/>
      <c r="CA686" s="36"/>
      <c r="CB686" s="27" t="str">
        <f t="shared" si="120"/>
        <v>Riadok bude skrytý.</v>
      </c>
      <c r="CC686" s="31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39">
        <f t="shared" si="123"/>
        <v>0</v>
      </c>
      <c r="DZ686" s="10"/>
    </row>
    <row r="687" spans="1:130" hidden="1" x14ac:dyDescent="0.25">
      <c r="A687" s="7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  <c r="AA687" s="91"/>
      <c r="AB687" s="91"/>
      <c r="AC687" s="91"/>
      <c r="AD687" s="91"/>
      <c r="AE687" s="91"/>
      <c r="AF687" s="91"/>
      <c r="AG687" s="91"/>
      <c r="AH687" s="91"/>
      <c r="AI687" s="91"/>
      <c r="AJ687" s="91"/>
      <c r="AK687" s="91"/>
      <c r="AL687" s="91"/>
      <c r="AM687" s="91"/>
      <c r="AN687" s="91"/>
      <c r="AO687" s="91"/>
      <c r="AP687" s="9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91"/>
      <c r="BE687" s="91"/>
      <c r="BF687" s="91"/>
      <c r="BG687" s="91"/>
      <c r="BH687" s="91"/>
      <c r="BI687" s="91"/>
      <c r="BJ687" s="91"/>
      <c r="BK687" s="91"/>
      <c r="BL687" s="91"/>
      <c r="BM687" s="91"/>
      <c r="BN687" s="91"/>
      <c r="BO687" s="91"/>
      <c r="BP687" s="91"/>
      <c r="BQ687" s="91"/>
      <c r="BR687" s="91"/>
      <c r="BS687" s="91"/>
      <c r="BT687" s="91"/>
      <c r="BU687" s="91"/>
      <c r="BV687" s="91"/>
      <c r="BW687" s="91"/>
      <c r="BX687" s="91"/>
      <c r="BY687" s="91"/>
      <c r="BZ687" s="91"/>
      <c r="CA687" s="36"/>
      <c r="CB687" s="27" t="str">
        <f t="shared" si="120"/>
        <v>Riadok bude skrytý.</v>
      </c>
      <c r="CC687" s="31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39">
        <f t="shared" si="123"/>
        <v>0</v>
      </c>
      <c r="DZ687" s="10"/>
    </row>
    <row r="688" spans="1:130" hidden="1" x14ac:dyDescent="0.25">
      <c r="A688" s="7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  <c r="AA688" s="91"/>
      <c r="AB688" s="91"/>
      <c r="AC688" s="91"/>
      <c r="AD688" s="91"/>
      <c r="AE688" s="91"/>
      <c r="AF688" s="91"/>
      <c r="AG688" s="91"/>
      <c r="AH688" s="91"/>
      <c r="AI688" s="91"/>
      <c r="AJ688" s="91"/>
      <c r="AK688" s="91"/>
      <c r="AL688" s="91"/>
      <c r="AM688" s="91"/>
      <c r="AN688" s="91"/>
      <c r="AO688" s="91"/>
      <c r="AP688" s="91"/>
      <c r="AQ688" s="91"/>
      <c r="AR688" s="91"/>
      <c r="AS688" s="91"/>
      <c r="AT688" s="91"/>
      <c r="AU688" s="91"/>
      <c r="AV688" s="91"/>
      <c r="AW688" s="91"/>
      <c r="AX688" s="91"/>
      <c r="AY688" s="91"/>
      <c r="AZ688" s="91"/>
      <c r="BA688" s="91"/>
      <c r="BB688" s="91"/>
      <c r="BC688" s="91"/>
      <c r="BD688" s="91"/>
      <c r="BE688" s="91"/>
      <c r="BF688" s="91"/>
      <c r="BG688" s="91"/>
      <c r="BH688" s="91"/>
      <c r="BI688" s="91"/>
      <c r="BJ688" s="91"/>
      <c r="BK688" s="91"/>
      <c r="BL688" s="91"/>
      <c r="BM688" s="91"/>
      <c r="BN688" s="91"/>
      <c r="BO688" s="91"/>
      <c r="BP688" s="91"/>
      <c r="BQ688" s="91"/>
      <c r="BR688" s="91"/>
      <c r="BS688" s="91"/>
      <c r="BT688" s="91"/>
      <c r="BU688" s="91"/>
      <c r="BV688" s="91"/>
      <c r="BW688" s="91"/>
      <c r="BX688" s="91"/>
      <c r="BY688" s="91"/>
      <c r="BZ688" s="91"/>
      <c r="CA688" s="36"/>
      <c r="CB688" s="27" t="str">
        <f t="shared" si="120"/>
        <v>Riadok bude skrytý.</v>
      </c>
      <c r="CC688" s="31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39">
        <f t="shared" si="123"/>
        <v>0</v>
      </c>
      <c r="DZ688" s="10"/>
    </row>
    <row r="689" spans="1:130" hidden="1" x14ac:dyDescent="0.25">
      <c r="A689" s="7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  <c r="AA689" s="91"/>
      <c r="AB689" s="91"/>
      <c r="AC689" s="91"/>
      <c r="AD689" s="91"/>
      <c r="AE689" s="91"/>
      <c r="AF689" s="91"/>
      <c r="AG689" s="91"/>
      <c r="AH689" s="91"/>
      <c r="AI689" s="91"/>
      <c r="AJ689" s="91"/>
      <c r="AK689" s="91"/>
      <c r="AL689" s="91"/>
      <c r="AM689" s="91"/>
      <c r="AN689" s="91"/>
      <c r="AO689" s="91"/>
      <c r="AP689" s="91"/>
      <c r="AQ689" s="91"/>
      <c r="AR689" s="91"/>
      <c r="AS689" s="91"/>
      <c r="AT689" s="91"/>
      <c r="AU689" s="91"/>
      <c r="AV689" s="91"/>
      <c r="AW689" s="91"/>
      <c r="AX689" s="91"/>
      <c r="AY689" s="91"/>
      <c r="AZ689" s="91"/>
      <c r="BA689" s="91"/>
      <c r="BB689" s="91"/>
      <c r="BC689" s="91"/>
      <c r="BD689" s="91"/>
      <c r="BE689" s="91"/>
      <c r="BF689" s="91"/>
      <c r="BG689" s="91"/>
      <c r="BH689" s="91"/>
      <c r="BI689" s="91"/>
      <c r="BJ689" s="91"/>
      <c r="BK689" s="91"/>
      <c r="BL689" s="91"/>
      <c r="BM689" s="91"/>
      <c r="BN689" s="91"/>
      <c r="BO689" s="91"/>
      <c r="BP689" s="91"/>
      <c r="BQ689" s="91"/>
      <c r="BR689" s="91"/>
      <c r="BS689" s="91"/>
      <c r="BT689" s="91"/>
      <c r="BU689" s="91"/>
      <c r="BV689" s="91"/>
      <c r="BW689" s="91"/>
      <c r="BX689" s="91"/>
      <c r="BY689" s="91"/>
      <c r="BZ689" s="91"/>
      <c r="CA689" s="36"/>
      <c r="CB689" s="27" t="str">
        <f t="shared" si="120"/>
        <v>Riadok bude skrytý.</v>
      </c>
      <c r="CC689" s="31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39">
        <f t="shared" si="123"/>
        <v>0</v>
      </c>
      <c r="DZ689" s="10"/>
    </row>
    <row r="690" spans="1:130" hidden="1" x14ac:dyDescent="0.25">
      <c r="A690" s="7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  <c r="AA690" s="91"/>
      <c r="AB690" s="91"/>
      <c r="AC690" s="91"/>
      <c r="AD690" s="91"/>
      <c r="AE690" s="91"/>
      <c r="AF690" s="91"/>
      <c r="AG690" s="91"/>
      <c r="AH690" s="91"/>
      <c r="AI690" s="91"/>
      <c r="AJ690" s="91"/>
      <c r="AK690" s="91"/>
      <c r="AL690" s="91"/>
      <c r="AM690" s="91"/>
      <c r="AN690" s="91"/>
      <c r="AO690" s="91"/>
      <c r="AP690" s="91"/>
      <c r="AQ690" s="91"/>
      <c r="AR690" s="91"/>
      <c r="AS690" s="91"/>
      <c r="AT690" s="91"/>
      <c r="AU690" s="91"/>
      <c r="AV690" s="91"/>
      <c r="AW690" s="91"/>
      <c r="AX690" s="91"/>
      <c r="AY690" s="91"/>
      <c r="AZ690" s="91"/>
      <c r="BA690" s="91"/>
      <c r="BB690" s="91"/>
      <c r="BC690" s="91"/>
      <c r="BD690" s="91"/>
      <c r="BE690" s="91"/>
      <c r="BF690" s="91"/>
      <c r="BG690" s="91"/>
      <c r="BH690" s="91"/>
      <c r="BI690" s="91"/>
      <c r="BJ690" s="91"/>
      <c r="BK690" s="91"/>
      <c r="BL690" s="91"/>
      <c r="BM690" s="91"/>
      <c r="BN690" s="91"/>
      <c r="BO690" s="91"/>
      <c r="BP690" s="91"/>
      <c r="BQ690" s="91"/>
      <c r="BR690" s="91"/>
      <c r="BS690" s="91"/>
      <c r="BT690" s="91"/>
      <c r="BU690" s="91"/>
      <c r="BV690" s="91"/>
      <c r="BW690" s="91"/>
      <c r="BX690" s="91"/>
      <c r="BY690" s="91"/>
      <c r="BZ690" s="91"/>
      <c r="CA690" s="36"/>
      <c r="CB690" s="27" t="str">
        <f t="shared" si="120"/>
        <v>Riadok bude skrytý.</v>
      </c>
      <c r="CC690" s="31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39">
        <f t="shared" si="123"/>
        <v>0</v>
      </c>
      <c r="DZ690" s="10"/>
    </row>
    <row r="691" spans="1:130" hidden="1" x14ac:dyDescent="0.25">
      <c r="A691" s="7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  <c r="AA691" s="91"/>
      <c r="AB691" s="91"/>
      <c r="AC691" s="91"/>
      <c r="AD691" s="91"/>
      <c r="AE691" s="91"/>
      <c r="AF691" s="91"/>
      <c r="AG691" s="91"/>
      <c r="AH691" s="91"/>
      <c r="AI691" s="91"/>
      <c r="AJ691" s="91"/>
      <c r="AK691" s="91"/>
      <c r="AL691" s="91"/>
      <c r="AM691" s="91"/>
      <c r="AN691" s="91"/>
      <c r="AO691" s="91"/>
      <c r="AP691" s="91"/>
      <c r="AQ691" s="91"/>
      <c r="AR691" s="91"/>
      <c r="AS691" s="91"/>
      <c r="AT691" s="91"/>
      <c r="AU691" s="91"/>
      <c r="AV691" s="91"/>
      <c r="AW691" s="91"/>
      <c r="AX691" s="91"/>
      <c r="AY691" s="91"/>
      <c r="AZ691" s="91"/>
      <c r="BA691" s="91"/>
      <c r="BB691" s="91"/>
      <c r="BC691" s="91"/>
      <c r="BD691" s="91"/>
      <c r="BE691" s="91"/>
      <c r="BF691" s="91"/>
      <c r="BG691" s="91"/>
      <c r="BH691" s="91"/>
      <c r="BI691" s="91"/>
      <c r="BJ691" s="91"/>
      <c r="BK691" s="91"/>
      <c r="BL691" s="91"/>
      <c r="BM691" s="91"/>
      <c r="BN691" s="91"/>
      <c r="BO691" s="91"/>
      <c r="BP691" s="91"/>
      <c r="BQ691" s="91"/>
      <c r="BR691" s="91"/>
      <c r="BS691" s="91"/>
      <c r="BT691" s="91"/>
      <c r="BU691" s="91"/>
      <c r="BV691" s="91"/>
      <c r="BW691" s="91"/>
      <c r="BX691" s="91"/>
      <c r="BY691" s="91"/>
      <c r="BZ691" s="91"/>
      <c r="CA691" s="36"/>
      <c r="CB691" s="27" t="str">
        <f t="shared" si="120"/>
        <v>Riadok bude skrytý.</v>
      </c>
      <c r="CC691" s="31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39">
        <f t="shared" si="123"/>
        <v>0</v>
      </c>
      <c r="DZ691" s="10"/>
    </row>
    <row r="692" spans="1:130" hidden="1" x14ac:dyDescent="0.25">
      <c r="A692" s="7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  <c r="AA692" s="91"/>
      <c r="AB692" s="91"/>
      <c r="AC692" s="91"/>
      <c r="AD692" s="91"/>
      <c r="AE692" s="91"/>
      <c r="AF692" s="91"/>
      <c r="AG692" s="91"/>
      <c r="AH692" s="91"/>
      <c r="AI692" s="91"/>
      <c r="AJ692" s="91"/>
      <c r="AK692" s="91"/>
      <c r="AL692" s="91"/>
      <c r="AM692" s="91"/>
      <c r="AN692" s="91"/>
      <c r="AO692" s="91"/>
      <c r="AP692" s="91"/>
      <c r="AQ692" s="91"/>
      <c r="AR692" s="91"/>
      <c r="AS692" s="91"/>
      <c r="AT692" s="91"/>
      <c r="AU692" s="91"/>
      <c r="AV692" s="91"/>
      <c r="AW692" s="91"/>
      <c r="AX692" s="91"/>
      <c r="AY692" s="91"/>
      <c r="AZ692" s="91"/>
      <c r="BA692" s="91"/>
      <c r="BB692" s="91"/>
      <c r="BC692" s="91"/>
      <c r="BD692" s="91"/>
      <c r="BE692" s="91"/>
      <c r="BF692" s="91"/>
      <c r="BG692" s="91"/>
      <c r="BH692" s="91"/>
      <c r="BI692" s="91"/>
      <c r="BJ692" s="91"/>
      <c r="BK692" s="91"/>
      <c r="BL692" s="91"/>
      <c r="BM692" s="91"/>
      <c r="BN692" s="91"/>
      <c r="BO692" s="91"/>
      <c r="BP692" s="91"/>
      <c r="BQ692" s="91"/>
      <c r="BR692" s="91"/>
      <c r="BS692" s="91"/>
      <c r="BT692" s="91"/>
      <c r="BU692" s="91"/>
      <c r="BV692" s="91"/>
      <c r="BW692" s="91"/>
      <c r="BX692" s="91"/>
      <c r="BY692" s="91"/>
      <c r="BZ692" s="91"/>
      <c r="CA692" s="36"/>
      <c r="CB692" s="27" t="str">
        <f t="shared" si="120"/>
        <v>Riadok bude skrytý.</v>
      </c>
      <c r="CC692" s="31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39">
        <f t="shared" si="12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>+IF(DA693=0,"Riadok bude skrytý.","Riadok bude vidieť.")</f>
        <v>Riadok bude vidieť.</v>
      </c>
      <c r="CC693" s="63" t="s">
        <v>10</v>
      </c>
      <c r="CW693" s="42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selectLockedCells="1" autoFilter="0"/>
  <autoFilter ref="CB1:CB693"/>
  <mergeCells count="1035"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78:BZ678"/>
    <mergeCell ref="B679:BZ679"/>
    <mergeCell ref="B680:BZ680"/>
    <mergeCell ref="B681:BZ681"/>
    <mergeCell ref="B682:BZ682"/>
    <mergeCell ref="B683:BZ683"/>
    <mergeCell ref="B671:BZ671"/>
    <mergeCell ref="B672:BZ672"/>
    <mergeCell ref="B673:BZ673"/>
    <mergeCell ref="B674:BZ674"/>
    <mergeCell ref="B675:BZ675"/>
    <mergeCell ref="B676:BZ676"/>
    <mergeCell ref="B661:AJ661"/>
    <mergeCell ref="AK661:AX661"/>
    <mergeCell ref="AY661:BL661"/>
    <mergeCell ref="BM661:BZ661"/>
    <mergeCell ref="K665:O665"/>
    <mergeCell ref="B670:BZ67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44:AJ646"/>
    <mergeCell ref="AK644:BZ644"/>
    <mergeCell ref="AK645:AX645"/>
    <mergeCell ref="AY645:BL645"/>
    <mergeCell ref="BM645:BZ645"/>
    <mergeCell ref="AK646:BZ646"/>
    <mergeCell ref="B635:BZ635"/>
    <mergeCell ref="B636:BZ636"/>
    <mergeCell ref="B637:BZ637"/>
    <mergeCell ref="B638:BZ638"/>
    <mergeCell ref="B639:BZ639"/>
    <mergeCell ref="B640:BZ640"/>
    <mergeCell ref="B629:BZ629"/>
    <mergeCell ref="B630:BZ630"/>
    <mergeCell ref="B631:BZ631"/>
    <mergeCell ref="B632:BZ632"/>
    <mergeCell ref="B633:BZ633"/>
    <mergeCell ref="B634:BZ634"/>
    <mergeCell ref="B623:BZ623"/>
    <mergeCell ref="B624:BZ624"/>
    <mergeCell ref="B625:BZ625"/>
    <mergeCell ref="B626:BZ626"/>
    <mergeCell ref="B627:BZ627"/>
    <mergeCell ref="B628:BZ628"/>
    <mergeCell ref="B613:BZ613"/>
    <mergeCell ref="B614:BZ614"/>
    <mergeCell ref="B615:BZ615"/>
    <mergeCell ref="J619:R619"/>
    <mergeCell ref="B621:BZ621"/>
    <mergeCell ref="B622:BZ622"/>
    <mergeCell ref="B607:BZ607"/>
    <mergeCell ref="B608:BZ608"/>
    <mergeCell ref="B609:BZ609"/>
    <mergeCell ref="B610:BZ610"/>
    <mergeCell ref="B611:BZ611"/>
    <mergeCell ref="B612:BZ612"/>
    <mergeCell ref="B601:BZ601"/>
    <mergeCell ref="B602:BZ602"/>
    <mergeCell ref="B603:BZ603"/>
    <mergeCell ref="B604:BZ604"/>
    <mergeCell ref="B605:BZ605"/>
    <mergeCell ref="B606:BZ606"/>
    <mergeCell ref="J594:R594"/>
    <mergeCell ref="B596:BZ596"/>
    <mergeCell ref="B597:BZ597"/>
    <mergeCell ref="B598:BZ598"/>
    <mergeCell ref="B599:BZ599"/>
    <mergeCell ref="B600:BZ600"/>
    <mergeCell ref="B587:BZ587"/>
    <mergeCell ref="B588:BZ588"/>
    <mergeCell ref="B589:BZ589"/>
    <mergeCell ref="B590:BZ590"/>
    <mergeCell ref="B591:BZ591"/>
    <mergeCell ref="B592:BZ592"/>
    <mergeCell ref="B581:BZ581"/>
    <mergeCell ref="B582:BZ582"/>
    <mergeCell ref="B583:BZ583"/>
    <mergeCell ref="B584:BZ584"/>
    <mergeCell ref="B585:BZ585"/>
    <mergeCell ref="B586:BZ586"/>
    <mergeCell ref="B575:BZ575"/>
    <mergeCell ref="B576:BZ576"/>
    <mergeCell ref="B577:BZ577"/>
    <mergeCell ref="B578:BZ578"/>
    <mergeCell ref="B579:BZ579"/>
    <mergeCell ref="B580:BZ580"/>
    <mergeCell ref="B570:AF570"/>
    <mergeCell ref="AG570:AT570"/>
    <mergeCell ref="AU570:BJ570"/>
    <mergeCell ref="BK570:BZ570"/>
    <mergeCell ref="B573:BZ573"/>
    <mergeCell ref="B574:BZ574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J551:R551"/>
    <mergeCell ref="B554:AF555"/>
    <mergeCell ref="AG554:BZ554"/>
    <mergeCell ref="AG555:AT555"/>
    <mergeCell ref="AU555:BJ555"/>
    <mergeCell ref="BK555:BZ555"/>
    <mergeCell ref="B547:AQ547"/>
    <mergeCell ref="AR547:BZ547"/>
    <mergeCell ref="B548:AQ548"/>
    <mergeCell ref="AR548:BZ548"/>
    <mergeCell ref="B549:AQ549"/>
    <mergeCell ref="AR549:BZ549"/>
    <mergeCell ref="B544:AQ544"/>
    <mergeCell ref="AR544:BZ544"/>
    <mergeCell ref="B545:AQ545"/>
    <mergeCell ref="AR545:BZ545"/>
    <mergeCell ref="B546:AQ546"/>
    <mergeCell ref="AR546:BZ546"/>
    <mergeCell ref="B541:AQ541"/>
    <mergeCell ref="AR541:BZ541"/>
    <mergeCell ref="B542:AQ542"/>
    <mergeCell ref="AR542:BZ542"/>
    <mergeCell ref="B543:AQ543"/>
    <mergeCell ref="AR543:BZ543"/>
    <mergeCell ref="B531:BZ531"/>
    <mergeCell ref="B532:BZ532"/>
    <mergeCell ref="B533:BZ533"/>
    <mergeCell ref="B538:AQ539"/>
    <mergeCell ref="AR538:BZ539"/>
    <mergeCell ref="B540:AQ540"/>
    <mergeCell ref="AR540:BZ540"/>
    <mergeCell ref="B525:BZ525"/>
    <mergeCell ref="B526:BZ526"/>
    <mergeCell ref="B527:BZ527"/>
    <mergeCell ref="B528:BZ528"/>
    <mergeCell ref="B529:BZ529"/>
    <mergeCell ref="B530:BZ530"/>
    <mergeCell ref="B519:BZ519"/>
    <mergeCell ref="B520:BZ520"/>
    <mergeCell ref="B521:BZ521"/>
    <mergeCell ref="B522:BZ522"/>
    <mergeCell ref="B523:BZ523"/>
    <mergeCell ref="B524:BZ524"/>
    <mergeCell ref="J512:Q512"/>
    <mergeCell ref="B514:BZ514"/>
    <mergeCell ref="B515:BZ515"/>
    <mergeCell ref="B516:BZ516"/>
    <mergeCell ref="B517:BZ517"/>
    <mergeCell ref="B518:BZ518"/>
    <mergeCell ref="B508:L508"/>
    <mergeCell ref="M508:W508"/>
    <mergeCell ref="X508:AJ508"/>
    <mergeCell ref="AK508:AV508"/>
    <mergeCell ref="AW508:BN508"/>
    <mergeCell ref="BO508:BZ508"/>
    <mergeCell ref="B507:L507"/>
    <mergeCell ref="M507:W507"/>
    <mergeCell ref="X507:AJ507"/>
    <mergeCell ref="AK507:AV507"/>
    <mergeCell ref="AW507:BN507"/>
    <mergeCell ref="BO507:BZ507"/>
    <mergeCell ref="B506:L506"/>
    <mergeCell ref="M506:W506"/>
    <mergeCell ref="X506:AJ506"/>
    <mergeCell ref="AK506:AV506"/>
    <mergeCell ref="AW506:BN506"/>
    <mergeCell ref="BO506:BZ506"/>
    <mergeCell ref="B505:L505"/>
    <mergeCell ref="M505:W505"/>
    <mergeCell ref="X505:AJ505"/>
    <mergeCell ref="AK505:AV505"/>
    <mergeCell ref="AW505:BN505"/>
    <mergeCell ref="BO505:BZ505"/>
    <mergeCell ref="B504:L504"/>
    <mergeCell ref="M504:W504"/>
    <mergeCell ref="X504:AJ504"/>
    <mergeCell ref="AK504:AV504"/>
    <mergeCell ref="AW504:BN504"/>
    <mergeCell ref="BO504:BZ504"/>
    <mergeCell ref="B503:L503"/>
    <mergeCell ref="M503:W503"/>
    <mergeCell ref="X503:AJ503"/>
    <mergeCell ref="AK503:AV503"/>
    <mergeCell ref="AW503:BN503"/>
    <mergeCell ref="BO503:BZ503"/>
    <mergeCell ref="B502:L502"/>
    <mergeCell ref="M502:W502"/>
    <mergeCell ref="X502:AJ502"/>
    <mergeCell ref="AK502:AV502"/>
    <mergeCell ref="AW502:BN502"/>
    <mergeCell ref="BO502:BZ502"/>
    <mergeCell ref="B501:L501"/>
    <mergeCell ref="M501:W501"/>
    <mergeCell ref="X501:AJ501"/>
    <mergeCell ref="AK501:AV501"/>
    <mergeCell ref="AW501:BN501"/>
    <mergeCell ref="BO501:BZ501"/>
    <mergeCell ref="B500:L500"/>
    <mergeCell ref="M500:W500"/>
    <mergeCell ref="X500:AJ500"/>
    <mergeCell ref="AK500:AV500"/>
    <mergeCell ref="AW500:BN500"/>
    <mergeCell ref="BO500:BZ500"/>
    <mergeCell ref="B499:L499"/>
    <mergeCell ref="M499:W499"/>
    <mergeCell ref="X499:AJ499"/>
    <mergeCell ref="AK499:AV499"/>
    <mergeCell ref="AW499:BN499"/>
    <mergeCell ref="BO499:BZ499"/>
    <mergeCell ref="B497:BZ497"/>
    <mergeCell ref="B498:L498"/>
    <mergeCell ref="M498:W498"/>
    <mergeCell ref="X498:AJ498"/>
    <mergeCell ref="AK498:AV498"/>
    <mergeCell ref="AW498:BN498"/>
    <mergeCell ref="BO498:BZ498"/>
    <mergeCell ref="B496:L496"/>
    <mergeCell ref="M496:AA496"/>
    <mergeCell ref="AB496:AN496"/>
    <mergeCell ref="AO496:AY496"/>
    <mergeCell ref="AZ496:BN496"/>
    <mergeCell ref="BO496:BZ496"/>
    <mergeCell ref="B495:L495"/>
    <mergeCell ref="M495:AA495"/>
    <mergeCell ref="AB495:AN495"/>
    <mergeCell ref="AO495:AY495"/>
    <mergeCell ref="AZ495:BN495"/>
    <mergeCell ref="BO495:BZ495"/>
    <mergeCell ref="B494:L494"/>
    <mergeCell ref="M494:AA494"/>
    <mergeCell ref="AB494:AN494"/>
    <mergeCell ref="AO494:AY494"/>
    <mergeCell ref="AZ494:BN494"/>
    <mergeCell ref="BO494:BZ494"/>
    <mergeCell ref="B493:L493"/>
    <mergeCell ref="M493:AA493"/>
    <mergeCell ref="AB493:AN493"/>
    <mergeCell ref="AO493:AY493"/>
    <mergeCell ref="AZ493:BN493"/>
    <mergeCell ref="BO493:BZ493"/>
    <mergeCell ref="B492:L492"/>
    <mergeCell ref="M492:AA492"/>
    <mergeCell ref="AB492:AN492"/>
    <mergeCell ref="AO492:AY492"/>
    <mergeCell ref="AZ492:BN492"/>
    <mergeCell ref="BO492:BZ492"/>
    <mergeCell ref="B491:L491"/>
    <mergeCell ref="M491:AA491"/>
    <mergeCell ref="AB491:AN491"/>
    <mergeCell ref="AO491:AY491"/>
    <mergeCell ref="AZ491:BN491"/>
    <mergeCell ref="BO491:BZ491"/>
    <mergeCell ref="B490:L490"/>
    <mergeCell ref="M490:AA490"/>
    <mergeCell ref="AB490:AN490"/>
    <mergeCell ref="AO490:AY490"/>
    <mergeCell ref="AZ490:BN490"/>
    <mergeCell ref="BO490:BZ490"/>
    <mergeCell ref="B489:L489"/>
    <mergeCell ref="M489:AA489"/>
    <mergeCell ref="AB489:AN489"/>
    <mergeCell ref="AO489:AY489"/>
    <mergeCell ref="AZ489:BN489"/>
    <mergeCell ref="BO489:BZ489"/>
    <mergeCell ref="B488:L488"/>
    <mergeCell ref="M488:AA488"/>
    <mergeCell ref="AB488:AN488"/>
    <mergeCell ref="AO488:AY488"/>
    <mergeCell ref="AZ488:BN488"/>
    <mergeCell ref="BO488:BZ488"/>
    <mergeCell ref="B487:L487"/>
    <mergeCell ref="M487:AA487"/>
    <mergeCell ref="AB487:AN487"/>
    <mergeCell ref="AO487:AY487"/>
    <mergeCell ref="AZ487:BN487"/>
    <mergeCell ref="BO487:BZ487"/>
    <mergeCell ref="B485:BZ485"/>
    <mergeCell ref="B486:L486"/>
    <mergeCell ref="M486:AA486"/>
    <mergeCell ref="AB486:AN486"/>
    <mergeCell ref="AO486:AY486"/>
    <mergeCell ref="AZ486:BN486"/>
    <mergeCell ref="BO486:BZ486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49:BZ449"/>
    <mergeCell ref="B450:BZ450"/>
    <mergeCell ref="B451:BZ451"/>
    <mergeCell ref="B452:BZ452"/>
    <mergeCell ref="B453:BZ453"/>
    <mergeCell ref="B454:BZ454"/>
    <mergeCell ref="B443:BZ443"/>
    <mergeCell ref="B444:BZ444"/>
    <mergeCell ref="B445:BZ445"/>
    <mergeCell ref="B446:BZ446"/>
    <mergeCell ref="B447:BZ447"/>
    <mergeCell ref="B448:BZ448"/>
    <mergeCell ref="J436:R436"/>
    <mergeCell ref="B438:BZ438"/>
    <mergeCell ref="B439:BZ439"/>
    <mergeCell ref="B440:BZ440"/>
    <mergeCell ref="B441:BZ441"/>
    <mergeCell ref="B442:BZ442"/>
    <mergeCell ref="B431:AL431"/>
    <mergeCell ref="AM431:BF431"/>
    <mergeCell ref="BG431:BZ431"/>
    <mergeCell ref="B432:AL432"/>
    <mergeCell ref="AM432:BF432"/>
    <mergeCell ref="BG432:BZ432"/>
    <mergeCell ref="B429:AL429"/>
    <mergeCell ref="AM429:BF429"/>
    <mergeCell ref="BG429:BZ429"/>
    <mergeCell ref="B430:AL430"/>
    <mergeCell ref="AM430:BF430"/>
    <mergeCell ref="BG430:BZ430"/>
    <mergeCell ref="B427:AL427"/>
    <mergeCell ref="AM427:BF427"/>
    <mergeCell ref="BG427:BZ427"/>
    <mergeCell ref="B428:AL428"/>
    <mergeCell ref="AM428:BF428"/>
    <mergeCell ref="BG428:BZ428"/>
    <mergeCell ref="B425:AL425"/>
    <mergeCell ref="AM425:BF425"/>
    <mergeCell ref="BG425:BZ425"/>
    <mergeCell ref="B426:AL426"/>
    <mergeCell ref="AM426:BF426"/>
    <mergeCell ref="BG426:BZ426"/>
    <mergeCell ref="B423:AL423"/>
    <mergeCell ref="AM423:BF423"/>
    <mergeCell ref="BG423:BZ423"/>
    <mergeCell ref="B424:AL424"/>
    <mergeCell ref="AM424:BF424"/>
    <mergeCell ref="BG424:BZ424"/>
    <mergeCell ref="B416:BZ416"/>
    <mergeCell ref="B417:BZ417"/>
    <mergeCell ref="B418:BZ418"/>
    <mergeCell ref="B422:AL422"/>
    <mergeCell ref="AM422:BF422"/>
    <mergeCell ref="BG422:BZ422"/>
    <mergeCell ref="B410:BZ410"/>
    <mergeCell ref="B411:BZ411"/>
    <mergeCell ref="B412:BZ412"/>
    <mergeCell ref="B413:BZ413"/>
    <mergeCell ref="B414:BZ414"/>
    <mergeCell ref="B415:BZ415"/>
    <mergeCell ref="B404:BZ404"/>
    <mergeCell ref="B405:BZ405"/>
    <mergeCell ref="B406:BZ406"/>
    <mergeCell ref="B407:BZ407"/>
    <mergeCell ref="B408:BZ408"/>
    <mergeCell ref="B409:BZ409"/>
    <mergeCell ref="J397:R397"/>
    <mergeCell ref="B399:BZ399"/>
    <mergeCell ref="B400:BZ400"/>
    <mergeCell ref="B401:BZ401"/>
    <mergeCell ref="B402:BZ402"/>
    <mergeCell ref="B403:BZ403"/>
    <mergeCell ref="B392:AB392"/>
    <mergeCell ref="AC392:BB392"/>
    <mergeCell ref="BC392:BZ392"/>
    <mergeCell ref="B393:AB393"/>
    <mergeCell ref="AC393:BB393"/>
    <mergeCell ref="BC393:BZ39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77:BZ377"/>
    <mergeCell ref="B381:AA382"/>
    <mergeCell ref="AB381:BZ381"/>
    <mergeCell ref="AB382:BZ382"/>
    <mergeCell ref="B383:AA383"/>
    <mergeCell ref="AB383:BZ383"/>
    <mergeCell ref="B371:BZ371"/>
    <mergeCell ref="B372:BZ372"/>
    <mergeCell ref="B373:BZ373"/>
    <mergeCell ref="B374:BZ374"/>
    <mergeCell ref="B375:BZ375"/>
    <mergeCell ref="B376:BZ376"/>
    <mergeCell ref="B365:BZ365"/>
    <mergeCell ref="B366:BZ366"/>
    <mergeCell ref="B367:BZ367"/>
    <mergeCell ref="B368:BZ368"/>
    <mergeCell ref="B369:BZ369"/>
    <mergeCell ref="B370:BZ370"/>
    <mergeCell ref="B359:BZ359"/>
    <mergeCell ref="B360:BZ360"/>
    <mergeCell ref="B361:BZ361"/>
    <mergeCell ref="B362:BZ362"/>
    <mergeCell ref="B363:BZ363"/>
    <mergeCell ref="B364:BZ364"/>
    <mergeCell ref="B349:AR349"/>
    <mergeCell ref="AS349:BZ349"/>
    <mergeCell ref="B350:AR350"/>
    <mergeCell ref="AS350:BZ350"/>
    <mergeCell ref="J356:R356"/>
    <mergeCell ref="B358:BZ358"/>
    <mergeCell ref="B346:AR346"/>
    <mergeCell ref="AS346:BZ346"/>
    <mergeCell ref="B347:AR347"/>
    <mergeCell ref="AS347:BZ347"/>
    <mergeCell ref="B348:AR348"/>
    <mergeCell ref="AS348:BZ348"/>
    <mergeCell ref="B343:AR343"/>
    <mergeCell ref="AS343:BZ343"/>
    <mergeCell ref="B344:AR344"/>
    <mergeCell ref="AS344:BZ344"/>
    <mergeCell ref="B345:AR345"/>
    <mergeCell ref="AS345:BZ345"/>
    <mergeCell ref="AE337:AM337"/>
    <mergeCell ref="B340:AR340"/>
    <mergeCell ref="AS340:BZ340"/>
    <mergeCell ref="B341:AR341"/>
    <mergeCell ref="AS341:BZ341"/>
    <mergeCell ref="B342:AR342"/>
    <mergeCell ref="AS342:BZ342"/>
    <mergeCell ref="B329:BZ329"/>
    <mergeCell ref="B330:BZ330"/>
    <mergeCell ref="B331:BZ331"/>
    <mergeCell ref="B332:BZ332"/>
    <mergeCell ref="B333:BZ333"/>
    <mergeCell ref="C335:BZ335"/>
    <mergeCell ref="B323:BZ323"/>
    <mergeCell ref="B324:BZ324"/>
    <mergeCell ref="B325:BZ325"/>
    <mergeCell ref="B326:BZ326"/>
    <mergeCell ref="B327:BZ327"/>
    <mergeCell ref="B328:BZ328"/>
    <mergeCell ref="B317:BZ317"/>
    <mergeCell ref="B318:BZ318"/>
    <mergeCell ref="B319:BZ319"/>
    <mergeCell ref="B320:BZ320"/>
    <mergeCell ref="B321:BZ321"/>
    <mergeCell ref="B322:BZ322"/>
    <mergeCell ref="B309:BZ309"/>
    <mergeCell ref="B310:BZ310"/>
    <mergeCell ref="B311:BZ311"/>
    <mergeCell ref="B314:BZ314"/>
    <mergeCell ref="B315:BZ315"/>
    <mergeCell ref="B316:BZ316"/>
    <mergeCell ref="B303:BZ303"/>
    <mergeCell ref="B304:BZ304"/>
    <mergeCell ref="B305:BZ305"/>
    <mergeCell ref="B306:BZ306"/>
    <mergeCell ref="B307:BZ307"/>
    <mergeCell ref="B308:BZ308"/>
    <mergeCell ref="B297:BZ297"/>
    <mergeCell ref="B298:BZ298"/>
    <mergeCell ref="B299:BZ299"/>
    <mergeCell ref="B300:BZ300"/>
    <mergeCell ref="B301:BZ301"/>
    <mergeCell ref="B302:BZ302"/>
    <mergeCell ref="B289:BZ289"/>
    <mergeCell ref="B292:BZ292"/>
    <mergeCell ref="B293:BZ293"/>
    <mergeCell ref="B294:BZ294"/>
    <mergeCell ref="B295:BZ295"/>
    <mergeCell ref="B296:BZ296"/>
    <mergeCell ref="B283:BZ283"/>
    <mergeCell ref="B284:BZ284"/>
    <mergeCell ref="B285:BZ285"/>
    <mergeCell ref="B286:BZ286"/>
    <mergeCell ref="B287:BZ287"/>
    <mergeCell ref="B288:BZ288"/>
    <mergeCell ref="B277:BZ277"/>
    <mergeCell ref="B278:BZ278"/>
    <mergeCell ref="B279:BZ279"/>
    <mergeCell ref="B280:BZ280"/>
    <mergeCell ref="B281:BZ281"/>
    <mergeCell ref="B282:BZ282"/>
    <mergeCell ref="B271:BZ271"/>
    <mergeCell ref="B272:BZ272"/>
    <mergeCell ref="B273:BZ273"/>
    <mergeCell ref="B274:BZ274"/>
    <mergeCell ref="B275:BZ275"/>
    <mergeCell ref="B276:BZ276"/>
    <mergeCell ref="B263:BZ263"/>
    <mergeCell ref="B264:BZ264"/>
    <mergeCell ref="B265:BZ265"/>
    <mergeCell ref="B266:BZ266"/>
    <mergeCell ref="B267:BZ267"/>
    <mergeCell ref="B270:BZ270"/>
    <mergeCell ref="B257:BZ257"/>
    <mergeCell ref="B258:BZ258"/>
    <mergeCell ref="B259:BZ259"/>
    <mergeCell ref="B260:BZ260"/>
    <mergeCell ref="B261:BZ261"/>
    <mergeCell ref="B262:BZ262"/>
    <mergeCell ref="B251:BZ251"/>
    <mergeCell ref="B252:BZ252"/>
    <mergeCell ref="B253:BZ253"/>
    <mergeCell ref="B254:BZ254"/>
    <mergeCell ref="B255:BZ255"/>
    <mergeCell ref="B256:BZ256"/>
    <mergeCell ref="B243:BZ243"/>
    <mergeCell ref="B244:BZ244"/>
    <mergeCell ref="B245:BZ245"/>
    <mergeCell ref="B248:BZ248"/>
    <mergeCell ref="B249:BZ249"/>
    <mergeCell ref="B250:BZ250"/>
    <mergeCell ref="B237:BZ237"/>
    <mergeCell ref="B238:BZ238"/>
    <mergeCell ref="B239:BZ239"/>
    <mergeCell ref="B240:BZ240"/>
    <mergeCell ref="B241:BZ241"/>
    <mergeCell ref="B242:BZ242"/>
    <mergeCell ref="B231:BZ231"/>
    <mergeCell ref="B232:BZ232"/>
    <mergeCell ref="B233:BZ233"/>
    <mergeCell ref="B234:BZ234"/>
    <mergeCell ref="B235:BZ235"/>
    <mergeCell ref="B236:BZ236"/>
    <mergeCell ref="C225:BZ225"/>
    <mergeCell ref="B226:BZ226"/>
    <mergeCell ref="B227:BZ227"/>
    <mergeCell ref="B228:BZ228"/>
    <mergeCell ref="B229:BZ229"/>
    <mergeCell ref="B230:BZ230"/>
    <mergeCell ref="B218:BZ218"/>
    <mergeCell ref="B219:BZ219"/>
    <mergeCell ref="B220:BZ220"/>
    <mergeCell ref="B221:BZ221"/>
    <mergeCell ref="B222:BZ222"/>
    <mergeCell ref="B223:BZ223"/>
    <mergeCell ref="B212:BZ212"/>
    <mergeCell ref="B213:BZ213"/>
    <mergeCell ref="B214:BZ214"/>
    <mergeCell ref="B215:BZ215"/>
    <mergeCell ref="B216:BZ216"/>
    <mergeCell ref="B217:BZ217"/>
    <mergeCell ref="B206:BZ206"/>
    <mergeCell ref="B207:BZ207"/>
    <mergeCell ref="B208:BZ208"/>
    <mergeCell ref="B209:BZ209"/>
    <mergeCell ref="B210:BZ210"/>
    <mergeCell ref="B211:BZ211"/>
    <mergeCell ref="B198:BZ198"/>
    <mergeCell ref="B199:BZ199"/>
    <mergeCell ref="B200:BZ200"/>
    <mergeCell ref="B201:BZ201"/>
    <mergeCell ref="B204:BZ204"/>
    <mergeCell ref="B205:BZ205"/>
    <mergeCell ref="B192:BZ192"/>
    <mergeCell ref="B193:BZ193"/>
    <mergeCell ref="B194:BZ194"/>
    <mergeCell ref="B195:BZ195"/>
    <mergeCell ref="B196:BZ196"/>
    <mergeCell ref="B197:BZ197"/>
    <mergeCell ref="B186:BZ186"/>
    <mergeCell ref="B187:BZ187"/>
    <mergeCell ref="B188:BZ188"/>
    <mergeCell ref="B189:BZ189"/>
    <mergeCell ref="B190:BZ190"/>
    <mergeCell ref="B191:BZ191"/>
    <mergeCell ref="B178:BZ178"/>
    <mergeCell ref="B179:BZ179"/>
    <mergeCell ref="B182:BZ182"/>
    <mergeCell ref="B183:BZ183"/>
    <mergeCell ref="B184:BZ184"/>
    <mergeCell ref="B185:BZ185"/>
    <mergeCell ref="B172:BZ172"/>
    <mergeCell ref="B173:BZ173"/>
    <mergeCell ref="B174:BZ174"/>
    <mergeCell ref="B175:BZ175"/>
    <mergeCell ref="B176:BZ176"/>
    <mergeCell ref="B177:BZ177"/>
    <mergeCell ref="B166:BZ166"/>
    <mergeCell ref="B167:BZ167"/>
    <mergeCell ref="B168:BZ168"/>
    <mergeCell ref="B169:BZ169"/>
    <mergeCell ref="B170:BZ170"/>
    <mergeCell ref="B171:BZ171"/>
    <mergeCell ref="B160:BZ160"/>
    <mergeCell ref="B161:BZ161"/>
    <mergeCell ref="B162:BZ162"/>
    <mergeCell ref="B163:BZ163"/>
    <mergeCell ref="B164:BZ164"/>
    <mergeCell ref="B165:BZ165"/>
    <mergeCell ref="B156:AT156"/>
    <mergeCell ref="AU156:BE156"/>
    <mergeCell ref="BF156:BP156"/>
    <mergeCell ref="BQ156:BZ156"/>
    <mergeCell ref="B148:AT148"/>
    <mergeCell ref="AU148:BE148"/>
    <mergeCell ref="BF148:BP148"/>
    <mergeCell ref="BQ148:BZ148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7:AT157"/>
    <mergeCell ref="AU157:BE157"/>
    <mergeCell ref="BF157:BP157"/>
    <mergeCell ref="BQ157:BZ157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49:AT149"/>
    <mergeCell ref="AU149:BE149"/>
    <mergeCell ref="BF149:BP149"/>
    <mergeCell ref="BQ149:BZ149"/>
    <mergeCell ref="B142:BZ142"/>
    <mergeCell ref="B143:BZ143"/>
    <mergeCell ref="B145:BZ145"/>
    <mergeCell ref="B146:AT147"/>
    <mergeCell ref="AU146:BE147"/>
    <mergeCell ref="BF146:BP147"/>
    <mergeCell ref="BQ146:BZ147"/>
    <mergeCell ref="B136:BZ136"/>
    <mergeCell ref="B137:BZ137"/>
    <mergeCell ref="B138:BZ138"/>
    <mergeCell ref="B139:BZ139"/>
    <mergeCell ref="B140:BZ140"/>
    <mergeCell ref="B141:BZ141"/>
    <mergeCell ref="B130:BZ130"/>
    <mergeCell ref="B131:BZ131"/>
    <mergeCell ref="B132:BZ132"/>
    <mergeCell ref="B133:BZ133"/>
    <mergeCell ref="B134:BZ134"/>
    <mergeCell ref="B135:BZ135"/>
    <mergeCell ref="B124:BZ124"/>
    <mergeCell ref="B125:BZ125"/>
    <mergeCell ref="B126:BZ126"/>
    <mergeCell ref="B127:BZ127"/>
    <mergeCell ref="B128:BZ128"/>
    <mergeCell ref="B129:BZ129"/>
    <mergeCell ref="B121:AT121"/>
    <mergeCell ref="AU121:BE121"/>
    <mergeCell ref="BF121:BP121"/>
    <mergeCell ref="BQ121:BZ121"/>
    <mergeCell ref="B122:BZ122"/>
    <mergeCell ref="B123:BZ12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03:BZ103"/>
    <mergeCell ref="B104:BZ104"/>
    <mergeCell ref="B105:BZ105"/>
    <mergeCell ref="B106:BZ106"/>
    <mergeCell ref="B107:BZ107"/>
    <mergeCell ref="B109:BZ109"/>
    <mergeCell ref="B97:BZ97"/>
    <mergeCell ref="B98:BZ98"/>
    <mergeCell ref="B99:BZ99"/>
    <mergeCell ref="B100:BZ100"/>
    <mergeCell ref="B101:BZ101"/>
    <mergeCell ref="B102:BZ102"/>
    <mergeCell ref="B91:BZ91"/>
    <mergeCell ref="B92:BZ92"/>
    <mergeCell ref="B93:BZ93"/>
    <mergeCell ref="B94:BZ94"/>
    <mergeCell ref="B95:BZ95"/>
    <mergeCell ref="B96:BZ96"/>
    <mergeCell ref="B85:BZ85"/>
    <mergeCell ref="C86:BZ86"/>
    <mergeCell ref="B87:BZ87"/>
    <mergeCell ref="B88:BZ88"/>
    <mergeCell ref="B89:BZ89"/>
    <mergeCell ref="B90:BZ90"/>
    <mergeCell ref="B83:AA83"/>
    <mergeCell ref="AB83:BC83"/>
    <mergeCell ref="BD83:BZ83"/>
    <mergeCell ref="B84:AA84"/>
    <mergeCell ref="AB84:BC84"/>
    <mergeCell ref="BD84:BZ84"/>
    <mergeCell ref="B81:AA81"/>
    <mergeCell ref="AB81:BC81"/>
    <mergeCell ref="BD81:BZ81"/>
    <mergeCell ref="B82:AA82"/>
    <mergeCell ref="AB82:BC82"/>
    <mergeCell ref="BD82:BZ82"/>
    <mergeCell ref="B79:AA79"/>
    <mergeCell ref="AB79:BC79"/>
    <mergeCell ref="BD79:BZ79"/>
    <mergeCell ref="B80:AA80"/>
    <mergeCell ref="AB80:BC80"/>
    <mergeCell ref="BD80:BZ80"/>
    <mergeCell ref="B77:AA77"/>
    <mergeCell ref="AB77:BC77"/>
    <mergeCell ref="BD77:BZ77"/>
    <mergeCell ref="B78:AA78"/>
    <mergeCell ref="AB78:BC78"/>
    <mergeCell ref="BD78:BZ78"/>
    <mergeCell ref="B75:AA75"/>
    <mergeCell ref="AB75:BC75"/>
    <mergeCell ref="BD75:BZ75"/>
    <mergeCell ref="B76:AA76"/>
    <mergeCell ref="AB76:BC76"/>
    <mergeCell ref="BD76:BZ76"/>
    <mergeCell ref="B61:BZ61"/>
    <mergeCell ref="O68:T68"/>
    <mergeCell ref="AD69:BZ69"/>
    <mergeCell ref="AI71:AN71"/>
    <mergeCell ref="B74:AA74"/>
    <mergeCell ref="AB74:BC74"/>
    <mergeCell ref="BD74:BZ74"/>
    <mergeCell ref="B55:BZ55"/>
    <mergeCell ref="B56:BZ56"/>
    <mergeCell ref="B57:BZ57"/>
    <mergeCell ref="B58:BZ58"/>
    <mergeCell ref="B59:BZ59"/>
    <mergeCell ref="B60:BZ60"/>
    <mergeCell ref="B49:BZ49"/>
    <mergeCell ref="B50:BZ50"/>
    <mergeCell ref="B51:BZ51"/>
    <mergeCell ref="B52:BZ52"/>
    <mergeCell ref="B53:BZ53"/>
    <mergeCell ref="B54:BZ54"/>
    <mergeCell ref="B43:BZ43"/>
    <mergeCell ref="B44:BZ44"/>
    <mergeCell ref="B45:BZ45"/>
    <mergeCell ref="B46:BZ46"/>
    <mergeCell ref="B47:BZ47"/>
    <mergeCell ref="B48:BZ48"/>
    <mergeCell ref="B34:BZ34"/>
    <mergeCell ref="B38:AI38"/>
    <mergeCell ref="AJ38:BZ38"/>
    <mergeCell ref="B39:AI39"/>
    <mergeCell ref="AJ39:BZ39"/>
    <mergeCell ref="B42:BZ42"/>
    <mergeCell ref="B28:BZ28"/>
    <mergeCell ref="B29:BZ29"/>
    <mergeCell ref="B30:BZ30"/>
    <mergeCell ref="B31:BZ31"/>
    <mergeCell ref="B32:BZ32"/>
    <mergeCell ref="B33:BZ33"/>
    <mergeCell ref="B23:U23"/>
    <mergeCell ref="V23:BZ23"/>
    <mergeCell ref="B24:BZ24"/>
    <mergeCell ref="B25:BZ25"/>
    <mergeCell ref="B26:BZ26"/>
    <mergeCell ref="B27:BZ27"/>
    <mergeCell ref="B17:BZ17"/>
    <mergeCell ref="B18:BZ18"/>
    <mergeCell ref="B19:BZ19"/>
    <mergeCell ref="B20:BZ20"/>
    <mergeCell ref="B21:BZ21"/>
    <mergeCell ref="B22:BZ2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Q2:BR2"/>
    <mergeCell ref="BS2:BT2"/>
    <mergeCell ref="AM2:AN2"/>
    <mergeCell ref="AO2:AP2"/>
    <mergeCell ref="AQ2:AR2"/>
    <mergeCell ref="BB2:BC2"/>
    <mergeCell ref="BD2:BE2"/>
    <mergeCell ref="BF2:BH2"/>
    <mergeCell ref="D2:T2"/>
    <mergeCell ref="AB2:AC2"/>
    <mergeCell ref="AD2:AE2"/>
    <mergeCell ref="AF2:AH2"/>
    <mergeCell ref="AI2:AJ2"/>
    <mergeCell ref="AK2:AL2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disablePrompts="1" count="17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 J436:R436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</dc:creator>
  <cp:lastModifiedBy>Ucto</cp:lastModifiedBy>
  <dcterms:created xsi:type="dcterms:W3CDTF">2020-05-09T18:59:14Z</dcterms:created>
  <dcterms:modified xsi:type="dcterms:W3CDTF">2026-03-30T18:34:04Z</dcterms:modified>
</cp:coreProperties>
</file>