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via.jakubcakova\Desktop\účtovné podklady JRG\"/>
    </mc:Choice>
  </mc:AlternateContent>
  <xr:revisionPtr revIDLastSave="0" documentId="8_{314AD995-D4A2-412B-A64D-76124B1C1219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NM2025" sheetId="19" r:id="rId1"/>
    <sheet name="DNM2024 " sheetId="22" r:id="rId2"/>
    <sheet name="DHM_2025" sheetId="20" r:id="rId3"/>
    <sheet name="DHM_2024 " sheetId="23" r:id="rId4"/>
    <sheet name="DFM_2025" sheetId="21" r:id="rId5"/>
    <sheet name="DFM_2024" sheetId="24" r:id="rId6"/>
  </sheets>
  <definedNames>
    <definedName name="_xlnm.Print_Area" localSheetId="5">DFM_2024!$A$1:$Q$32</definedName>
    <definedName name="_xlnm.Print_Area" localSheetId="4">DFM_2025!$A$1:$Q$32</definedName>
    <definedName name="_xlnm.Print_Area" localSheetId="3">'DHM_2024 '!$A$1:$Q$33</definedName>
    <definedName name="_xlnm.Print_Area" localSheetId="2">DHM_2025!$A$1:$Q$33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24" l="1"/>
  <c r="I21" i="24"/>
  <c r="H21" i="24"/>
  <c r="G21" i="24"/>
  <c r="F21" i="24"/>
  <c r="E21" i="24"/>
  <c r="D21" i="24"/>
  <c r="C21" i="24"/>
  <c r="K21" i="24" s="1"/>
  <c r="J19" i="24"/>
  <c r="I19" i="24"/>
  <c r="H19" i="24"/>
  <c r="G19" i="24"/>
  <c r="F19" i="24"/>
  <c r="E19" i="24"/>
  <c r="D19" i="24"/>
  <c r="C19" i="24"/>
  <c r="K18" i="24"/>
  <c r="K17" i="24"/>
  <c r="K16" i="24"/>
  <c r="K15" i="24"/>
  <c r="J13" i="24"/>
  <c r="I13" i="24"/>
  <c r="H13" i="24"/>
  <c r="G13" i="24"/>
  <c r="F13" i="24"/>
  <c r="E13" i="24"/>
  <c r="D13" i="24"/>
  <c r="C13" i="24"/>
  <c r="K13" i="24" s="1"/>
  <c r="K12" i="24"/>
  <c r="K11" i="24"/>
  <c r="K10" i="24"/>
  <c r="K9" i="24"/>
  <c r="J27" i="23"/>
  <c r="I27" i="23"/>
  <c r="H27" i="23"/>
  <c r="G27" i="23"/>
  <c r="F27" i="23"/>
  <c r="E27" i="23"/>
  <c r="D27" i="23"/>
  <c r="C27" i="23"/>
  <c r="K27" i="23" s="1"/>
  <c r="J25" i="23"/>
  <c r="I25" i="23"/>
  <c r="H25" i="23"/>
  <c r="G25" i="23"/>
  <c r="F25" i="23"/>
  <c r="E25" i="23"/>
  <c r="D25" i="23"/>
  <c r="C25" i="23"/>
  <c r="K25" i="23" s="1"/>
  <c r="K24" i="23"/>
  <c r="K23" i="23"/>
  <c r="K22" i="23"/>
  <c r="K21" i="23"/>
  <c r="J19" i="23"/>
  <c r="I19" i="23"/>
  <c r="H19" i="23"/>
  <c r="G19" i="23"/>
  <c r="F19" i="23"/>
  <c r="E19" i="23"/>
  <c r="D19" i="23"/>
  <c r="C19" i="23"/>
  <c r="K18" i="23"/>
  <c r="K17" i="23"/>
  <c r="K16" i="23"/>
  <c r="K15" i="23"/>
  <c r="J13" i="23"/>
  <c r="I13" i="23"/>
  <c r="H13" i="23"/>
  <c r="G13" i="23"/>
  <c r="F13" i="23"/>
  <c r="E13" i="23"/>
  <c r="D13" i="23"/>
  <c r="C13" i="23"/>
  <c r="K13" i="23" s="1"/>
  <c r="K12" i="23"/>
  <c r="K11" i="23"/>
  <c r="K10" i="23"/>
  <c r="K9" i="23"/>
  <c r="I27" i="22"/>
  <c r="H27" i="22"/>
  <c r="G27" i="22"/>
  <c r="F27" i="22"/>
  <c r="E27" i="22"/>
  <c r="D27" i="22"/>
  <c r="C27" i="22"/>
  <c r="J27" i="22" s="1"/>
  <c r="I25" i="22"/>
  <c r="H25" i="22"/>
  <c r="G25" i="22"/>
  <c r="F25" i="22"/>
  <c r="E25" i="22"/>
  <c r="D25" i="22"/>
  <c r="C25" i="22"/>
  <c r="J25" i="22" s="1"/>
  <c r="J24" i="22"/>
  <c r="J23" i="22"/>
  <c r="J22" i="22"/>
  <c r="J21" i="22"/>
  <c r="I19" i="22"/>
  <c r="H19" i="22"/>
  <c r="G19" i="22"/>
  <c r="F19" i="22"/>
  <c r="E19" i="22"/>
  <c r="D19" i="22"/>
  <c r="C19" i="22"/>
  <c r="J18" i="22"/>
  <c r="J17" i="22"/>
  <c r="J16" i="22"/>
  <c r="J15" i="22"/>
  <c r="I13" i="22"/>
  <c r="H13" i="22"/>
  <c r="G13" i="22"/>
  <c r="F13" i="22"/>
  <c r="E13" i="22"/>
  <c r="D13" i="22"/>
  <c r="C13" i="22"/>
  <c r="J13" i="22" s="1"/>
  <c r="J12" i="22"/>
  <c r="J11" i="22"/>
  <c r="J10" i="22"/>
  <c r="J9" i="22"/>
  <c r="J21" i="21"/>
  <c r="I21" i="21"/>
  <c r="H21" i="21"/>
  <c r="G21" i="21"/>
  <c r="F21" i="21"/>
  <c r="E21" i="21"/>
  <c r="D21" i="21"/>
  <c r="C21" i="21"/>
  <c r="K21" i="21" s="1"/>
  <c r="J19" i="21"/>
  <c r="I19" i="21"/>
  <c r="H19" i="21"/>
  <c r="G19" i="21"/>
  <c r="F19" i="21"/>
  <c r="E19" i="21"/>
  <c r="D19" i="21"/>
  <c r="C19" i="21"/>
  <c r="K18" i="21"/>
  <c r="K17" i="21"/>
  <c r="K16" i="21"/>
  <c r="K15" i="21"/>
  <c r="J13" i="21"/>
  <c r="I13" i="21"/>
  <c r="H13" i="21"/>
  <c r="G13" i="21"/>
  <c r="F13" i="21"/>
  <c r="E13" i="21"/>
  <c r="D13" i="21"/>
  <c r="C13" i="21"/>
  <c r="K13" i="21" s="1"/>
  <c r="K12" i="21"/>
  <c r="K11" i="21"/>
  <c r="K10" i="21"/>
  <c r="K9" i="21"/>
  <c r="J27" i="20"/>
  <c r="I27" i="20"/>
  <c r="H27" i="20"/>
  <c r="G27" i="20"/>
  <c r="F27" i="20"/>
  <c r="E27" i="20"/>
  <c r="D27" i="20"/>
  <c r="C27" i="20"/>
  <c r="K27" i="20" s="1"/>
  <c r="J25" i="20"/>
  <c r="I25" i="20"/>
  <c r="H25" i="20"/>
  <c r="G25" i="20"/>
  <c r="F25" i="20"/>
  <c r="E25" i="20"/>
  <c r="D25" i="20"/>
  <c r="C25" i="20"/>
  <c r="K25" i="20" s="1"/>
  <c r="K24" i="20"/>
  <c r="K23" i="20"/>
  <c r="K22" i="20"/>
  <c r="K21" i="20"/>
  <c r="J19" i="20"/>
  <c r="I19" i="20"/>
  <c r="H19" i="20"/>
  <c r="G19" i="20"/>
  <c r="F19" i="20"/>
  <c r="E19" i="20"/>
  <c r="D19" i="20"/>
  <c r="C19" i="20"/>
  <c r="K18" i="20"/>
  <c r="K17" i="20"/>
  <c r="K16" i="20"/>
  <c r="K15" i="20"/>
  <c r="J13" i="20"/>
  <c r="I13" i="20"/>
  <c r="H13" i="20"/>
  <c r="G13" i="20"/>
  <c r="F13" i="20"/>
  <c r="E13" i="20"/>
  <c r="D13" i="20"/>
  <c r="C13" i="20"/>
  <c r="K12" i="20"/>
  <c r="K11" i="20"/>
  <c r="K10" i="20"/>
  <c r="K9" i="20"/>
  <c r="I27" i="19"/>
  <c r="H27" i="19"/>
  <c r="G27" i="19"/>
  <c r="F27" i="19"/>
  <c r="E27" i="19"/>
  <c r="D27" i="19"/>
  <c r="C27" i="19"/>
  <c r="J27" i="19" s="1"/>
  <c r="I25" i="19"/>
  <c r="H25" i="19"/>
  <c r="G25" i="19"/>
  <c r="F25" i="19"/>
  <c r="E25" i="19"/>
  <c r="D25" i="19"/>
  <c r="C25" i="19"/>
  <c r="J25" i="19" s="1"/>
  <c r="J24" i="19"/>
  <c r="J23" i="19"/>
  <c r="J22" i="19"/>
  <c r="J21" i="19"/>
  <c r="I19" i="19"/>
  <c r="H19" i="19"/>
  <c r="G19" i="19"/>
  <c r="F19" i="19"/>
  <c r="E19" i="19"/>
  <c r="D19" i="19"/>
  <c r="C19" i="19"/>
  <c r="J18" i="19"/>
  <c r="J17" i="19"/>
  <c r="J16" i="19"/>
  <c r="J15" i="19"/>
  <c r="I13" i="19"/>
  <c r="H13" i="19"/>
  <c r="G13" i="19"/>
  <c r="F13" i="19"/>
  <c r="E13" i="19"/>
  <c r="D13" i="19"/>
  <c r="C13" i="19"/>
  <c r="J13" i="19" s="1"/>
  <c r="J12" i="19"/>
  <c r="J11" i="19"/>
  <c r="J10" i="19"/>
  <c r="J9" i="19"/>
  <c r="C22" i="24" l="1"/>
  <c r="K19" i="24"/>
  <c r="D22" i="24"/>
  <c r="E22" i="24"/>
  <c r="F22" i="24"/>
  <c r="G22" i="24"/>
  <c r="H22" i="24"/>
  <c r="I22" i="24"/>
  <c r="J22" i="24"/>
  <c r="C28" i="23"/>
  <c r="K19" i="23"/>
  <c r="D28" i="23"/>
  <c r="E28" i="23"/>
  <c r="F28" i="23"/>
  <c r="G28" i="23"/>
  <c r="H28" i="23"/>
  <c r="I28" i="23"/>
  <c r="J28" i="23"/>
  <c r="C28" i="22"/>
  <c r="J19" i="22"/>
  <c r="D28" i="22"/>
  <c r="E28" i="22"/>
  <c r="F28" i="22"/>
  <c r="G28" i="22"/>
  <c r="H28" i="22"/>
  <c r="I28" i="22"/>
  <c r="K13" i="20"/>
  <c r="C22" i="21"/>
  <c r="K19" i="21"/>
  <c r="D22" i="21"/>
  <c r="E22" i="21"/>
  <c r="F22" i="21"/>
  <c r="G22" i="21"/>
  <c r="H22" i="21"/>
  <c r="I22" i="21"/>
  <c r="J22" i="21"/>
  <c r="C28" i="20"/>
  <c r="K19" i="20"/>
  <c r="D28" i="20"/>
  <c r="E28" i="20"/>
  <c r="F28" i="20"/>
  <c r="G28" i="20"/>
  <c r="H28" i="20"/>
  <c r="I28" i="20"/>
  <c r="J28" i="20"/>
  <c r="C28" i="19"/>
  <c r="J19" i="19"/>
  <c r="D28" i="19"/>
  <c r="E28" i="19"/>
  <c r="F28" i="19"/>
  <c r="G28" i="19"/>
  <c r="H28" i="19"/>
  <c r="I28" i="19"/>
  <c r="K22" i="24" l="1"/>
  <c r="K28" i="23"/>
  <c r="J28" i="22"/>
  <c r="K22" i="21"/>
  <c r="K28" i="20"/>
  <c r="J28" i="19"/>
</calcChain>
</file>

<file path=xl/sharedStrings.xml><?xml version="1.0" encoding="utf-8"?>
<sst xmlns="http://schemas.openxmlformats.org/spreadsheetml/2006/main" count="266" uniqueCount="56">
  <si>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</si>
  <si>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</si>
  <si>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</si>
  <si>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</si>
  <si>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</si>
  <si>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</si>
  <si>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</si>
  <si>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</si>
  <si>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</si>
  <si>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</si>
  <si>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</si>
  <si>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</si>
  <si>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</si>
  <si>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</si>
  <si>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</si>
  <si>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</si>
  <si>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</si>
  <si>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</si>
  <si>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</si>
  <si>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</si>
  <si>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</si>
  <si>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</si>
  <si>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</si>
  <si>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</si>
  <si>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</si>
  <si>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</si>
  <si>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</si>
  <si>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</si>
  <si>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</si>
  <si>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</si>
  <si>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</si>
  <si>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</si>
  <si>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</si>
  <si>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</si>
  <si>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</si>
  <si>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</si>
  <si>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</si>
  <si>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</si>
  <si>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</si>
  <si>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</si>
  <si>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</si>
  <si>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</si>
  <si>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DIČ</t>
  </si>
  <si>
    <t>IČO</t>
  </si>
  <si>
    <t>Poznámky Úč POD 3 - 01</t>
  </si>
  <si>
    <t>Bezprostredne predchádzajúce účtovné obdobie</t>
  </si>
  <si>
    <t>Prehľad o pohybe dlhodobého nehmotného majetku</t>
  </si>
  <si>
    <t>Dlhodobý nehmotný majetok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</si>
  <si>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</si>
  <si>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</si>
  <si>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</si>
  <si>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</si>
  <si>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</si>
  <si>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</si>
  <si>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</si>
  <si>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J.R.G.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</si>
</sst>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7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2" fillId="0" borderId="0" xfId="0" applyFont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3" fontId="9" fillId="2" borderId="0" xfId="1" applyNumberFormat="1" applyFont="1" applyFill="1" applyAlignment="1" applyProtection="1">
      <alignment horizontal="right" vertical="center" wrapText="1"/>
      <protection locked="0"/>
    </xf>
    <xf numFmtId="0" fontId="2" fillId="0" borderId="4" xfId="0" applyFont="1" applyBorder="1" applyAlignment="1">
      <alignment horizontal="center" vertical="center" textRotation="180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165" fontId="9" fillId="2" borderId="0" xfId="1" applyNumberFormat="1" applyFont="1" applyFill="1" applyAlignment="1" applyProtection="1">
      <alignment horizontal="right" vertical="center" wrapText="1"/>
      <protection locked="0"/>
    </xf>
    <xf numFmtId="3" fontId="9" fillId="2" borderId="1" xfId="1" applyNumberFormat="1" applyFont="1" applyFill="1" applyBorder="1" applyAlignment="1">
      <alignment horizontal="right" vertical="center" wrapText="1"/>
    </xf>
    <xf numFmtId="165" fontId="11" fillId="2" borderId="0" xfId="0" applyNumberFormat="1" applyFont="1" applyFill="1" applyAlignment="1">
      <alignment horizontal="right" vertical="center" wrapText="1"/>
    </xf>
    <xf numFmtId="165" fontId="9" fillId="2" borderId="1" xfId="1" applyNumberFormat="1" applyFont="1" applyFill="1" applyBorder="1" applyAlignment="1" applyProtection="1">
      <alignment horizontal="right" vertical="center" wrapText="1"/>
    </xf>
    <xf numFmtId="165" fontId="11" fillId="2" borderId="1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center" vertical="center" wrapText="1"/>
    </xf>
    <xf numFmtId="165" fontId="9" fillId="2" borderId="0" xfId="1" applyNumberFormat="1" applyFont="1" applyFill="1" applyAlignment="1" applyProtection="1">
      <alignment horizontal="right" vertical="center" wrapText="1"/>
    </xf>
    <xf numFmtId="3" fontId="9" fillId="2" borderId="0" xfId="0" applyNumberFormat="1" applyFont="1" applyFill="1" applyAlignment="1" applyProtection="1">
      <alignment horizontal="right" vertical="center" wrapText="1"/>
      <protection locked="0"/>
    </xf>
    <xf numFmtId="3" fontId="11" fillId="2" borderId="0" xfId="0" applyNumberFormat="1" applyFont="1" applyFill="1" applyAlignment="1">
      <alignment horizontal="right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vertical="center"/>
    </xf>
    <xf numFmtId="3" fontId="9" fillId="2" borderId="0" xfId="1" applyNumberFormat="1" applyFont="1" applyFill="1" applyAlignment="1">
      <alignment horizontal="right" vertical="center" wrapText="1"/>
    </xf>
    <xf numFmtId="3" fontId="11" fillId="2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10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top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2368-DC5C-4608-93DB-30B60FF7814B}">
  <dimension ref="A1:O33"/>
  <sheetViews>
    <sheetView workbookViewId="0">
      <selection activeCell="D17" sqref="D17"/>
    </sheetView>
  </sheetViews>
  <sheetFormatPr defaultColWidth="9.109375" defaultRowHeight="14.4" x14ac:dyDescent="0.3"/>
  <cols>
    <col min="1" max="1" width="7.88671875" style="31" customWidth="1"/>
    <col min="2" max="2" width="28.44140625" style="31" customWidth="1"/>
    <col min="3" max="10" width="10.6640625" style="40" customWidth="1"/>
    <col min="11" max="11" width="9.109375" style="40" customWidth="1"/>
    <col min="12" max="12" width="5.6640625" style="31" customWidth="1"/>
    <col min="13" max="13" width="2.5546875" style="31" customWidth="1"/>
    <col min="14" max="14" width="1.88671875" style="31" customWidth="1"/>
    <col min="15" max="15" width="2.5546875" style="31" customWidth="1"/>
    <col min="16" max="17" width="3.33203125" style="31" customWidth="1"/>
    <col min="18" max="16384" width="9.109375" style="31"/>
  </cols>
  <sheetData>
    <row r="1" spans="1:15" ht="15" customHeight="1" x14ac:dyDescent="0.3">
      <c r="A1" s="56"/>
      <c r="B1" s="57" t="s">
        <v>55</v>
      </c>
      <c r="C1" s="57"/>
      <c r="D1" s="57"/>
      <c r="E1" s="57"/>
      <c r="F1" s="57"/>
      <c r="G1" s="57"/>
      <c r="H1" s="57"/>
      <c r="I1" s="57"/>
      <c r="J1" s="57"/>
      <c r="K1" s="31"/>
      <c r="O1" s="58" t="s">
        <v>44</v>
      </c>
    </row>
    <row r="2" spans="1:15" x14ac:dyDescent="0.3">
      <c r="A2" s="56"/>
      <c r="B2" s="60" t="s">
        <v>46</v>
      </c>
      <c r="C2" s="60"/>
      <c r="D2" s="60"/>
      <c r="E2" s="60"/>
      <c r="F2" s="60"/>
      <c r="G2" s="60"/>
      <c r="H2" s="60"/>
      <c r="I2" s="60"/>
      <c r="J2" s="60"/>
      <c r="K2" s="31"/>
      <c r="O2" s="59"/>
    </row>
    <row r="3" spans="1:15" ht="15" customHeight="1" x14ac:dyDescent="0.3">
      <c r="A3" s="56"/>
      <c r="B3" s="61">
        <v>46022</v>
      </c>
      <c r="C3" s="61"/>
      <c r="D3" s="61"/>
      <c r="E3" s="61"/>
      <c r="F3" s="61"/>
      <c r="G3" s="61"/>
      <c r="H3" s="61"/>
      <c r="I3" s="61"/>
      <c r="J3" s="61"/>
      <c r="K3" s="31"/>
      <c r="O3" s="59"/>
    </row>
    <row r="4" spans="1:15" ht="15" customHeight="1" x14ac:dyDescent="0.3">
      <c r="A4" s="56"/>
      <c r="B4" s="32"/>
      <c r="C4" s="33"/>
      <c r="D4" s="33"/>
      <c r="E4" s="33"/>
      <c r="F4" s="33"/>
      <c r="G4" s="33"/>
      <c r="H4" s="33"/>
      <c r="I4" s="33"/>
      <c r="J4" s="33"/>
      <c r="K4" s="31"/>
      <c r="O4" s="59"/>
    </row>
    <row r="5" spans="1:15" ht="15" customHeight="1" x14ac:dyDescent="0.3">
      <c r="A5" s="56"/>
      <c r="B5" s="62" t="s">
        <v>47</v>
      </c>
      <c r="C5" s="64" t="s">
        <v>0</v>
      </c>
      <c r="D5" s="64"/>
      <c r="E5" s="64"/>
      <c r="F5" s="64"/>
      <c r="G5" s="64"/>
      <c r="H5" s="64"/>
      <c r="I5" s="64"/>
      <c r="J5" s="64"/>
      <c r="K5" s="31"/>
      <c r="O5" s="59"/>
    </row>
    <row r="6" spans="1:15" ht="60" customHeight="1" x14ac:dyDescent="0.3">
      <c r="A6" s="56"/>
      <c r="B6" s="63"/>
      <c r="C6" s="15" t="s">
        <v>48</v>
      </c>
      <c r="D6" s="15" t="s">
        <v>49</v>
      </c>
      <c r="E6" s="15" t="s">
        <v>50</v>
      </c>
      <c r="F6" s="15" t="s">
        <v>51</v>
      </c>
      <c r="G6" s="15" t="s">
        <v>52</v>
      </c>
      <c r="H6" s="15" t="s">
        <v>53</v>
      </c>
      <c r="I6" s="15" t="s">
        <v>54</v>
      </c>
      <c r="J6" s="16" t="s">
        <v>1</v>
      </c>
      <c r="K6" s="31"/>
      <c r="O6" s="59"/>
    </row>
    <row r="7" spans="1:15" ht="22.5" customHeight="1" x14ac:dyDescent="0.3">
      <c r="A7" s="56"/>
      <c r="B7" s="14" t="s">
        <v>29</v>
      </c>
      <c r="C7" s="34" t="s">
        <v>30</v>
      </c>
      <c r="D7" s="34" t="s">
        <v>31</v>
      </c>
      <c r="E7" s="34" t="s">
        <v>28</v>
      </c>
      <c r="F7" s="34" t="s">
        <v>32</v>
      </c>
      <c r="G7" s="34" t="s">
        <v>33</v>
      </c>
      <c r="H7" s="34" t="s">
        <v>34</v>
      </c>
      <c r="I7" s="34" t="s">
        <v>35</v>
      </c>
      <c r="J7" s="4" t="s">
        <v>36</v>
      </c>
      <c r="K7" s="31"/>
      <c r="O7" s="35"/>
    </row>
    <row r="8" spans="1:15" ht="15" customHeight="1" x14ac:dyDescent="0.3">
      <c r="A8" s="56"/>
      <c r="B8" s="6" t="s">
        <v>2</v>
      </c>
      <c r="C8" s="36"/>
      <c r="D8" s="36"/>
      <c r="E8" s="36"/>
      <c r="F8" s="36"/>
      <c r="G8" s="36"/>
      <c r="H8" s="36"/>
      <c r="I8" s="36"/>
      <c r="J8" s="5"/>
      <c r="K8" s="31"/>
      <c r="O8" s="35"/>
    </row>
    <row r="9" spans="1:15" ht="15" customHeight="1" x14ac:dyDescent="0.3">
      <c r="A9" s="56"/>
      <c r="B9" s="7" t="s">
        <v>8</v>
      </c>
      <c r="C9" s="42">
        <v>0</v>
      </c>
      <c r="D9" s="42">
        <v>87858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4">
        <f>SUM(C9:I9)</f>
        <v>87858</v>
      </c>
      <c r="K9" s="31"/>
      <c r="O9" s="35"/>
    </row>
    <row r="10" spans="1:15" ht="15" customHeight="1" x14ac:dyDescent="0.3">
      <c r="A10" s="56"/>
      <c r="B10" s="8" t="s">
        <v>3</v>
      </c>
      <c r="C10" s="42">
        <v>0</v>
      </c>
      <c r="D10" s="42">
        <v>3990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4">
        <f t="shared" ref="J10:J19" si="0">SUM(C10:I10)</f>
        <v>3990</v>
      </c>
      <c r="K10" s="31"/>
      <c r="O10" s="35"/>
    </row>
    <row r="11" spans="1:15" ht="15" customHeight="1" x14ac:dyDescent="0.3">
      <c r="A11" s="56"/>
      <c r="B11" s="8" t="s">
        <v>4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4">
        <f t="shared" si="0"/>
        <v>0</v>
      </c>
      <c r="K11" s="31"/>
      <c r="O11" s="35"/>
    </row>
    <row r="12" spans="1:15" ht="15" customHeight="1" x14ac:dyDescent="0.3">
      <c r="A12" s="56"/>
      <c r="B12" s="8" t="s">
        <v>5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4">
        <f t="shared" si="0"/>
        <v>0</v>
      </c>
      <c r="K12" s="31"/>
      <c r="O12" s="35"/>
    </row>
    <row r="13" spans="1:15" ht="15" customHeight="1" x14ac:dyDescent="0.3">
      <c r="A13" s="56"/>
      <c r="B13" s="9" t="s">
        <v>9</v>
      </c>
      <c r="C13" s="45">
        <f>SUM(C9,C10,-C11,C12)</f>
        <v>0</v>
      </c>
      <c r="D13" s="45">
        <f t="shared" ref="D13:I13" si="1">SUM(D9,D10,-D11,D12)</f>
        <v>91848</v>
      </c>
      <c r="E13" s="45">
        <f t="shared" si="1"/>
        <v>0</v>
      </c>
      <c r="F13" s="45">
        <f t="shared" si="1"/>
        <v>0</v>
      </c>
      <c r="G13" s="45">
        <f t="shared" si="1"/>
        <v>0</v>
      </c>
      <c r="H13" s="45">
        <f t="shared" si="1"/>
        <v>0</v>
      </c>
      <c r="I13" s="45">
        <f t="shared" si="1"/>
        <v>0</v>
      </c>
      <c r="J13" s="46">
        <f t="shared" si="0"/>
        <v>91848</v>
      </c>
      <c r="K13" s="31"/>
      <c r="O13" s="35"/>
    </row>
    <row r="14" spans="1:15" s="37" customFormat="1" ht="15" customHeight="1" x14ac:dyDescent="0.3">
      <c r="A14" s="56"/>
      <c r="B14" s="6" t="s">
        <v>6</v>
      </c>
      <c r="C14" s="47"/>
      <c r="D14" s="47"/>
      <c r="E14" s="47"/>
      <c r="F14" s="47"/>
      <c r="G14" s="47"/>
      <c r="H14" s="47"/>
      <c r="I14" s="47"/>
      <c r="J14" s="48"/>
      <c r="K14" s="31"/>
      <c r="O14" s="38"/>
    </row>
    <row r="15" spans="1:15" ht="15" customHeight="1" x14ac:dyDescent="0.3">
      <c r="A15" s="56"/>
      <c r="B15" s="7" t="s">
        <v>8</v>
      </c>
      <c r="C15" s="42">
        <v>0</v>
      </c>
      <c r="D15" s="42">
        <v>36460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4">
        <f t="shared" si="0"/>
        <v>36460</v>
      </c>
      <c r="K15" s="31"/>
      <c r="O15" s="35"/>
    </row>
    <row r="16" spans="1:15" ht="15" customHeight="1" x14ac:dyDescent="0.3">
      <c r="A16" s="56"/>
      <c r="B16" s="8" t="s">
        <v>3</v>
      </c>
      <c r="C16" s="42">
        <v>0</v>
      </c>
      <c r="D16" s="42">
        <v>14280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4">
        <f t="shared" si="0"/>
        <v>14280</v>
      </c>
      <c r="K16" s="31"/>
      <c r="O16" s="35"/>
    </row>
    <row r="17" spans="1:15" ht="15" customHeight="1" x14ac:dyDescent="0.3">
      <c r="A17" s="56"/>
      <c r="B17" s="8" t="s">
        <v>4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4">
        <f t="shared" si="0"/>
        <v>0</v>
      </c>
      <c r="K17" s="31"/>
      <c r="O17" s="35"/>
    </row>
    <row r="18" spans="1:15" ht="15" customHeight="1" x14ac:dyDescent="0.3">
      <c r="A18" s="56"/>
      <c r="B18" s="8" t="s">
        <v>5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4">
        <f t="shared" si="0"/>
        <v>0</v>
      </c>
      <c r="K18" s="31"/>
      <c r="O18" s="35"/>
    </row>
    <row r="19" spans="1:15" ht="15" customHeight="1" x14ac:dyDescent="0.3">
      <c r="A19" s="56"/>
      <c r="B19" s="9" t="s">
        <v>9</v>
      </c>
      <c r="C19" s="45">
        <f t="shared" ref="C19:I19" si="2">SUM(C15,C16,-C17,C18)</f>
        <v>0</v>
      </c>
      <c r="D19" s="45">
        <f t="shared" si="2"/>
        <v>50740</v>
      </c>
      <c r="E19" s="45">
        <f t="shared" si="2"/>
        <v>0</v>
      </c>
      <c r="F19" s="45">
        <f t="shared" si="2"/>
        <v>0</v>
      </c>
      <c r="G19" s="45">
        <f t="shared" si="2"/>
        <v>0</v>
      </c>
      <c r="H19" s="45">
        <f t="shared" si="2"/>
        <v>0</v>
      </c>
      <c r="I19" s="45">
        <f t="shared" si="2"/>
        <v>0</v>
      </c>
      <c r="J19" s="46">
        <f t="shared" si="0"/>
        <v>50740</v>
      </c>
      <c r="K19" s="31"/>
      <c r="O19" s="35"/>
    </row>
    <row r="20" spans="1:15" s="37" customFormat="1" ht="15" customHeight="1" x14ac:dyDescent="0.3">
      <c r="A20" s="56"/>
      <c r="B20" s="6" t="s">
        <v>7</v>
      </c>
      <c r="C20" s="47"/>
      <c r="D20" s="47"/>
      <c r="E20" s="47"/>
      <c r="F20" s="47"/>
      <c r="G20" s="47"/>
      <c r="H20" s="47"/>
      <c r="I20" s="47"/>
      <c r="J20" s="48"/>
      <c r="K20" s="31"/>
      <c r="M20" s="65" t="s">
        <v>42</v>
      </c>
      <c r="N20" s="39"/>
      <c r="O20" s="65" t="s">
        <v>43</v>
      </c>
    </row>
    <row r="21" spans="1:15" ht="15" customHeight="1" x14ac:dyDescent="0.3">
      <c r="A21" s="56"/>
      <c r="B21" s="7" t="s">
        <v>8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4">
        <f t="shared" ref="J21:J25" si="3">SUM(C21:I21)</f>
        <v>0</v>
      </c>
      <c r="K21" s="31"/>
      <c r="M21" s="65"/>
      <c r="N21" s="39"/>
      <c r="O21" s="65"/>
    </row>
    <row r="22" spans="1:15" ht="15" customHeight="1" x14ac:dyDescent="0.3">
      <c r="A22" s="56"/>
      <c r="B22" s="8" t="s">
        <v>3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4">
        <f t="shared" si="3"/>
        <v>0</v>
      </c>
      <c r="K22" s="31"/>
      <c r="M22" s="23">
        <v>2</v>
      </c>
      <c r="N22" s="39"/>
      <c r="O22" s="20"/>
    </row>
    <row r="23" spans="1:15" ht="15" customHeight="1" x14ac:dyDescent="0.3">
      <c r="A23" s="56"/>
      <c r="B23" s="8" t="s">
        <v>4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4">
        <f t="shared" si="3"/>
        <v>0</v>
      </c>
      <c r="K23" s="31"/>
      <c r="M23" s="23">
        <v>0</v>
      </c>
      <c r="N23" s="39"/>
      <c r="O23" s="20"/>
    </row>
    <row r="24" spans="1:15" ht="15" customHeight="1" x14ac:dyDescent="0.3">
      <c r="A24" s="56"/>
      <c r="B24" s="8" t="s">
        <v>5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4">
        <f t="shared" si="3"/>
        <v>0</v>
      </c>
      <c r="K24" s="31"/>
      <c r="M24" s="23">
        <v>2</v>
      </c>
      <c r="N24" s="39"/>
      <c r="O24" s="23">
        <v>4</v>
      </c>
    </row>
    <row r="25" spans="1:15" ht="15" customHeight="1" x14ac:dyDescent="0.3">
      <c r="A25" s="56"/>
      <c r="B25" s="9" t="s">
        <v>9</v>
      </c>
      <c r="C25" s="45">
        <f t="shared" ref="C25:I25" si="4">SUM(C21,C22,-C23,C24)</f>
        <v>0</v>
      </c>
      <c r="D25" s="45">
        <f t="shared" si="4"/>
        <v>0</v>
      </c>
      <c r="E25" s="45">
        <f>SUM(E21,E22,-E23,E24)</f>
        <v>0</v>
      </c>
      <c r="F25" s="45">
        <f t="shared" si="4"/>
        <v>0</v>
      </c>
      <c r="G25" s="45">
        <f t="shared" si="4"/>
        <v>0</v>
      </c>
      <c r="H25" s="45">
        <f t="shared" si="4"/>
        <v>0</v>
      </c>
      <c r="I25" s="45">
        <f t="shared" si="4"/>
        <v>0</v>
      </c>
      <c r="J25" s="46">
        <f t="shared" si="3"/>
        <v>0</v>
      </c>
      <c r="K25" s="31"/>
      <c r="M25" s="23">
        <v>2</v>
      </c>
      <c r="N25" s="39"/>
      <c r="O25" s="23">
        <v>3</v>
      </c>
    </row>
    <row r="26" spans="1:15" s="37" customFormat="1" ht="15" customHeight="1" x14ac:dyDescent="0.3">
      <c r="A26" s="56"/>
      <c r="B26" s="6" t="s">
        <v>10</v>
      </c>
      <c r="C26" s="47"/>
      <c r="D26" s="47"/>
      <c r="E26" s="47"/>
      <c r="F26" s="47"/>
      <c r="G26" s="47"/>
      <c r="H26" s="47"/>
      <c r="I26" s="47"/>
      <c r="J26" s="48"/>
      <c r="K26" s="31"/>
      <c r="M26" s="23">
        <v>4</v>
      </c>
      <c r="N26" s="39"/>
      <c r="O26" s="23">
        <v>8</v>
      </c>
    </row>
    <row r="27" spans="1:15" ht="15" customHeight="1" x14ac:dyDescent="0.3">
      <c r="A27" s="56"/>
      <c r="B27" s="7" t="s">
        <v>8</v>
      </c>
      <c r="C27" s="49">
        <f t="shared" ref="C27:I27" si="5">SUM(C9,-C15,-C21)</f>
        <v>0</v>
      </c>
      <c r="D27" s="49">
        <f t="shared" si="5"/>
        <v>51398</v>
      </c>
      <c r="E27" s="49">
        <f t="shared" si="5"/>
        <v>0</v>
      </c>
      <c r="F27" s="49">
        <f t="shared" si="5"/>
        <v>0</v>
      </c>
      <c r="G27" s="49">
        <f t="shared" si="5"/>
        <v>0</v>
      </c>
      <c r="H27" s="49">
        <f t="shared" si="5"/>
        <v>0</v>
      </c>
      <c r="I27" s="49">
        <f t="shared" si="5"/>
        <v>0</v>
      </c>
      <c r="J27" s="44">
        <f>SUM(C27:I27)</f>
        <v>51398</v>
      </c>
      <c r="K27" s="31"/>
      <c r="M27" s="23">
        <v>8</v>
      </c>
      <c r="N27" s="39"/>
      <c r="O27" s="23">
        <v>3</v>
      </c>
    </row>
    <row r="28" spans="1:15" ht="15" customHeight="1" x14ac:dyDescent="0.3">
      <c r="A28" s="56"/>
      <c r="B28" s="9" t="s">
        <v>9</v>
      </c>
      <c r="C28" s="45">
        <f t="shared" ref="C28:I28" si="6">SUM(C13,-C19,-C25)</f>
        <v>0</v>
      </c>
      <c r="D28" s="45">
        <f t="shared" si="6"/>
        <v>41108</v>
      </c>
      <c r="E28" s="45">
        <f t="shared" si="6"/>
        <v>0</v>
      </c>
      <c r="F28" s="45">
        <f t="shared" si="6"/>
        <v>0</v>
      </c>
      <c r="G28" s="45">
        <f t="shared" si="6"/>
        <v>0</v>
      </c>
      <c r="H28" s="45">
        <f t="shared" si="6"/>
        <v>0</v>
      </c>
      <c r="I28" s="45">
        <f t="shared" si="6"/>
        <v>0</v>
      </c>
      <c r="J28" s="46">
        <f>SUM(C28:I28)</f>
        <v>41108</v>
      </c>
      <c r="K28" s="31"/>
      <c r="M28" s="23">
        <v>4</v>
      </c>
      <c r="N28" s="39"/>
      <c r="O28" s="23">
        <v>8</v>
      </c>
    </row>
    <row r="29" spans="1:15" ht="15" customHeight="1" x14ac:dyDescent="0.3">
      <c r="A29" s="56"/>
      <c r="K29" s="31"/>
      <c r="M29" s="23">
        <v>6</v>
      </c>
      <c r="N29" s="39"/>
      <c r="O29" s="23">
        <v>6</v>
      </c>
    </row>
    <row r="30" spans="1:15" ht="15" customHeight="1" x14ac:dyDescent="0.3">
      <c r="A30" s="56"/>
      <c r="B30" s="41"/>
      <c r="K30" s="31"/>
      <c r="M30" s="23">
        <v>8</v>
      </c>
      <c r="N30" s="39"/>
      <c r="O30" s="23">
        <v>5</v>
      </c>
    </row>
    <row r="31" spans="1:15" ht="15" customHeight="1" x14ac:dyDescent="0.3">
      <c r="A31" s="56"/>
      <c r="M31" s="23">
        <v>4</v>
      </c>
      <c r="N31" s="39"/>
      <c r="O31" s="23">
        <v>1</v>
      </c>
    </row>
    <row r="32" spans="1:15" ht="15" customHeight="1" x14ac:dyDescent="0.3">
      <c r="A32" s="56"/>
    </row>
    <row r="33" spans="1:1" x14ac:dyDescent="0.3">
      <c r="A33" s="56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55B82-A1A9-4E08-8CB3-07CA378BB38A}">
  <dimension ref="A1:O33"/>
  <sheetViews>
    <sheetView workbookViewId="0">
      <selection activeCell="C6" sqref="C6"/>
    </sheetView>
  </sheetViews>
  <sheetFormatPr defaultColWidth="9.109375" defaultRowHeight="14.4" x14ac:dyDescent="0.3"/>
  <cols>
    <col min="1" max="1" width="7.88671875" style="31" customWidth="1"/>
    <col min="2" max="2" width="28.44140625" style="31" customWidth="1"/>
    <col min="3" max="10" width="10.6640625" style="40" customWidth="1"/>
    <col min="11" max="11" width="9.109375" style="40" customWidth="1"/>
    <col min="12" max="12" width="5.6640625" style="31" customWidth="1"/>
    <col min="13" max="13" width="2.5546875" style="31" customWidth="1"/>
    <col min="14" max="14" width="1.88671875" style="31" customWidth="1"/>
    <col min="15" max="15" width="2.5546875" style="31" customWidth="1"/>
    <col min="16" max="17" width="3.33203125" style="31" customWidth="1"/>
    <col min="18" max="16384" width="9.109375" style="31"/>
  </cols>
  <sheetData>
    <row r="1" spans="1:15" ht="15" customHeight="1" x14ac:dyDescent="0.3">
      <c r="A1" s="56"/>
      <c r="B1" s="57" t="s">
        <v>55</v>
      </c>
      <c r="C1" s="57"/>
      <c r="D1" s="57"/>
      <c r="E1" s="57"/>
      <c r="F1" s="57"/>
      <c r="G1" s="57"/>
      <c r="H1" s="57"/>
      <c r="I1" s="57"/>
      <c r="J1" s="57"/>
      <c r="K1" s="31"/>
      <c r="O1" s="58" t="s">
        <v>44</v>
      </c>
    </row>
    <row r="2" spans="1:15" x14ac:dyDescent="0.3">
      <c r="A2" s="56"/>
      <c r="B2" s="60" t="s">
        <v>46</v>
      </c>
      <c r="C2" s="60"/>
      <c r="D2" s="60"/>
      <c r="E2" s="60"/>
      <c r="F2" s="60"/>
      <c r="G2" s="60"/>
      <c r="H2" s="60"/>
      <c r="I2" s="60"/>
      <c r="J2" s="60"/>
      <c r="K2" s="31"/>
      <c r="O2" s="59"/>
    </row>
    <row r="3" spans="1:15" ht="15" customHeight="1" x14ac:dyDescent="0.3">
      <c r="A3" s="56"/>
      <c r="B3" s="61">
        <v>45657</v>
      </c>
      <c r="C3" s="61"/>
      <c r="D3" s="61"/>
      <c r="E3" s="61"/>
      <c r="F3" s="61"/>
      <c r="G3" s="61"/>
      <c r="H3" s="61"/>
      <c r="I3" s="61"/>
      <c r="J3" s="61"/>
      <c r="K3" s="31"/>
      <c r="O3" s="59"/>
    </row>
    <row r="4" spans="1:15" ht="15" customHeight="1" x14ac:dyDescent="0.3">
      <c r="A4" s="56"/>
      <c r="B4" s="32"/>
      <c r="C4" s="33"/>
      <c r="D4" s="33"/>
      <c r="E4" s="33"/>
      <c r="F4" s="33"/>
      <c r="G4" s="33"/>
      <c r="H4" s="33"/>
      <c r="I4" s="33"/>
      <c r="J4" s="33"/>
      <c r="K4" s="31"/>
      <c r="O4" s="59"/>
    </row>
    <row r="5" spans="1:15" ht="15" customHeight="1" x14ac:dyDescent="0.3">
      <c r="A5" s="56"/>
      <c r="B5" s="62" t="s">
        <v>47</v>
      </c>
      <c r="C5" s="64" t="s">
        <v>45</v>
      </c>
      <c r="D5" s="64"/>
      <c r="E5" s="64"/>
      <c r="F5" s="64"/>
      <c r="G5" s="64"/>
      <c r="H5" s="64"/>
      <c r="I5" s="64"/>
      <c r="J5" s="64"/>
      <c r="K5" s="31"/>
      <c r="O5" s="59"/>
    </row>
    <row r="6" spans="1:15" ht="60" customHeight="1" x14ac:dyDescent="0.3">
      <c r="A6" s="56"/>
      <c r="B6" s="63"/>
      <c r="C6" s="15" t="s">
        <v>48</v>
      </c>
      <c r="D6" s="15" t="s">
        <v>49</v>
      </c>
      <c r="E6" s="15" t="s">
        <v>50</v>
      </c>
      <c r="F6" s="15" t="s">
        <v>51</v>
      </c>
      <c r="G6" s="15" t="s">
        <v>52</v>
      </c>
      <c r="H6" s="15" t="s">
        <v>53</v>
      </c>
      <c r="I6" s="15" t="s">
        <v>54</v>
      </c>
      <c r="J6" s="16" t="s">
        <v>1</v>
      </c>
      <c r="K6" s="31"/>
      <c r="O6" s="59"/>
    </row>
    <row r="7" spans="1:15" ht="22.5" customHeight="1" x14ac:dyDescent="0.3">
      <c r="A7" s="56"/>
      <c r="B7" s="14" t="s">
        <v>29</v>
      </c>
      <c r="C7" s="34" t="s">
        <v>30</v>
      </c>
      <c r="D7" s="34" t="s">
        <v>31</v>
      </c>
      <c r="E7" s="34" t="s">
        <v>28</v>
      </c>
      <c r="F7" s="34" t="s">
        <v>32</v>
      </c>
      <c r="G7" s="34" t="s">
        <v>33</v>
      </c>
      <c r="H7" s="34" t="s">
        <v>34</v>
      </c>
      <c r="I7" s="34" t="s">
        <v>35</v>
      </c>
      <c r="J7" s="4" t="s">
        <v>36</v>
      </c>
      <c r="K7" s="31"/>
      <c r="O7" s="35"/>
    </row>
    <row r="8" spans="1:15" ht="15" customHeight="1" x14ac:dyDescent="0.3">
      <c r="A8" s="56"/>
      <c r="B8" s="6" t="s">
        <v>2</v>
      </c>
      <c r="C8" s="36"/>
      <c r="D8" s="36"/>
      <c r="E8" s="36"/>
      <c r="F8" s="36"/>
      <c r="G8" s="36"/>
      <c r="H8" s="36"/>
      <c r="I8" s="36"/>
      <c r="J8" s="5"/>
      <c r="K8" s="31"/>
      <c r="O8" s="35"/>
    </row>
    <row r="9" spans="1:15" ht="15" customHeight="1" x14ac:dyDescent="0.3">
      <c r="A9" s="56"/>
      <c r="B9" s="7" t="s">
        <v>8</v>
      </c>
      <c r="C9" s="42">
        <v>0</v>
      </c>
      <c r="D9" s="42">
        <v>76935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4">
        <f>SUM(C9:I9)</f>
        <v>76935</v>
      </c>
      <c r="K9" s="31"/>
      <c r="O9" s="35"/>
    </row>
    <row r="10" spans="1:15" ht="15" customHeight="1" x14ac:dyDescent="0.3">
      <c r="A10" s="56"/>
      <c r="B10" s="8" t="s">
        <v>3</v>
      </c>
      <c r="C10" s="42">
        <v>0</v>
      </c>
      <c r="D10" s="42">
        <v>10923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4">
        <f t="shared" ref="J10:J19" si="0">SUM(C10:I10)</f>
        <v>10923</v>
      </c>
      <c r="K10" s="31"/>
      <c r="O10" s="35"/>
    </row>
    <row r="11" spans="1:15" ht="15" customHeight="1" x14ac:dyDescent="0.3">
      <c r="A11" s="56"/>
      <c r="B11" s="8" t="s">
        <v>4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4">
        <f t="shared" si="0"/>
        <v>0</v>
      </c>
      <c r="K11" s="31"/>
      <c r="O11" s="35"/>
    </row>
    <row r="12" spans="1:15" ht="15" customHeight="1" x14ac:dyDescent="0.3">
      <c r="A12" s="56"/>
      <c r="B12" s="8" t="s">
        <v>5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4">
        <f t="shared" si="0"/>
        <v>0</v>
      </c>
      <c r="K12" s="31"/>
      <c r="O12" s="35"/>
    </row>
    <row r="13" spans="1:15" ht="15" customHeight="1" x14ac:dyDescent="0.3">
      <c r="A13" s="56"/>
      <c r="B13" s="9" t="s">
        <v>9</v>
      </c>
      <c r="C13" s="45">
        <f>SUM(C9,C10,-C11,C12)</f>
        <v>0</v>
      </c>
      <c r="D13" s="45">
        <f t="shared" ref="D13:I13" si="1">SUM(D9,D10,-D11,D12)</f>
        <v>87858</v>
      </c>
      <c r="E13" s="45">
        <f t="shared" si="1"/>
        <v>0</v>
      </c>
      <c r="F13" s="45">
        <f t="shared" si="1"/>
        <v>0</v>
      </c>
      <c r="G13" s="45">
        <f t="shared" si="1"/>
        <v>0</v>
      </c>
      <c r="H13" s="45">
        <f t="shared" si="1"/>
        <v>0</v>
      </c>
      <c r="I13" s="45">
        <f t="shared" si="1"/>
        <v>0</v>
      </c>
      <c r="J13" s="46">
        <f t="shared" si="0"/>
        <v>87858</v>
      </c>
      <c r="K13" s="31"/>
      <c r="O13" s="35"/>
    </row>
    <row r="14" spans="1:15" s="37" customFormat="1" ht="15" customHeight="1" x14ac:dyDescent="0.3">
      <c r="A14" s="56"/>
      <c r="B14" s="6" t="s">
        <v>6</v>
      </c>
      <c r="C14" s="47"/>
      <c r="D14" s="47"/>
      <c r="E14" s="47"/>
      <c r="F14" s="47"/>
      <c r="G14" s="47"/>
      <c r="H14" s="47"/>
      <c r="I14" s="47"/>
      <c r="J14" s="48"/>
      <c r="K14" s="31"/>
      <c r="O14" s="38"/>
    </row>
    <row r="15" spans="1:15" ht="15" customHeight="1" x14ac:dyDescent="0.3">
      <c r="A15" s="56"/>
      <c r="B15" s="7" t="s">
        <v>8</v>
      </c>
      <c r="C15" s="42">
        <v>0</v>
      </c>
      <c r="D15" s="42">
        <v>23518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4">
        <f t="shared" si="0"/>
        <v>23518</v>
      </c>
      <c r="K15" s="31"/>
      <c r="O15" s="35"/>
    </row>
    <row r="16" spans="1:15" ht="15" customHeight="1" x14ac:dyDescent="0.3">
      <c r="A16" s="56"/>
      <c r="B16" s="8" t="s">
        <v>3</v>
      </c>
      <c r="C16" s="42">
        <v>0</v>
      </c>
      <c r="D16" s="42">
        <v>12942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4">
        <f t="shared" si="0"/>
        <v>12942</v>
      </c>
      <c r="K16" s="31"/>
      <c r="O16" s="35"/>
    </row>
    <row r="17" spans="1:15" ht="15" customHeight="1" x14ac:dyDescent="0.3">
      <c r="A17" s="56"/>
      <c r="B17" s="8" t="s">
        <v>4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4">
        <f t="shared" si="0"/>
        <v>0</v>
      </c>
      <c r="K17" s="31"/>
      <c r="O17" s="35"/>
    </row>
    <row r="18" spans="1:15" ht="15" customHeight="1" x14ac:dyDescent="0.3">
      <c r="A18" s="56"/>
      <c r="B18" s="8" t="s">
        <v>5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4">
        <f t="shared" si="0"/>
        <v>0</v>
      </c>
      <c r="K18" s="31"/>
      <c r="O18" s="35"/>
    </row>
    <row r="19" spans="1:15" ht="15" customHeight="1" x14ac:dyDescent="0.3">
      <c r="A19" s="56"/>
      <c r="B19" s="9" t="s">
        <v>9</v>
      </c>
      <c r="C19" s="45">
        <f t="shared" ref="C19:I19" si="2">SUM(C15,C16,-C17,C18)</f>
        <v>0</v>
      </c>
      <c r="D19" s="45">
        <f t="shared" si="2"/>
        <v>36460</v>
      </c>
      <c r="E19" s="45">
        <f t="shared" si="2"/>
        <v>0</v>
      </c>
      <c r="F19" s="45">
        <f t="shared" si="2"/>
        <v>0</v>
      </c>
      <c r="G19" s="45">
        <f t="shared" si="2"/>
        <v>0</v>
      </c>
      <c r="H19" s="45">
        <f t="shared" si="2"/>
        <v>0</v>
      </c>
      <c r="I19" s="45">
        <f t="shared" si="2"/>
        <v>0</v>
      </c>
      <c r="J19" s="46">
        <f t="shared" si="0"/>
        <v>36460</v>
      </c>
      <c r="K19" s="31"/>
      <c r="O19" s="35"/>
    </row>
    <row r="20" spans="1:15" s="37" customFormat="1" ht="15" customHeight="1" x14ac:dyDescent="0.3">
      <c r="A20" s="56"/>
      <c r="B20" s="6" t="s">
        <v>7</v>
      </c>
      <c r="C20" s="47"/>
      <c r="D20" s="47"/>
      <c r="E20" s="47"/>
      <c r="F20" s="47"/>
      <c r="G20" s="47"/>
      <c r="H20" s="47"/>
      <c r="I20" s="47"/>
      <c r="J20" s="48"/>
      <c r="K20" s="31"/>
      <c r="M20" s="65" t="s">
        <v>42</v>
      </c>
      <c r="N20" s="39"/>
      <c r="O20" s="65" t="s">
        <v>43</v>
      </c>
    </row>
    <row r="21" spans="1:15" ht="15" customHeight="1" x14ac:dyDescent="0.3">
      <c r="A21" s="56"/>
      <c r="B21" s="7" t="s">
        <v>8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4">
        <f t="shared" ref="J21:J25" si="3">SUM(C21:I21)</f>
        <v>0</v>
      </c>
      <c r="K21" s="31"/>
      <c r="M21" s="65"/>
      <c r="N21" s="39"/>
      <c r="O21" s="65"/>
    </row>
    <row r="22" spans="1:15" ht="15" customHeight="1" x14ac:dyDescent="0.3">
      <c r="A22" s="56"/>
      <c r="B22" s="8" t="s">
        <v>3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4">
        <f t="shared" si="3"/>
        <v>0</v>
      </c>
      <c r="K22" s="31"/>
      <c r="M22" s="23">
        <v>2</v>
      </c>
      <c r="N22" s="39"/>
      <c r="O22" s="20"/>
    </row>
    <row r="23" spans="1:15" ht="15" customHeight="1" x14ac:dyDescent="0.3">
      <c r="A23" s="56"/>
      <c r="B23" s="8" t="s">
        <v>4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4">
        <f t="shared" si="3"/>
        <v>0</v>
      </c>
      <c r="K23" s="31"/>
      <c r="M23" s="23">
        <v>0</v>
      </c>
      <c r="N23" s="39"/>
      <c r="O23" s="20"/>
    </row>
    <row r="24" spans="1:15" ht="15" customHeight="1" x14ac:dyDescent="0.3">
      <c r="A24" s="56"/>
      <c r="B24" s="8" t="s">
        <v>5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4">
        <f t="shared" si="3"/>
        <v>0</v>
      </c>
      <c r="K24" s="31"/>
      <c r="M24" s="23">
        <v>2</v>
      </c>
      <c r="N24" s="39"/>
      <c r="O24" s="23">
        <v>4</v>
      </c>
    </row>
    <row r="25" spans="1:15" ht="15" customHeight="1" x14ac:dyDescent="0.3">
      <c r="A25" s="56"/>
      <c r="B25" s="9" t="s">
        <v>9</v>
      </c>
      <c r="C25" s="45">
        <f t="shared" ref="C25:I25" si="4">SUM(C21,C22,-C23,C24)</f>
        <v>0</v>
      </c>
      <c r="D25" s="45">
        <f t="shared" si="4"/>
        <v>0</v>
      </c>
      <c r="E25" s="45">
        <f>SUM(E21,E22,-E23,E24)</f>
        <v>0</v>
      </c>
      <c r="F25" s="45">
        <f t="shared" si="4"/>
        <v>0</v>
      </c>
      <c r="G25" s="45">
        <f t="shared" si="4"/>
        <v>0</v>
      </c>
      <c r="H25" s="45">
        <f t="shared" si="4"/>
        <v>0</v>
      </c>
      <c r="I25" s="45">
        <f t="shared" si="4"/>
        <v>0</v>
      </c>
      <c r="J25" s="46">
        <f t="shared" si="3"/>
        <v>0</v>
      </c>
      <c r="K25" s="31"/>
      <c r="M25" s="23">
        <v>2</v>
      </c>
      <c r="N25" s="39"/>
      <c r="O25" s="23">
        <v>3</v>
      </c>
    </row>
    <row r="26" spans="1:15" s="37" customFormat="1" ht="15" customHeight="1" x14ac:dyDescent="0.3">
      <c r="A26" s="56"/>
      <c r="B26" s="6" t="s">
        <v>10</v>
      </c>
      <c r="C26" s="47"/>
      <c r="D26" s="47"/>
      <c r="E26" s="47"/>
      <c r="F26" s="47"/>
      <c r="G26" s="47"/>
      <c r="H26" s="47"/>
      <c r="I26" s="47"/>
      <c r="J26" s="48"/>
      <c r="K26" s="31"/>
      <c r="M26" s="23">
        <v>4</v>
      </c>
      <c r="N26" s="39"/>
      <c r="O26" s="23">
        <v>8</v>
      </c>
    </row>
    <row r="27" spans="1:15" ht="15" customHeight="1" x14ac:dyDescent="0.3">
      <c r="A27" s="56"/>
      <c r="B27" s="7" t="s">
        <v>8</v>
      </c>
      <c r="C27" s="49">
        <f t="shared" ref="C27:I27" si="5">SUM(C9,-C15,-C21)</f>
        <v>0</v>
      </c>
      <c r="D27" s="49">
        <f t="shared" si="5"/>
        <v>53417</v>
      </c>
      <c r="E27" s="49">
        <f t="shared" si="5"/>
        <v>0</v>
      </c>
      <c r="F27" s="49">
        <f t="shared" si="5"/>
        <v>0</v>
      </c>
      <c r="G27" s="49">
        <f t="shared" si="5"/>
        <v>0</v>
      </c>
      <c r="H27" s="49">
        <f t="shared" si="5"/>
        <v>0</v>
      </c>
      <c r="I27" s="49">
        <f t="shared" si="5"/>
        <v>0</v>
      </c>
      <c r="J27" s="44">
        <f>SUM(C27:I27)</f>
        <v>53417</v>
      </c>
      <c r="K27" s="31"/>
      <c r="M27" s="23">
        <v>8</v>
      </c>
      <c r="N27" s="39"/>
      <c r="O27" s="23">
        <v>3</v>
      </c>
    </row>
    <row r="28" spans="1:15" ht="15" customHeight="1" x14ac:dyDescent="0.3">
      <c r="A28" s="56"/>
      <c r="B28" s="9" t="s">
        <v>9</v>
      </c>
      <c r="C28" s="45">
        <f t="shared" ref="C28:I28" si="6">SUM(C13,-C19,-C25)</f>
        <v>0</v>
      </c>
      <c r="D28" s="45">
        <f t="shared" si="6"/>
        <v>51398</v>
      </c>
      <c r="E28" s="45">
        <f t="shared" si="6"/>
        <v>0</v>
      </c>
      <c r="F28" s="45">
        <f t="shared" si="6"/>
        <v>0</v>
      </c>
      <c r="G28" s="45">
        <f t="shared" si="6"/>
        <v>0</v>
      </c>
      <c r="H28" s="45">
        <f t="shared" si="6"/>
        <v>0</v>
      </c>
      <c r="I28" s="45">
        <f t="shared" si="6"/>
        <v>0</v>
      </c>
      <c r="J28" s="46">
        <f>SUM(C28:I28)</f>
        <v>51398</v>
      </c>
      <c r="K28" s="31"/>
      <c r="M28" s="23">
        <v>4</v>
      </c>
      <c r="N28" s="39"/>
      <c r="O28" s="23">
        <v>8</v>
      </c>
    </row>
    <row r="29" spans="1:15" ht="15" customHeight="1" x14ac:dyDescent="0.3">
      <c r="A29" s="56"/>
      <c r="K29" s="31"/>
      <c r="M29" s="23">
        <v>6</v>
      </c>
      <c r="N29" s="39"/>
      <c r="O29" s="23">
        <v>6</v>
      </c>
    </row>
    <row r="30" spans="1:15" ht="15" customHeight="1" x14ac:dyDescent="0.3">
      <c r="A30" s="56"/>
      <c r="B30" s="41"/>
      <c r="K30" s="31"/>
      <c r="M30" s="23">
        <v>8</v>
      </c>
      <c r="N30" s="39"/>
      <c r="O30" s="23">
        <v>5</v>
      </c>
    </row>
    <row r="31" spans="1:15" ht="15" customHeight="1" x14ac:dyDescent="0.3">
      <c r="A31" s="56"/>
      <c r="M31" s="23">
        <v>4</v>
      </c>
      <c r="N31" s="39"/>
      <c r="O31" s="23">
        <v>1</v>
      </c>
    </row>
    <row r="32" spans="1:15" ht="15" customHeight="1" x14ac:dyDescent="0.3">
      <c r="A32" s="56"/>
    </row>
    <row r="33" spans="1:1" x14ac:dyDescent="0.3">
      <c r="A33" s="56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F2BD0-B58E-4303-809F-CE079DB9B2DE}">
  <sheetPr>
    <pageSetUpPr fitToPage="1"/>
  </sheetPr>
  <dimension ref="A1:O33"/>
  <sheetViews>
    <sheetView tabSelected="1" zoomScale="110" zoomScaleNormal="110" zoomScaleSheetLayoutView="80" workbookViewId="0">
      <selection activeCell="I18" sqref="I18"/>
    </sheetView>
  </sheetViews>
  <sheetFormatPr defaultRowHeight="14.4" x14ac:dyDescent="0.3"/>
  <cols>
    <col min="1" max="1" width="7.88671875" customWidth="1"/>
    <col min="2" max="2" width="28.44140625" customWidth="1"/>
    <col min="3" max="10" width="10.6640625" style="1" customWidth="1"/>
    <col min="11" max="11" width="9.109375" customWidth="1"/>
    <col min="12" max="12" width="5.6640625" customWidth="1"/>
    <col min="13" max="13" width="2.5546875" style="25" customWidth="1"/>
    <col min="14" max="14" width="1.6640625" customWidth="1"/>
    <col min="15" max="15" width="2.5546875" style="25" customWidth="1"/>
    <col min="16" max="17" width="3.33203125" customWidth="1"/>
  </cols>
  <sheetData>
    <row r="1" spans="1:15" ht="15" customHeight="1" x14ac:dyDescent="0.3">
      <c r="A1" s="56"/>
      <c r="B1" s="66" t="s">
        <v>55</v>
      </c>
      <c r="C1" s="66"/>
      <c r="D1" s="66"/>
      <c r="E1" s="66"/>
      <c r="F1" s="66"/>
      <c r="G1" s="66"/>
      <c r="H1" s="66"/>
      <c r="I1" s="66"/>
      <c r="J1" s="66"/>
      <c r="K1" s="66"/>
      <c r="O1" s="67" t="s">
        <v>44</v>
      </c>
    </row>
    <row r="2" spans="1:15" x14ac:dyDescent="0.3">
      <c r="A2" s="56"/>
      <c r="B2" s="60" t="s">
        <v>37</v>
      </c>
      <c r="C2" s="60"/>
      <c r="D2" s="60"/>
      <c r="E2" s="60"/>
      <c r="F2" s="60"/>
      <c r="G2" s="60"/>
      <c r="H2" s="60"/>
      <c r="I2" s="60"/>
      <c r="J2" s="60"/>
      <c r="K2" s="60"/>
      <c r="O2" s="68"/>
    </row>
    <row r="3" spans="1:15" x14ac:dyDescent="0.3">
      <c r="A3" s="56"/>
      <c r="B3" s="61">
        <v>46022</v>
      </c>
      <c r="C3" s="61"/>
      <c r="D3" s="61"/>
      <c r="E3" s="61"/>
      <c r="F3" s="61"/>
      <c r="G3" s="61"/>
      <c r="H3" s="61"/>
      <c r="I3" s="61"/>
      <c r="J3" s="61"/>
      <c r="K3" s="61"/>
      <c r="O3" s="68"/>
    </row>
    <row r="4" spans="1:15" ht="15" customHeight="1" x14ac:dyDescent="0.3">
      <c r="A4" s="56"/>
      <c r="B4" s="12"/>
      <c r="C4" s="13"/>
      <c r="D4" s="13"/>
      <c r="E4" s="13"/>
      <c r="F4" s="13"/>
      <c r="G4" s="13"/>
      <c r="H4" s="13"/>
      <c r="I4" s="13"/>
      <c r="J4" s="13"/>
      <c r="K4" s="11"/>
      <c r="O4" s="68"/>
    </row>
    <row r="5" spans="1:15" ht="15" customHeight="1" x14ac:dyDescent="0.3">
      <c r="A5" s="56"/>
      <c r="B5" s="62" t="s">
        <v>19</v>
      </c>
      <c r="C5" s="64" t="s">
        <v>0</v>
      </c>
      <c r="D5" s="64"/>
      <c r="E5" s="64"/>
      <c r="F5" s="64"/>
      <c r="G5" s="64"/>
      <c r="H5" s="64"/>
      <c r="I5" s="64"/>
      <c r="J5" s="64"/>
      <c r="K5" s="64"/>
      <c r="O5" s="68"/>
    </row>
    <row r="6" spans="1:15" ht="60" customHeight="1" x14ac:dyDescent="0.3">
      <c r="A6" s="56"/>
      <c r="B6" s="63"/>
      <c r="C6" s="15" t="s">
        <v>11</v>
      </c>
      <c r="D6" s="15" t="s">
        <v>12</v>
      </c>
      <c r="E6" s="15" t="s">
        <v>13</v>
      </c>
      <c r="F6" s="15" t="s">
        <v>17</v>
      </c>
      <c r="G6" s="15" t="s">
        <v>18</v>
      </c>
      <c r="H6" s="15" t="s">
        <v>14</v>
      </c>
      <c r="I6" s="15" t="s">
        <v>15</v>
      </c>
      <c r="J6" s="15" t="s">
        <v>16</v>
      </c>
      <c r="K6" s="16" t="s">
        <v>1</v>
      </c>
      <c r="O6" s="68"/>
    </row>
    <row r="7" spans="1:15" ht="22.5" customHeight="1" x14ac:dyDescent="0.3">
      <c r="A7" s="56"/>
      <c r="B7" s="14" t="s">
        <v>29</v>
      </c>
      <c r="C7" s="3" t="s">
        <v>30</v>
      </c>
      <c r="D7" s="3" t="s">
        <v>31</v>
      </c>
      <c r="E7" s="3" t="s">
        <v>28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4" t="s">
        <v>39</v>
      </c>
    </row>
    <row r="8" spans="1:15" ht="15" customHeight="1" x14ac:dyDescent="0.3">
      <c r="A8" s="56"/>
      <c r="B8" s="6" t="s">
        <v>2</v>
      </c>
      <c r="C8" s="5"/>
      <c r="D8" s="5"/>
      <c r="E8" s="5"/>
      <c r="F8" s="5"/>
      <c r="G8" s="5"/>
      <c r="H8" s="5"/>
      <c r="I8" s="5"/>
      <c r="J8" s="5"/>
      <c r="K8" s="10"/>
    </row>
    <row r="9" spans="1:15" ht="15" customHeight="1" x14ac:dyDescent="0.3">
      <c r="A9" s="56"/>
      <c r="B9" s="7" t="s">
        <v>8</v>
      </c>
      <c r="C9" s="29">
        <v>0</v>
      </c>
      <c r="D9" s="29">
        <v>0</v>
      </c>
      <c r="E9" s="29">
        <v>14475904</v>
      </c>
      <c r="F9" s="29">
        <v>0</v>
      </c>
      <c r="G9" s="29">
        <v>0</v>
      </c>
      <c r="H9" s="29">
        <v>0</v>
      </c>
      <c r="I9" s="29">
        <v>670</v>
      </c>
      <c r="J9" s="50">
        <v>0</v>
      </c>
      <c r="K9" s="51">
        <f>SUM(C9:J9)</f>
        <v>14476574</v>
      </c>
    </row>
    <row r="10" spans="1:15" ht="15" customHeight="1" x14ac:dyDescent="0.3">
      <c r="A10" s="56"/>
      <c r="B10" s="8" t="s">
        <v>3</v>
      </c>
      <c r="C10" s="29">
        <v>0</v>
      </c>
      <c r="D10" s="29">
        <v>0</v>
      </c>
      <c r="E10" s="29">
        <v>190224</v>
      </c>
      <c r="F10" s="29">
        <v>0</v>
      </c>
      <c r="G10" s="29">
        <v>0</v>
      </c>
      <c r="H10" s="29">
        <v>0</v>
      </c>
      <c r="I10" s="29">
        <v>0</v>
      </c>
      <c r="J10" s="50">
        <v>0</v>
      </c>
      <c r="K10" s="51">
        <f>SUM(C10:J10)</f>
        <v>190224</v>
      </c>
    </row>
    <row r="11" spans="1:15" ht="15" customHeight="1" x14ac:dyDescent="0.3">
      <c r="A11" s="56"/>
      <c r="B11" s="8" t="s">
        <v>4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50">
        <v>0</v>
      </c>
      <c r="K11" s="51">
        <f>SUM(C11:J11)</f>
        <v>0</v>
      </c>
    </row>
    <row r="12" spans="1:15" ht="15" customHeight="1" x14ac:dyDescent="0.3">
      <c r="A12" s="56"/>
      <c r="B12" s="8" t="s">
        <v>5</v>
      </c>
      <c r="C12" s="29">
        <v>0</v>
      </c>
      <c r="D12" s="29">
        <v>0</v>
      </c>
      <c r="E12" s="29">
        <v>670</v>
      </c>
      <c r="F12" s="29">
        <v>0</v>
      </c>
      <c r="G12" s="29">
        <v>0</v>
      </c>
      <c r="H12" s="29">
        <v>0</v>
      </c>
      <c r="I12" s="29">
        <v>-670</v>
      </c>
      <c r="J12" s="50">
        <v>0</v>
      </c>
      <c r="K12" s="51">
        <f>SUM(C12:J12)</f>
        <v>0</v>
      </c>
    </row>
    <row r="13" spans="1:15" ht="15" customHeight="1" x14ac:dyDescent="0.3">
      <c r="A13" s="56"/>
      <c r="B13" s="9" t="s">
        <v>9</v>
      </c>
      <c r="C13" s="43">
        <f>SUM(C9,C10,-C11,C12)</f>
        <v>0</v>
      </c>
      <c r="D13" s="43">
        <f t="shared" ref="D13:I13" si="0">SUM(D9,D10,-D11,D12)</f>
        <v>0</v>
      </c>
      <c r="E13" s="43">
        <f>SUM(E9,E10,-E11,E12)</f>
        <v>14666798</v>
      </c>
      <c r="F13" s="43">
        <f t="shared" si="0"/>
        <v>0</v>
      </c>
      <c r="G13" s="43">
        <f>SUM(G9,G10,-G11,G12)</f>
        <v>0</v>
      </c>
      <c r="H13" s="43">
        <f t="shared" si="0"/>
        <v>0</v>
      </c>
      <c r="I13" s="43">
        <f t="shared" si="0"/>
        <v>0</v>
      </c>
      <c r="J13" s="43">
        <f>SUM(J9,J10,-J11,J12)</f>
        <v>0</v>
      </c>
      <c r="K13" s="51">
        <f>SUM(C13:J13)</f>
        <v>14666798</v>
      </c>
    </row>
    <row r="14" spans="1:15" s="2" customFormat="1" ht="15" customHeight="1" x14ac:dyDescent="0.3">
      <c r="A14" s="56"/>
      <c r="B14" s="6" t="s">
        <v>6</v>
      </c>
      <c r="C14" s="52"/>
      <c r="D14" s="52"/>
      <c r="E14" s="52"/>
      <c r="F14" s="52"/>
      <c r="G14" s="52"/>
      <c r="H14" s="52"/>
      <c r="I14" s="52"/>
      <c r="J14" s="52"/>
      <c r="K14" s="53"/>
      <c r="M14" s="26"/>
      <c r="O14" s="26"/>
    </row>
    <row r="15" spans="1:15" ht="15" customHeight="1" x14ac:dyDescent="0.3">
      <c r="A15" s="56"/>
      <c r="B15" s="7" t="s">
        <v>8</v>
      </c>
      <c r="C15" s="29">
        <v>0</v>
      </c>
      <c r="D15" s="29">
        <v>0</v>
      </c>
      <c r="E15" s="29">
        <v>8257896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51">
        <f>SUM(C15:J15)</f>
        <v>8257896</v>
      </c>
    </row>
    <row r="16" spans="1:15" ht="15" customHeight="1" x14ac:dyDescent="0.3">
      <c r="A16" s="56"/>
      <c r="B16" s="8" t="s">
        <v>3</v>
      </c>
      <c r="C16" s="29">
        <v>0</v>
      </c>
      <c r="D16" s="29">
        <v>0</v>
      </c>
      <c r="E16" s="29">
        <v>1296255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51">
        <f>SUM(C16:J16)</f>
        <v>1296255</v>
      </c>
      <c r="M16" s="27"/>
    </row>
    <row r="17" spans="1:15" ht="15" customHeight="1" x14ac:dyDescent="0.3">
      <c r="A17" s="56"/>
      <c r="B17" s="8" t="s">
        <v>4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51">
        <f>SUM(C17:J17)</f>
        <v>0</v>
      </c>
    </row>
    <row r="18" spans="1:15" ht="15" customHeight="1" x14ac:dyDescent="0.3">
      <c r="A18" s="56"/>
      <c r="B18" s="8" t="s">
        <v>5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51">
        <f>SUM(C18:J18)</f>
        <v>0</v>
      </c>
    </row>
    <row r="19" spans="1:15" ht="15" customHeight="1" x14ac:dyDescent="0.3">
      <c r="A19" s="56"/>
      <c r="B19" s="9" t="s">
        <v>9</v>
      </c>
      <c r="C19" s="43">
        <f t="shared" ref="C19:J19" si="1">SUM(C15,C16,-C17,C18)</f>
        <v>0</v>
      </c>
      <c r="D19" s="43">
        <f t="shared" si="1"/>
        <v>0</v>
      </c>
      <c r="E19" s="43">
        <f t="shared" si="1"/>
        <v>9554151</v>
      </c>
      <c r="F19" s="43">
        <f t="shared" si="1"/>
        <v>0</v>
      </c>
      <c r="G19" s="43">
        <f t="shared" si="1"/>
        <v>0</v>
      </c>
      <c r="H19" s="43">
        <f t="shared" si="1"/>
        <v>0</v>
      </c>
      <c r="I19" s="43">
        <f t="shared" si="1"/>
        <v>0</v>
      </c>
      <c r="J19" s="43">
        <f t="shared" si="1"/>
        <v>0</v>
      </c>
      <c r="K19" s="51">
        <f>SUM(C19:J19)</f>
        <v>9554151</v>
      </c>
    </row>
    <row r="20" spans="1:15" s="2" customFormat="1" ht="15" customHeight="1" x14ac:dyDescent="0.3">
      <c r="A20" s="56"/>
      <c r="B20" s="6" t="s">
        <v>7</v>
      </c>
      <c r="C20" s="52"/>
      <c r="D20" s="52"/>
      <c r="E20" s="52"/>
      <c r="F20" s="52"/>
      <c r="G20" s="52"/>
      <c r="H20" s="52"/>
      <c r="I20" s="52"/>
      <c r="J20" s="52"/>
      <c r="K20" s="53"/>
      <c r="M20" s="69" t="s">
        <v>42</v>
      </c>
      <c r="N20" s="18"/>
      <c r="O20" s="69" t="s">
        <v>43</v>
      </c>
    </row>
    <row r="21" spans="1:15" ht="15" customHeight="1" x14ac:dyDescent="0.3">
      <c r="A21" s="56"/>
      <c r="B21" s="7" t="s">
        <v>8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50">
        <v>0</v>
      </c>
      <c r="K21" s="51">
        <f>SUM(C21:J21)</f>
        <v>0</v>
      </c>
      <c r="M21" s="70"/>
      <c r="N21" s="18"/>
      <c r="O21" s="69"/>
    </row>
    <row r="22" spans="1:15" ht="15" customHeight="1" x14ac:dyDescent="0.3">
      <c r="A22" s="56"/>
      <c r="B22" s="8" t="s">
        <v>3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50">
        <v>0</v>
      </c>
      <c r="K22" s="51">
        <f>SUM(C22:J22)</f>
        <v>0</v>
      </c>
      <c r="M22" s="23">
        <v>2</v>
      </c>
      <c r="N22" s="18"/>
      <c r="O22" s="20"/>
    </row>
    <row r="23" spans="1:15" ht="15" customHeight="1" x14ac:dyDescent="0.3">
      <c r="A23" s="56"/>
      <c r="B23" s="8" t="s">
        <v>4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50">
        <v>0</v>
      </c>
      <c r="K23" s="51">
        <f>SUM(C23:J23)</f>
        <v>0</v>
      </c>
      <c r="M23" s="23">
        <v>0</v>
      </c>
      <c r="N23" s="18"/>
      <c r="O23" s="21"/>
    </row>
    <row r="24" spans="1:15" ht="15" customHeight="1" x14ac:dyDescent="0.3">
      <c r="A24" s="56"/>
      <c r="B24" s="8" t="s">
        <v>5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50">
        <v>0</v>
      </c>
      <c r="K24" s="51">
        <f>SUM(C24:J24)</f>
        <v>0</v>
      </c>
      <c r="M24" s="22">
        <v>2</v>
      </c>
      <c r="N24" s="18"/>
      <c r="O24" s="22">
        <v>4</v>
      </c>
    </row>
    <row r="25" spans="1:15" ht="15" customHeight="1" x14ac:dyDescent="0.3">
      <c r="A25" s="56"/>
      <c r="B25" s="9" t="s">
        <v>9</v>
      </c>
      <c r="C25" s="43">
        <f t="shared" ref="C25:J25" si="2">SUM(C21,C22,-C23,C24)</f>
        <v>0</v>
      </c>
      <c r="D25" s="43">
        <f t="shared" si="2"/>
        <v>0</v>
      </c>
      <c r="E25" s="43">
        <f t="shared" si="2"/>
        <v>0</v>
      </c>
      <c r="F25" s="43">
        <f t="shared" si="2"/>
        <v>0</v>
      </c>
      <c r="G25" s="43">
        <f t="shared" si="2"/>
        <v>0</v>
      </c>
      <c r="H25" s="43">
        <f t="shared" si="2"/>
        <v>0</v>
      </c>
      <c r="I25" s="43">
        <f t="shared" si="2"/>
        <v>0</v>
      </c>
      <c r="J25" s="43">
        <f t="shared" si="2"/>
        <v>0</v>
      </c>
      <c r="K25" s="51">
        <f>SUM(C25:J25)</f>
        <v>0</v>
      </c>
      <c r="M25" s="23">
        <v>2</v>
      </c>
      <c r="N25" s="18"/>
      <c r="O25" s="23">
        <v>3</v>
      </c>
    </row>
    <row r="26" spans="1:15" s="2" customFormat="1" ht="15" customHeight="1" x14ac:dyDescent="0.3">
      <c r="A26" s="56"/>
      <c r="B26" s="6" t="s">
        <v>10</v>
      </c>
      <c r="C26" s="52"/>
      <c r="D26" s="52"/>
      <c r="E26" s="52"/>
      <c r="F26" s="52"/>
      <c r="G26" s="52"/>
      <c r="H26" s="52"/>
      <c r="I26" s="52"/>
      <c r="J26" s="52"/>
      <c r="K26" s="53"/>
      <c r="M26" s="22">
        <v>4</v>
      </c>
      <c r="N26" s="18"/>
      <c r="O26" s="22">
        <v>8</v>
      </c>
    </row>
    <row r="27" spans="1:15" ht="15" customHeight="1" x14ac:dyDescent="0.3">
      <c r="A27" s="56"/>
      <c r="B27" s="7" t="s">
        <v>8</v>
      </c>
      <c r="C27" s="54">
        <f>SUM(C9,-C15,-C21)</f>
        <v>0</v>
      </c>
      <c r="D27" s="54">
        <f t="shared" ref="D27:J27" si="3">SUM(D9,-D15,-D21)</f>
        <v>0</v>
      </c>
      <c r="E27" s="54">
        <f t="shared" si="3"/>
        <v>6218008</v>
      </c>
      <c r="F27" s="54">
        <f>SUM(F9,-F15,-F21)</f>
        <v>0</v>
      </c>
      <c r="G27" s="54">
        <f t="shared" si="3"/>
        <v>0</v>
      </c>
      <c r="H27" s="54">
        <f t="shared" si="3"/>
        <v>0</v>
      </c>
      <c r="I27" s="54">
        <f t="shared" si="3"/>
        <v>670</v>
      </c>
      <c r="J27" s="54">
        <f t="shared" si="3"/>
        <v>0</v>
      </c>
      <c r="K27" s="51">
        <f>SUM(C27:J27)</f>
        <v>6218678</v>
      </c>
      <c r="M27" s="23">
        <v>8</v>
      </c>
      <c r="N27" s="18"/>
      <c r="O27" s="23">
        <v>3</v>
      </c>
    </row>
    <row r="28" spans="1:15" ht="15" customHeight="1" x14ac:dyDescent="0.3">
      <c r="A28" s="56"/>
      <c r="B28" s="9" t="s">
        <v>9</v>
      </c>
      <c r="C28" s="43">
        <f>SUM(C13,-C19,-C25)</f>
        <v>0</v>
      </c>
      <c r="D28" s="43">
        <f>SUM(D13,-D19,-D25)</f>
        <v>0</v>
      </c>
      <c r="E28" s="43">
        <f t="shared" ref="E28:J28" si="4">SUM(E13,-E19,-E25)</f>
        <v>5112647</v>
      </c>
      <c r="F28" s="43">
        <f>SUM(F13,-F19,-F25)</f>
        <v>0</v>
      </c>
      <c r="G28" s="43">
        <f t="shared" si="4"/>
        <v>0</v>
      </c>
      <c r="H28" s="43">
        <f>SUM(H13,-H19,-H25)</f>
        <v>0</v>
      </c>
      <c r="I28" s="43">
        <f t="shared" si="4"/>
        <v>0</v>
      </c>
      <c r="J28" s="43">
        <f t="shared" si="4"/>
        <v>0</v>
      </c>
      <c r="K28" s="55">
        <f>SUM(C28:J28)</f>
        <v>5112647</v>
      </c>
      <c r="M28" s="22">
        <v>4</v>
      </c>
      <c r="N28" s="18"/>
      <c r="O28" s="22">
        <v>8</v>
      </c>
    </row>
    <row r="29" spans="1:15" ht="15" customHeight="1" x14ac:dyDescent="0.3">
      <c r="A29" s="56"/>
      <c r="M29" s="23">
        <v>6</v>
      </c>
      <c r="N29" s="18"/>
      <c r="O29" s="23">
        <v>6</v>
      </c>
    </row>
    <row r="30" spans="1:15" ht="15" customHeight="1" x14ac:dyDescent="0.3">
      <c r="A30" s="56"/>
      <c r="M30" s="23">
        <v>8</v>
      </c>
      <c r="N30" s="18"/>
      <c r="O30" s="23">
        <v>5</v>
      </c>
    </row>
    <row r="31" spans="1:15" ht="15" customHeight="1" x14ac:dyDescent="0.3">
      <c r="A31" s="56"/>
      <c r="M31" s="24">
        <v>4</v>
      </c>
      <c r="N31" s="18"/>
      <c r="O31" s="24">
        <v>1</v>
      </c>
    </row>
    <row r="32" spans="1:15" x14ac:dyDescent="0.3">
      <c r="A32" s="56"/>
    </row>
    <row r="33" spans="1:1" x14ac:dyDescent="0.3">
      <c r="A33" s="56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173E-04CE-4116-8F74-B7769A3BE517}">
  <sheetPr>
    <pageSetUpPr fitToPage="1"/>
  </sheetPr>
  <dimension ref="A1:O33"/>
  <sheetViews>
    <sheetView zoomScale="110" zoomScaleNormal="110" zoomScaleSheetLayoutView="80" workbookViewId="0">
      <selection activeCell="C6" sqref="C6"/>
    </sheetView>
  </sheetViews>
  <sheetFormatPr defaultRowHeight="14.4" x14ac:dyDescent="0.3"/>
  <cols>
    <col min="1" max="1" width="7.88671875" customWidth="1"/>
    <col min="2" max="2" width="28.44140625" customWidth="1"/>
    <col min="3" max="10" width="10.6640625" style="1" customWidth="1"/>
    <col min="11" max="11" width="9.109375" customWidth="1"/>
    <col min="12" max="12" width="5.6640625" customWidth="1"/>
    <col min="13" max="13" width="2.5546875" style="25" customWidth="1"/>
    <col min="14" max="14" width="1.6640625" customWidth="1"/>
    <col min="15" max="15" width="2.5546875" style="25" customWidth="1"/>
    <col min="16" max="17" width="3.33203125" customWidth="1"/>
  </cols>
  <sheetData>
    <row r="1" spans="1:15" ht="15" customHeight="1" x14ac:dyDescent="0.3">
      <c r="A1" s="56"/>
      <c r="B1" s="66" t="s">
        <v>55</v>
      </c>
      <c r="C1" s="66"/>
      <c r="D1" s="66"/>
      <c r="E1" s="66"/>
      <c r="F1" s="66"/>
      <c r="G1" s="66"/>
      <c r="H1" s="66"/>
      <c r="I1" s="66"/>
      <c r="J1" s="66"/>
      <c r="K1" s="66"/>
      <c r="O1" s="67" t="s">
        <v>44</v>
      </c>
    </row>
    <row r="2" spans="1:15" x14ac:dyDescent="0.3">
      <c r="A2" s="56"/>
      <c r="B2" s="60" t="s">
        <v>37</v>
      </c>
      <c r="C2" s="60"/>
      <c r="D2" s="60"/>
      <c r="E2" s="60"/>
      <c r="F2" s="60"/>
      <c r="G2" s="60"/>
      <c r="H2" s="60"/>
      <c r="I2" s="60"/>
      <c r="J2" s="60"/>
      <c r="K2" s="60"/>
      <c r="O2" s="68"/>
    </row>
    <row r="3" spans="1:15" x14ac:dyDescent="0.3">
      <c r="A3" s="56"/>
      <c r="B3" s="61">
        <v>45657</v>
      </c>
      <c r="C3" s="61"/>
      <c r="D3" s="61"/>
      <c r="E3" s="61"/>
      <c r="F3" s="61"/>
      <c r="G3" s="61"/>
      <c r="H3" s="61"/>
      <c r="I3" s="61"/>
      <c r="J3" s="61"/>
      <c r="K3" s="61"/>
      <c r="O3" s="68"/>
    </row>
    <row r="4" spans="1:15" ht="15" customHeight="1" x14ac:dyDescent="0.3">
      <c r="A4" s="56"/>
      <c r="B4" s="12"/>
      <c r="C4" s="13"/>
      <c r="D4" s="13"/>
      <c r="E4" s="13"/>
      <c r="F4" s="13"/>
      <c r="G4" s="13"/>
      <c r="H4" s="13"/>
      <c r="I4" s="13"/>
      <c r="J4" s="13"/>
      <c r="K4" s="11"/>
      <c r="O4" s="68"/>
    </row>
    <row r="5" spans="1:15" ht="15" customHeight="1" x14ac:dyDescent="0.3">
      <c r="A5" s="56"/>
      <c r="B5" s="62" t="s">
        <v>19</v>
      </c>
      <c r="C5" s="64" t="s">
        <v>45</v>
      </c>
      <c r="D5" s="64"/>
      <c r="E5" s="64"/>
      <c r="F5" s="64"/>
      <c r="G5" s="64"/>
      <c r="H5" s="64"/>
      <c r="I5" s="64"/>
      <c r="J5" s="64"/>
      <c r="K5" s="64"/>
      <c r="O5" s="68"/>
    </row>
    <row r="6" spans="1:15" ht="60" customHeight="1" x14ac:dyDescent="0.3">
      <c r="A6" s="56"/>
      <c r="B6" s="63"/>
      <c r="C6" s="15" t="s">
        <v>11</v>
      </c>
      <c r="D6" s="15" t="s">
        <v>12</v>
      </c>
      <c r="E6" s="15" t="s">
        <v>13</v>
      </c>
      <c r="F6" s="15" t="s">
        <v>17</v>
      </c>
      <c r="G6" s="15" t="s">
        <v>18</v>
      </c>
      <c r="H6" s="15" t="s">
        <v>14</v>
      </c>
      <c r="I6" s="15" t="s">
        <v>15</v>
      </c>
      <c r="J6" s="15" t="s">
        <v>16</v>
      </c>
      <c r="K6" s="16" t="s">
        <v>1</v>
      </c>
      <c r="O6" s="68"/>
    </row>
    <row r="7" spans="1:15" ht="22.5" customHeight="1" x14ac:dyDescent="0.3">
      <c r="A7" s="56"/>
      <c r="B7" s="14" t="s">
        <v>29</v>
      </c>
      <c r="C7" s="3" t="s">
        <v>30</v>
      </c>
      <c r="D7" s="3" t="s">
        <v>31</v>
      </c>
      <c r="E7" s="3" t="s">
        <v>28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4" t="s">
        <v>39</v>
      </c>
    </row>
    <row r="8" spans="1:15" ht="15" customHeight="1" x14ac:dyDescent="0.3">
      <c r="A8" s="56"/>
      <c r="B8" s="6" t="s">
        <v>2</v>
      </c>
      <c r="C8" s="5"/>
      <c r="D8" s="5"/>
      <c r="E8" s="5"/>
      <c r="F8" s="5"/>
      <c r="G8" s="5"/>
      <c r="H8" s="5"/>
      <c r="I8" s="5"/>
      <c r="J8" s="5"/>
      <c r="K8" s="10"/>
    </row>
    <row r="9" spans="1:15" ht="15" customHeight="1" x14ac:dyDescent="0.3">
      <c r="A9" s="56"/>
      <c r="B9" s="7" t="s">
        <v>8</v>
      </c>
      <c r="C9" s="29">
        <v>0</v>
      </c>
      <c r="D9" s="29">
        <v>0</v>
      </c>
      <c r="E9" s="29">
        <v>14244651</v>
      </c>
      <c r="F9" s="29">
        <v>0</v>
      </c>
      <c r="G9" s="29">
        <v>0</v>
      </c>
      <c r="H9" s="29">
        <v>0</v>
      </c>
      <c r="I9" s="29">
        <v>0</v>
      </c>
      <c r="J9" s="50">
        <v>0</v>
      </c>
      <c r="K9" s="51">
        <f>SUM(C9:J9)</f>
        <v>14244651</v>
      </c>
    </row>
    <row r="10" spans="1:15" ht="15" customHeight="1" x14ac:dyDescent="0.3">
      <c r="A10" s="56"/>
      <c r="B10" s="8" t="s">
        <v>3</v>
      </c>
      <c r="C10" s="29">
        <v>0</v>
      </c>
      <c r="D10" s="29">
        <v>0</v>
      </c>
      <c r="E10" s="29">
        <v>236954</v>
      </c>
      <c r="F10" s="29">
        <v>0</v>
      </c>
      <c r="G10" s="29">
        <v>0</v>
      </c>
      <c r="H10" s="29">
        <v>0</v>
      </c>
      <c r="I10" s="29">
        <v>670</v>
      </c>
      <c r="J10" s="50">
        <v>0</v>
      </c>
      <c r="K10" s="51">
        <f>SUM(C10:J10)</f>
        <v>237624</v>
      </c>
    </row>
    <row r="11" spans="1:15" ht="15" customHeight="1" x14ac:dyDescent="0.3">
      <c r="A11" s="56"/>
      <c r="B11" s="8" t="s">
        <v>4</v>
      </c>
      <c r="C11" s="29">
        <v>0</v>
      </c>
      <c r="D11" s="29">
        <v>0</v>
      </c>
      <c r="E11" s="29">
        <v>5701</v>
      </c>
      <c r="F11" s="29">
        <v>0</v>
      </c>
      <c r="G11" s="29">
        <v>0</v>
      </c>
      <c r="H11" s="29">
        <v>0</v>
      </c>
      <c r="I11" s="29">
        <v>0</v>
      </c>
      <c r="J11" s="50">
        <v>0</v>
      </c>
      <c r="K11" s="51">
        <f>SUM(C11:J11)</f>
        <v>5701</v>
      </c>
    </row>
    <row r="12" spans="1:15" ht="15" customHeight="1" x14ac:dyDescent="0.3">
      <c r="A12" s="56"/>
      <c r="B12" s="8" t="s">
        <v>5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50">
        <v>0</v>
      </c>
      <c r="K12" s="51">
        <f>SUM(C12:J12)</f>
        <v>0</v>
      </c>
    </row>
    <row r="13" spans="1:15" ht="15" customHeight="1" x14ac:dyDescent="0.3">
      <c r="A13" s="56"/>
      <c r="B13" s="9" t="s">
        <v>9</v>
      </c>
      <c r="C13" s="43">
        <f>SUM(C9,C10,-C11,C12)</f>
        <v>0</v>
      </c>
      <c r="D13" s="43">
        <f t="shared" ref="D13:I13" si="0">SUM(D9,D10,-D11,D12)</f>
        <v>0</v>
      </c>
      <c r="E13" s="43">
        <f>SUM(E9,E10,-E11,E12)</f>
        <v>14475904</v>
      </c>
      <c r="F13" s="43">
        <f t="shared" si="0"/>
        <v>0</v>
      </c>
      <c r="G13" s="43">
        <f>SUM(G9,G10,-G11,G12)</f>
        <v>0</v>
      </c>
      <c r="H13" s="43">
        <f t="shared" si="0"/>
        <v>0</v>
      </c>
      <c r="I13" s="43">
        <f t="shared" si="0"/>
        <v>670</v>
      </c>
      <c r="J13" s="43">
        <f>SUM(J9,J10,-J11,J12)</f>
        <v>0</v>
      </c>
      <c r="K13" s="51">
        <f>SUM(C13:J13)</f>
        <v>14476574</v>
      </c>
    </row>
    <row r="14" spans="1:15" s="2" customFormat="1" ht="15" customHeight="1" x14ac:dyDescent="0.3">
      <c r="A14" s="56"/>
      <c r="B14" s="6" t="s">
        <v>6</v>
      </c>
      <c r="C14" s="52"/>
      <c r="D14" s="52"/>
      <c r="E14" s="52"/>
      <c r="F14" s="52"/>
      <c r="G14" s="52"/>
      <c r="H14" s="52"/>
      <c r="I14" s="52"/>
      <c r="J14" s="52"/>
      <c r="K14" s="53"/>
      <c r="M14" s="26"/>
      <c r="O14" s="26"/>
    </row>
    <row r="15" spans="1:15" ht="15" customHeight="1" x14ac:dyDescent="0.3">
      <c r="A15" s="56"/>
      <c r="B15" s="7" t="s">
        <v>8</v>
      </c>
      <c r="C15" s="29">
        <v>0</v>
      </c>
      <c r="D15" s="29">
        <v>0</v>
      </c>
      <c r="E15" s="29">
        <v>6809680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51">
        <f>SUM(C15:J15)</f>
        <v>6809680</v>
      </c>
    </row>
    <row r="16" spans="1:15" ht="15" customHeight="1" x14ac:dyDescent="0.3">
      <c r="A16" s="56"/>
      <c r="B16" s="8" t="s">
        <v>3</v>
      </c>
      <c r="C16" s="29">
        <v>0</v>
      </c>
      <c r="D16" s="29">
        <v>0</v>
      </c>
      <c r="E16" s="29">
        <v>1453917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51">
        <f>SUM(C16:J16)</f>
        <v>1453917</v>
      </c>
      <c r="M16" s="27"/>
    </row>
    <row r="17" spans="1:15" ht="15" customHeight="1" x14ac:dyDescent="0.3">
      <c r="A17" s="56"/>
      <c r="B17" s="8" t="s">
        <v>4</v>
      </c>
      <c r="C17" s="29">
        <v>0</v>
      </c>
      <c r="D17" s="29">
        <v>0</v>
      </c>
      <c r="E17" s="29">
        <v>5701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51">
        <f>SUM(C17:J17)</f>
        <v>5701</v>
      </c>
    </row>
    <row r="18" spans="1:15" ht="15" customHeight="1" x14ac:dyDescent="0.3">
      <c r="A18" s="56"/>
      <c r="B18" s="8" t="s">
        <v>5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51">
        <f>SUM(C18:J18)</f>
        <v>0</v>
      </c>
    </row>
    <row r="19" spans="1:15" ht="15" customHeight="1" x14ac:dyDescent="0.3">
      <c r="A19" s="56"/>
      <c r="B19" s="9" t="s">
        <v>9</v>
      </c>
      <c r="C19" s="43">
        <f t="shared" ref="C19:J19" si="1">SUM(C15,C16,-C17,C18)</f>
        <v>0</v>
      </c>
      <c r="D19" s="43">
        <f t="shared" si="1"/>
        <v>0</v>
      </c>
      <c r="E19" s="43">
        <f t="shared" si="1"/>
        <v>8257896</v>
      </c>
      <c r="F19" s="43">
        <f t="shared" si="1"/>
        <v>0</v>
      </c>
      <c r="G19" s="43">
        <f t="shared" si="1"/>
        <v>0</v>
      </c>
      <c r="H19" s="43">
        <f t="shared" si="1"/>
        <v>0</v>
      </c>
      <c r="I19" s="43">
        <f t="shared" si="1"/>
        <v>0</v>
      </c>
      <c r="J19" s="43">
        <f t="shared" si="1"/>
        <v>0</v>
      </c>
      <c r="K19" s="51">
        <f>SUM(C19:J19)</f>
        <v>8257896</v>
      </c>
    </row>
    <row r="20" spans="1:15" s="2" customFormat="1" ht="15" customHeight="1" x14ac:dyDescent="0.3">
      <c r="A20" s="56"/>
      <c r="B20" s="6" t="s">
        <v>7</v>
      </c>
      <c r="C20" s="52"/>
      <c r="D20" s="52"/>
      <c r="E20" s="52"/>
      <c r="F20" s="52"/>
      <c r="G20" s="52"/>
      <c r="H20" s="52"/>
      <c r="I20" s="52"/>
      <c r="J20" s="52"/>
      <c r="K20" s="53"/>
      <c r="M20" s="69" t="s">
        <v>42</v>
      </c>
      <c r="N20" s="18"/>
      <c r="O20" s="69" t="s">
        <v>43</v>
      </c>
    </row>
    <row r="21" spans="1:15" ht="15" customHeight="1" x14ac:dyDescent="0.3">
      <c r="A21" s="56"/>
      <c r="B21" s="7" t="s">
        <v>8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50">
        <v>0</v>
      </c>
      <c r="K21" s="51">
        <f>SUM(C21:J21)</f>
        <v>0</v>
      </c>
      <c r="M21" s="70"/>
      <c r="N21" s="18"/>
      <c r="O21" s="69"/>
    </row>
    <row r="22" spans="1:15" ht="15" customHeight="1" x14ac:dyDescent="0.3">
      <c r="A22" s="56"/>
      <c r="B22" s="8" t="s">
        <v>3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50">
        <v>0</v>
      </c>
      <c r="K22" s="51">
        <f>SUM(C22:J22)</f>
        <v>0</v>
      </c>
      <c r="M22" s="23">
        <v>2</v>
      </c>
      <c r="N22" s="18"/>
      <c r="O22" s="20"/>
    </row>
    <row r="23" spans="1:15" ht="15" customHeight="1" x14ac:dyDescent="0.3">
      <c r="A23" s="56"/>
      <c r="B23" s="8" t="s">
        <v>4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50">
        <v>0</v>
      </c>
      <c r="K23" s="51">
        <f>SUM(C23:J23)</f>
        <v>0</v>
      </c>
      <c r="M23" s="23">
        <v>0</v>
      </c>
      <c r="N23" s="18"/>
      <c r="O23" s="21"/>
    </row>
    <row r="24" spans="1:15" ht="15" customHeight="1" x14ac:dyDescent="0.3">
      <c r="A24" s="56"/>
      <c r="B24" s="8" t="s">
        <v>5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50">
        <v>0</v>
      </c>
      <c r="K24" s="51">
        <f>SUM(C24:J24)</f>
        <v>0</v>
      </c>
      <c r="M24" s="22">
        <v>2</v>
      </c>
      <c r="N24" s="18"/>
      <c r="O24" s="22">
        <v>4</v>
      </c>
    </row>
    <row r="25" spans="1:15" ht="15" customHeight="1" x14ac:dyDescent="0.3">
      <c r="A25" s="56"/>
      <c r="B25" s="9" t="s">
        <v>9</v>
      </c>
      <c r="C25" s="43">
        <f t="shared" ref="C25:J25" si="2">SUM(C21,C22,-C23,C24)</f>
        <v>0</v>
      </c>
      <c r="D25" s="43">
        <f t="shared" si="2"/>
        <v>0</v>
      </c>
      <c r="E25" s="43">
        <f t="shared" si="2"/>
        <v>0</v>
      </c>
      <c r="F25" s="43">
        <f t="shared" si="2"/>
        <v>0</v>
      </c>
      <c r="G25" s="43">
        <f t="shared" si="2"/>
        <v>0</v>
      </c>
      <c r="H25" s="43">
        <f t="shared" si="2"/>
        <v>0</v>
      </c>
      <c r="I25" s="43">
        <f t="shared" si="2"/>
        <v>0</v>
      </c>
      <c r="J25" s="43">
        <f t="shared" si="2"/>
        <v>0</v>
      </c>
      <c r="K25" s="51">
        <f>SUM(C25:J25)</f>
        <v>0</v>
      </c>
      <c r="M25" s="23">
        <v>2</v>
      </c>
      <c r="N25" s="18"/>
      <c r="O25" s="23">
        <v>3</v>
      </c>
    </row>
    <row r="26" spans="1:15" s="2" customFormat="1" ht="15" customHeight="1" x14ac:dyDescent="0.3">
      <c r="A26" s="56"/>
      <c r="B26" s="6" t="s">
        <v>10</v>
      </c>
      <c r="C26" s="52"/>
      <c r="D26" s="52"/>
      <c r="E26" s="52"/>
      <c r="F26" s="52"/>
      <c r="G26" s="52"/>
      <c r="H26" s="52"/>
      <c r="I26" s="52"/>
      <c r="J26" s="52"/>
      <c r="K26" s="53"/>
      <c r="M26" s="22">
        <v>4</v>
      </c>
      <c r="N26" s="18"/>
      <c r="O26" s="22">
        <v>8</v>
      </c>
    </row>
    <row r="27" spans="1:15" ht="15" customHeight="1" x14ac:dyDescent="0.3">
      <c r="A27" s="56"/>
      <c r="B27" s="7" t="s">
        <v>8</v>
      </c>
      <c r="C27" s="54">
        <f>SUM(C9,-C15,-C21)</f>
        <v>0</v>
      </c>
      <c r="D27" s="54">
        <f t="shared" ref="D27:J27" si="3">SUM(D9,-D15,-D21)</f>
        <v>0</v>
      </c>
      <c r="E27" s="54">
        <f t="shared" si="3"/>
        <v>7434971</v>
      </c>
      <c r="F27" s="54">
        <f>SUM(F9,-F15,-F21)</f>
        <v>0</v>
      </c>
      <c r="G27" s="54">
        <f t="shared" si="3"/>
        <v>0</v>
      </c>
      <c r="H27" s="54">
        <f t="shared" si="3"/>
        <v>0</v>
      </c>
      <c r="I27" s="54">
        <f t="shared" si="3"/>
        <v>0</v>
      </c>
      <c r="J27" s="54">
        <f t="shared" si="3"/>
        <v>0</v>
      </c>
      <c r="K27" s="51">
        <f>SUM(C27:J27)</f>
        <v>7434971</v>
      </c>
      <c r="M27" s="23">
        <v>8</v>
      </c>
      <c r="N27" s="18"/>
      <c r="O27" s="23">
        <v>3</v>
      </c>
    </row>
    <row r="28" spans="1:15" ht="15" customHeight="1" x14ac:dyDescent="0.3">
      <c r="A28" s="56"/>
      <c r="B28" s="9" t="s">
        <v>9</v>
      </c>
      <c r="C28" s="43">
        <f>SUM(C13,-C19,-C25)</f>
        <v>0</v>
      </c>
      <c r="D28" s="43">
        <f>SUM(D13,-D19,-D25)</f>
        <v>0</v>
      </c>
      <c r="E28" s="43">
        <f t="shared" ref="E28:J28" si="4">SUM(E13,-E19,-E25)</f>
        <v>6218008</v>
      </c>
      <c r="F28" s="43">
        <f>SUM(F13,-F19,-F25)</f>
        <v>0</v>
      </c>
      <c r="G28" s="43">
        <f t="shared" si="4"/>
        <v>0</v>
      </c>
      <c r="H28" s="43">
        <f>SUM(H13,-H19,-H25)</f>
        <v>0</v>
      </c>
      <c r="I28" s="43">
        <f t="shared" si="4"/>
        <v>670</v>
      </c>
      <c r="J28" s="43">
        <f t="shared" si="4"/>
        <v>0</v>
      </c>
      <c r="K28" s="55">
        <f>SUM(C28:J28)</f>
        <v>6218678</v>
      </c>
      <c r="M28" s="22">
        <v>4</v>
      </c>
      <c r="N28" s="18"/>
      <c r="O28" s="22">
        <v>8</v>
      </c>
    </row>
    <row r="29" spans="1:15" ht="15" customHeight="1" x14ac:dyDescent="0.3">
      <c r="A29" s="56"/>
      <c r="M29" s="23">
        <v>6</v>
      </c>
      <c r="N29" s="18"/>
      <c r="O29" s="23">
        <v>6</v>
      </c>
    </row>
    <row r="30" spans="1:15" ht="15" customHeight="1" x14ac:dyDescent="0.3">
      <c r="A30" s="56"/>
      <c r="M30" s="23">
        <v>8</v>
      </c>
      <c r="N30" s="18"/>
      <c r="O30" s="23">
        <v>5</v>
      </c>
    </row>
    <row r="31" spans="1:15" ht="15" customHeight="1" x14ac:dyDescent="0.3">
      <c r="A31" s="56"/>
      <c r="M31" s="24">
        <v>4</v>
      </c>
      <c r="N31" s="18"/>
      <c r="O31" s="24">
        <v>1</v>
      </c>
    </row>
    <row r="32" spans="1:15" x14ac:dyDescent="0.3">
      <c r="A32" s="56"/>
    </row>
    <row r="33" spans="1:1" x14ac:dyDescent="0.3">
      <c r="A33" s="56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99AD3-5DFA-4646-BD12-4D06FB700935}">
  <sheetPr>
    <pageSetUpPr fitToPage="1"/>
  </sheetPr>
  <dimension ref="A1:O33"/>
  <sheetViews>
    <sheetView view="pageLayout" zoomScaleNormal="100" zoomScaleSheetLayoutView="80" workbookViewId="0">
      <selection activeCell="B4" sqref="B4"/>
    </sheetView>
  </sheetViews>
  <sheetFormatPr defaultRowHeight="14.4" x14ac:dyDescent="0.3"/>
  <cols>
    <col min="1" max="1" width="7.88671875" customWidth="1"/>
    <col min="2" max="2" width="28.44140625" customWidth="1"/>
    <col min="3" max="5" width="10.6640625" style="1" customWidth="1"/>
    <col min="6" max="6" width="12.33203125" style="1" customWidth="1"/>
    <col min="7" max="10" width="10.6640625" style="1" customWidth="1"/>
    <col min="11" max="11" width="9.109375" customWidth="1"/>
    <col min="12" max="12" width="5.6640625" customWidth="1"/>
    <col min="13" max="13" width="2.5546875" style="25" customWidth="1"/>
    <col min="14" max="14" width="1.88671875" customWidth="1"/>
    <col min="15" max="15" width="2.5546875" style="25" customWidth="1"/>
    <col min="16" max="17" width="3.33203125" customWidth="1"/>
  </cols>
  <sheetData>
    <row r="1" spans="1:15" ht="15" customHeight="1" x14ac:dyDescent="0.3">
      <c r="A1" s="56"/>
      <c r="B1" s="66" t="s">
        <v>55</v>
      </c>
      <c r="C1" s="66"/>
      <c r="D1" s="66"/>
      <c r="E1" s="66"/>
      <c r="F1" s="66"/>
      <c r="G1" s="66"/>
      <c r="H1" s="66"/>
      <c r="I1" s="66"/>
      <c r="J1" s="66"/>
      <c r="K1" s="66"/>
      <c r="O1" s="67" t="s">
        <v>44</v>
      </c>
    </row>
    <row r="2" spans="1:15" x14ac:dyDescent="0.3">
      <c r="A2" s="56"/>
      <c r="B2" s="60" t="s">
        <v>38</v>
      </c>
      <c r="C2" s="60"/>
      <c r="D2" s="60"/>
      <c r="E2" s="60"/>
      <c r="F2" s="60"/>
      <c r="G2" s="60"/>
      <c r="H2" s="60"/>
      <c r="I2" s="60"/>
      <c r="J2" s="60"/>
      <c r="K2" s="60"/>
      <c r="O2" s="68"/>
    </row>
    <row r="3" spans="1:15" x14ac:dyDescent="0.3">
      <c r="A3" s="56"/>
      <c r="B3" s="61">
        <v>46022</v>
      </c>
      <c r="C3" s="61"/>
      <c r="D3" s="61"/>
      <c r="E3" s="61"/>
      <c r="F3" s="61"/>
      <c r="G3" s="61"/>
      <c r="H3" s="61"/>
      <c r="I3" s="61"/>
      <c r="J3" s="61"/>
      <c r="K3" s="61"/>
      <c r="O3" s="68"/>
    </row>
    <row r="4" spans="1:15" x14ac:dyDescent="0.3">
      <c r="A4" s="56"/>
      <c r="B4" s="12"/>
      <c r="C4" s="13"/>
      <c r="D4" s="13"/>
      <c r="E4" s="13"/>
      <c r="F4" s="13"/>
      <c r="G4" s="13"/>
      <c r="H4" s="13"/>
      <c r="I4" s="13"/>
      <c r="J4" s="13"/>
      <c r="K4" s="11"/>
      <c r="O4" s="68"/>
    </row>
    <row r="5" spans="1:15" ht="15" customHeight="1" x14ac:dyDescent="0.3">
      <c r="A5" s="56"/>
      <c r="B5" s="62" t="s">
        <v>20</v>
      </c>
      <c r="C5" s="64" t="s">
        <v>0</v>
      </c>
      <c r="D5" s="64"/>
      <c r="E5" s="64"/>
      <c r="F5" s="64"/>
      <c r="G5" s="64"/>
      <c r="H5" s="64"/>
      <c r="I5" s="64"/>
      <c r="J5" s="64"/>
      <c r="K5" s="64"/>
      <c r="O5" s="68"/>
    </row>
    <row r="6" spans="1:15" ht="72" customHeight="1" x14ac:dyDescent="0.3">
      <c r="A6" s="56"/>
      <c r="B6" s="63"/>
      <c r="C6" s="15" t="s">
        <v>21</v>
      </c>
      <c r="D6" s="15" t="s">
        <v>22</v>
      </c>
      <c r="E6" s="15" t="s">
        <v>23</v>
      </c>
      <c r="F6" s="15" t="s">
        <v>40</v>
      </c>
      <c r="G6" s="15" t="s">
        <v>24</v>
      </c>
      <c r="H6" s="15" t="s">
        <v>25</v>
      </c>
      <c r="I6" s="15" t="s">
        <v>26</v>
      </c>
      <c r="J6" s="15" t="s">
        <v>27</v>
      </c>
      <c r="K6" s="16" t="s">
        <v>1</v>
      </c>
      <c r="O6" s="68"/>
    </row>
    <row r="7" spans="1:15" ht="22.5" customHeight="1" x14ac:dyDescent="0.3">
      <c r="A7" s="56"/>
      <c r="B7" s="14" t="s">
        <v>29</v>
      </c>
      <c r="C7" s="3" t="s">
        <v>30</v>
      </c>
      <c r="D7" s="3" t="s">
        <v>31</v>
      </c>
      <c r="E7" s="3" t="s">
        <v>28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4" t="s">
        <v>39</v>
      </c>
    </row>
    <row r="8" spans="1:15" ht="15" customHeight="1" x14ac:dyDescent="0.3">
      <c r="A8" s="56"/>
      <c r="B8" s="6" t="s">
        <v>2</v>
      </c>
      <c r="C8" s="5"/>
      <c r="D8" s="5"/>
      <c r="E8" s="5"/>
      <c r="F8" s="5"/>
      <c r="G8" s="5"/>
      <c r="H8" s="5"/>
      <c r="I8" s="5"/>
      <c r="J8" s="5"/>
      <c r="K8" s="10"/>
    </row>
    <row r="9" spans="1:15" ht="15" customHeight="1" x14ac:dyDescent="0.3">
      <c r="A9" s="56"/>
      <c r="B9" s="7" t="s">
        <v>8</v>
      </c>
      <c r="C9" s="29">
        <v>371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50">
        <v>0</v>
      </c>
      <c r="K9" s="51">
        <f>SUM(C9:J9)</f>
        <v>371</v>
      </c>
    </row>
    <row r="10" spans="1:15" ht="15" customHeight="1" x14ac:dyDescent="0.3">
      <c r="A10" s="56"/>
      <c r="B10" s="8" t="s">
        <v>3</v>
      </c>
      <c r="C10" s="29">
        <v>381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50">
        <v>0</v>
      </c>
      <c r="K10" s="51">
        <f>SUM(C10:J10)</f>
        <v>381</v>
      </c>
    </row>
    <row r="11" spans="1:15" ht="15" customHeight="1" x14ac:dyDescent="0.3">
      <c r="A11" s="56"/>
      <c r="B11" s="8" t="s">
        <v>4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50">
        <v>0</v>
      </c>
      <c r="K11" s="51">
        <f>SUM(C11:J11)</f>
        <v>0</v>
      </c>
    </row>
    <row r="12" spans="1:15" ht="15" customHeight="1" x14ac:dyDescent="0.3">
      <c r="A12" s="56"/>
      <c r="B12" s="8" t="s">
        <v>5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50">
        <v>0</v>
      </c>
      <c r="K12" s="51">
        <f>SUM(C12:J12)</f>
        <v>0</v>
      </c>
    </row>
    <row r="13" spans="1:15" s="2" customFormat="1" ht="15" customHeight="1" x14ac:dyDescent="0.3">
      <c r="A13" s="56"/>
      <c r="B13" s="17" t="s">
        <v>9</v>
      </c>
      <c r="C13" s="43">
        <f>SUM(C9,C10,-C11,C12)</f>
        <v>752</v>
      </c>
      <c r="D13" s="43">
        <f t="shared" ref="D13:J13" si="0">SUM(D9,D10,-D11,D12)</f>
        <v>0</v>
      </c>
      <c r="E13" s="43">
        <f t="shared" si="0"/>
        <v>0</v>
      </c>
      <c r="F13" s="43">
        <f t="shared" si="0"/>
        <v>0</v>
      </c>
      <c r="G13" s="43">
        <f t="shared" si="0"/>
        <v>0</v>
      </c>
      <c r="H13" s="43">
        <f t="shared" si="0"/>
        <v>0</v>
      </c>
      <c r="I13" s="43">
        <f t="shared" si="0"/>
        <v>0</v>
      </c>
      <c r="J13" s="43">
        <f t="shared" si="0"/>
        <v>0</v>
      </c>
      <c r="K13" s="51">
        <f>SUM(C13:J13)</f>
        <v>752</v>
      </c>
      <c r="M13" s="26"/>
      <c r="O13" s="26"/>
    </row>
    <row r="14" spans="1:15" ht="15" customHeight="1" x14ac:dyDescent="0.3">
      <c r="A14" s="56"/>
      <c r="B14" s="6" t="s">
        <v>7</v>
      </c>
      <c r="C14" s="52"/>
      <c r="D14" s="52"/>
      <c r="E14" s="52"/>
      <c r="F14" s="52"/>
      <c r="G14" s="52"/>
      <c r="H14" s="52"/>
      <c r="I14" s="52"/>
      <c r="J14" s="52"/>
      <c r="K14" s="53"/>
    </row>
    <row r="15" spans="1:15" ht="15" customHeight="1" x14ac:dyDescent="0.3">
      <c r="A15" s="56"/>
      <c r="B15" s="7" t="s">
        <v>8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50">
        <v>0</v>
      </c>
      <c r="K15" s="51">
        <f>SUM(C15:J15)</f>
        <v>0</v>
      </c>
      <c r="M15" s="27"/>
    </row>
    <row r="16" spans="1:15" ht="15" customHeight="1" x14ac:dyDescent="0.3">
      <c r="A16" s="56"/>
      <c r="B16" s="8" t="s">
        <v>3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50">
        <v>0</v>
      </c>
      <c r="K16" s="51">
        <f>SUM(C16:J16)</f>
        <v>0</v>
      </c>
    </row>
    <row r="17" spans="1:15" ht="15" customHeight="1" x14ac:dyDescent="0.3">
      <c r="A17" s="56"/>
      <c r="B17" s="8" t="s">
        <v>4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50">
        <v>0</v>
      </c>
      <c r="K17" s="51">
        <f>SUM(C17:J17)</f>
        <v>0</v>
      </c>
    </row>
    <row r="18" spans="1:15" ht="15" customHeight="1" x14ac:dyDescent="0.3">
      <c r="A18" s="56"/>
      <c r="B18" s="8" t="s">
        <v>5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50">
        <v>0</v>
      </c>
      <c r="K18" s="51">
        <f>SUM(C18:J18)</f>
        <v>0</v>
      </c>
    </row>
    <row r="19" spans="1:15" s="2" customFormat="1" ht="15" customHeight="1" x14ac:dyDescent="0.3">
      <c r="A19" s="56"/>
      <c r="B19" s="17" t="s">
        <v>9</v>
      </c>
      <c r="C19" s="43">
        <f t="shared" ref="C19:J19" si="1">SUM(C15,C16,-C17,C18)</f>
        <v>0</v>
      </c>
      <c r="D19" s="43">
        <f t="shared" si="1"/>
        <v>0</v>
      </c>
      <c r="E19" s="43">
        <f t="shared" si="1"/>
        <v>0</v>
      </c>
      <c r="F19" s="43">
        <f t="shared" si="1"/>
        <v>0</v>
      </c>
      <c r="G19" s="43">
        <f t="shared" si="1"/>
        <v>0</v>
      </c>
      <c r="H19" s="43">
        <f t="shared" si="1"/>
        <v>0</v>
      </c>
      <c r="I19" s="43">
        <f t="shared" si="1"/>
        <v>0</v>
      </c>
      <c r="J19" s="43">
        <f t="shared" si="1"/>
        <v>0</v>
      </c>
      <c r="K19" s="51">
        <f>SUM(C19:J19)</f>
        <v>0</v>
      </c>
      <c r="M19" s="26"/>
      <c r="O19" s="26"/>
    </row>
    <row r="20" spans="1:15" ht="15" customHeight="1" x14ac:dyDescent="0.3">
      <c r="A20" s="56"/>
      <c r="B20" s="6" t="s">
        <v>41</v>
      </c>
      <c r="C20" s="52"/>
      <c r="D20" s="52"/>
      <c r="E20" s="52"/>
      <c r="F20" s="52"/>
      <c r="G20" s="52"/>
      <c r="H20" s="52"/>
      <c r="I20" s="52"/>
      <c r="J20" s="52"/>
      <c r="K20" s="53"/>
      <c r="M20" s="69" t="s">
        <v>42</v>
      </c>
      <c r="N20" s="18"/>
      <c r="O20" s="69" t="s">
        <v>43</v>
      </c>
    </row>
    <row r="21" spans="1:15" ht="15" customHeight="1" x14ac:dyDescent="0.3">
      <c r="A21" s="56"/>
      <c r="B21" s="7" t="s">
        <v>8</v>
      </c>
      <c r="C21" s="54">
        <f t="shared" ref="C21:J21" si="2">SUM(C9,-C15)</f>
        <v>371</v>
      </c>
      <c r="D21" s="54">
        <f t="shared" si="2"/>
        <v>0</v>
      </c>
      <c r="E21" s="54">
        <f t="shared" si="2"/>
        <v>0</v>
      </c>
      <c r="F21" s="54">
        <f t="shared" si="2"/>
        <v>0</v>
      </c>
      <c r="G21" s="54">
        <f t="shared" si="2"/>
        <v>0</v>
      </c>
      <c r="H21" s="54">
        <f t="shared" si="2"/>
        <v>0</v>
      </c>
      <c r="I21" s="54">
        <f t="shared" si="2"/>
        <v>0</v>
      </c>
      <c r="J21" s="54">
        <f t="shared" si="2"/>
        <v>0</v>
      </c>
      <c r="K21" s="51">
        <f>SUM(C21:J21)</f>
        <v>371</v>
      </c>
      <c r="M21" s="70"/>
      <c r="N21" s="18"/>
      <c r="O21" s="69"/>
    </row>
    <row r="22" spans="1:15" ht="15" customHeight="1" x14ac:dyDescent="0.3">
      <c r="A22" s="56"/>
      <c r="B22" s="9" t="s">
        <v>9</v>
      </c>
      <c r="C22" s="43">
        <f t="shared" ref="C22:J22" si="3">SUM(C13,-C19)</f>
        <v>752</v>
      </c>
      <c r="D22" s="43">
        <f t="shared" si="3"/>
        <v>0</v>
      </c>
      <c r="E22" s="43">
        <f t="shared" si="3"/>
        <v>0</v>
      </c>
      <c r="F22" s="43">
        <f t="shared" si="3"/>
        <v>0</v>
      </c>
      <c r="G22" s="43">
        <f t="shared" si="3"/>
        <v>0</v>
      </c>
      <c r="H22" s="43">
        <f t="shared" si="3"/>
        <v>0</v>
      </c>
      <c r="I22" s="43">
        <f t="shared" si="3"/>
        <v>0</v>
      </c>
      <c r="J22" s="43">
        <f t="shared" si="3"/>
        <v>0</v>
      </c>
      <c r="K22" s="55">
        <f>SUM(C22:J22)</f>
        <v>752</v>
      </c>
      <c r="M22" s="23">
        <v>2</v>
      </c>
      <c r="N22" s="18"/>
      <c r="O22" s="28"/>
    </row>
    <row r="23" spans="1:15" ht="15" customHeight="1" x14ac:dyDescent="0.3">
      <c r="A23" s="56"/>
      <c r="M23" s="23">
        <v>0</v>
      </c>
      <c r="N23" s="18"/>
    </row>
    <row r="24" spans="1:15" s="2" customFormat="1" ht="15" customHeight="1" x14ac:dyDescent="0.3">
      <c r="A24" s="56"/>
      <c r="B24"/>
      <c r="C24" s="1"/>
      <c r="D24" s="1"/>
      <c r="E24" s="1"/>
      <c r="F24" s="1"/>
      <c r="G24" s="1"/>
      <c r="H24" s="1"/>
      <c r="I24" s="1"/>
      <c r="J24" s="1"/>
      <c r="K24"/>
      <c r="M24" s="22">
        <v>2</v>
      </c>
      <c r="N24" s="18"/>
      <c r="O24" s="30">
        <v>4</v>
      </c>
    </row>
    <row r="25" spans="1:15" s="2" customFormat="1" ht="15" customHeight="1" x14ac:dyDescent="0.3">
      <c r="A25" s="56"/>
      <c r="B25"/>
      <c r="C25" s="1"/>
      <c r="D25" s="1"/>
      <c r="E25" s="1"/>
      <c r="F25" s="1"/>
      <c r="G25" s="1"/>
      <c r="H25" s="1"/>
      <c r="I25" s="1"/>
      <c r="J25" s="1"/>
      <c r="K25"/>
      <c r="M25" s="23">
        <v>2</v>
      </c>
      <c r="N25" s="18"/>
      <c r="O25" s="30">
        <v>3</v>
      </c>
    </row>
    <row r="26" spans="1:15" ht="15" customHeight="1" x14ac:dyDescent="0.3">
      <c r="A26" s="56"/>
      <c r="M26" s="22">
        <v>4</v>
      </c>
      <c r="N26" s="18"/>
      <c r="O26" s="30">
        <v>8</v>
      </c>
    </row>
    <row r="27" spans="1:15" ht="15" customHeight="1" x14ac:dyDescent="0.3">
      <c r="A27" s="56"/>
      <c r="M27" s="23">
        <v>8</v>
      </c>
      <c r="N27" s="18"/>
      <c r="O27" s="30">
        <v>3</v>
      </c>
    </row>
    <row r="28" spans="1:15" ht="15" customHeight="1" x14ac:dyDescent="0.3">
      <c r="A28" s="56"/>
      <c r="M28" s="22">
        <v>4</v>
      </c>
      <c r="N28" s="18"/>
      <c r="O28" s="30">
        <v>8</v>
      </c>
    </row>
    <row r="29" spans="1:15" ht="15" customHeight="1" x14ac:dyDescent="0.3">
      <c r="A29" s="56"/>
      <c r="M29" s="23">
        <v>6</v>
      </c>
      <c r="N29" s="18"/>
      <c r="O29" s="30">
        <v>6</v>
      </c>
    </row>
    <row r="30" spans="1:15" ht="18" customHeight="1" x14ac:dyDescent="0.3">
      <c r="A30" s="56"/>
      <c r="M30" s="23">
        <v>8</v>
      </c>
      <c r="N30" s="18"/>
      <c r="O30" s="30">
        <v>5</v>
      </c>
    </row>
    <row r="31" spans="1:15" ht="15" customHeight="1" x14ac:dyDescent="0.3">
      <c r="A31" s="56"/>
      <c r="M31" s="24">
        <v>4</v>
      </c>
      <c r="N31" s="18"/>
      <c r="O31" s="30">
        <v>1</v>
      </c>
    </row>
    <row r="32" spans="1:15" ht="18" customHeight="1" x14ac:dyDescent="0.3">
      <c r="A32" s="56"/>
    </row>
    <row r="33" spans="1:1" x14ac:dyDescent="0.3">
      <c r="A33" s="19"/>
    </row>
  </sheetData>
  <mergeCells count="9">
    <mergeCell ref="A1:A32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2FDA-6531-4D3A-A927-A045685CDE46}">
  <sheetPr>
    <pageSetUpPr fitToPage="1"/>
  </sheetPr>
  <dimension ref="A1:O33"/>
  <sheetViews>
    <sheetView view="pageLayout" zoomScaleNormal="100" zoomScaleSheetLayoutView="80" workbookViewId="0">
      <selection activeCell="F6" sqref="F6"/>
    </sheetView>
  </sheetViews>
  <sheetFormatPr defaultRowHeight="14.4" x14ac:dyDescent="0.3"/>
  <cols>
    <col min="1" max="1" width="7.88671875" customWidth="1"/>
    <col min="2" max="2" width="28.44140625" customWidth="1"/>
    <col min="3" max="5" width="10.6640625" style="1" customWidth="1"/>
    <col min="6" max="6" width="12.33203125" style="1" customWidth="1"/>
    <col min="7" max="10" width="10.6640625" style="1" customWidth="1"/>
    <col min="11" max="11" width="9.109375" customWidth="1"/>
    <col min="12" max="12" width="5.6640625" customWidth="1"/>
    <col min="13" max="13" width="2.5546875" style="25" customWidth="1"/>
    <col min="14" max="14" width="1.88671875" customWidth="1"/>
    <col min="15" max="15" width="2.5546875" style="25" customWidth="1"/>
    <col min="16" max="17" width="3.33203125" customWidth="1"/>
  </cols>
  <sheetData>
    <row r="1" spans="1:15" ht="15" customHeight="1" x14ac:dyDescent="0.3">
      <c r="A1" s="56"/>
      <c r="B1" s="66" t="s">
        <v>55</v>
      </c>
      <c r="C1" s="66"/>
      <c r="D1" s="66"/>
      <c r="E1" s="66"/>
      <c r="F1" s="66"/>
      <c r="G1" s="66"/>
      <c r="H1" s="66"/>
      <c r="I1" s="66"/>
      <c r="J1" s="66"/>
      <c r="K1" s="66"/>
      <c r="O1" s="67" t="s">
        <v>44</v>
      </c>
    </row>
    <row r="2" spans="1:15" x14ac:dyDescent="0.3">
      <c r="A2" s="56"/>
      <c r="B2" s="60" t="s">
        <v>38</v>
      </c>
      <c r="C2" s="60"/>
      <c r="D2" s="60"/>
      <c r="E2" s="60"/>
      <c r="F2" s="60"/>
      <c r="G2" s="60"/>
      <c r="H2" s="60"/>
      <c r="I2" s="60"/>
      <c r="J2" s="60"/>
      <c r="K2" s="60"/>
      <c r="O2" s="68"/>
    </row>
    <row r="3" spans="1:15" x14ac:dyDescent="0.3">
      <c r="A3" s="56"/>
      <c r="B3" s="61">
        <v>45657</v>
      </c>
      <c r="C3" s="61"/>
      <c r="D3" s="61"/>
      <c r="E3" s="61"/>
      <c r="F3" s="61"/>
      <c r="G3" s="61"/>
      <c r="H3" s="61"/>
      <c r="I3" s="61"/>
      <c r="J3" s="61"/>
      <c r="K3" s="61"/>
      <c r="O3" s="68"/>
    </row>
    <row r="4" spans="1:15" x14ac:dyDescent="0.3">
      <c r="A4" s="56"/>
      <c r="B4" s="12"/>
      <c r="C4" s="13"/>
      <c r="D4" s="13"/>
      <c r="E4" s="13"/>
      <c r="F4" s="13"/>
      <c r="G4" s="13"/>
      <c r="H4" s="13"/>
      <c r="I4" s="13"/>
      <c r="J4" s="13"/>
      <c r="K4" s="11"/>
      <c r="O4" s="68"/>
    </row>
    <row r="5" spans="1:15" ht="15" customHeight="1" x14ac:dyDescent="0.3">
      <c r="A5" s="56"/>
      <c r="B5" s="62" t="s">
        <v>20</v>
      </c>
      <c r="C5" s="64" t="s">
        <v>45</v>
      </c>
      <c r="D5" s="64"/>
      <c r="E5" s="64"/>
      <c r="F5" s="64"/>
      <c r="G5" s="64"/>
      <c r="H5" s="64"/>
      <c r="I5" s="64"/>
      <c r="J5" s="64"/>
      <c r="K5" s="64"/>
      <c r="O5" s="68"/>
    </row>
    <row r="6" spans="1:15" ht="72" customHeight="1" x14ac:dyDescent="0.3">
      <c r="A6" s="56"/>
      <c r="B6" s="63"/>
      <c r="C6" s="15" t="s">
        <v>21</v>
      </c>
      <c r="D6" s="15" t="s">
        <v>22</v>
      </c>
      <c r="E6" s="15" t="s">
        <v>23</v>
      </c>
      <c r="F6" s="15" t="s">
        <v>40</v>
      </c>
      <c r="G6" s="15" t="s">
        <v>24</v>
      </c>
      <c r="H6" s="15" t="s">
        <v>25</v>
      </c>
      <c r="I6" s="15" t="s">
        <v>26</v>
      </c>
      <c r="J6" s="15" t="s">
        <v>27</v>
      </c>
      <c r="K6" s="16" t="s">
        <v>1</v>
      </c>
      <c r="O6" s="68"/>
    </row>
    <row r="7" spans="1:15" ht="22.5" customHeight="1" x14ac:dyDescent="0.3">
      <c r="A7" s="56"/>
      <c r="B7" s="14" t="s">
        <v>29</v>
      </c>
      <c r="C7" s="3" t="s">
        <v>30</v>
      </c>
      <c r="D7" s="3" t="s">
        <v>31</v>
      </c>
      <c r="E7" s="3" t="s">
        <v>28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4" t="s">
        <v>39</v>
      </c>
    </row>
    <row r="8" spans="1:15" ht="15" customHeight="1" x14ac:dyDescent="0.3">
      <c r="A8" s="56"/>
      <c r="B8" s="6" t="s">
        <v>2</v>
      </c>
      <c r="C8" s="5"/>
      <c r="D8" s="5"/>
      <c r="E8" s="5"/>
      <c r="F8" s="5"/>
      <c r="G8" s="5"/>
      <c r="H8" s="5"/>
      <c r="I8" s="5"/>
      <c r="J8" s="5"/>
      <c r="K8" s="10"/>
    </row>
    <row r="9" spans="1:15" ht="15" customHeight="1" x14ac:dyDescent="0.3">
      <c r="A9" s="56"/>
      <c r="B9" s="7" t="s">
        <v>8</v>
      </c>
      <c r="C9" s="29">
        <v>790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50">
        <v>0</v>
      </c>
      <c r="K9" s="51">
        <f>SUM(C9:J9)</f>
        <v>790</v>
      </c>
    </row>
    <row r="10" spans="1:15" ht="15" customHeight="1" x14ac:dyDescent="0.3">
      <c r="A10" s="56"/>
      <c r="B10" s="8" t="s">
        <v>3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50">
        <v>0</v>
      </c>
      <c r="K10" s="51">
        <f>SUM(C10:J10)</f>
        <v>0</v>
      </c>
    </row>
    <row r="11" spans="1:15" ht="15" customHeight="1" x14ac:dyDescent="0.3">
      <c r="A11" s="56"/>
      <c r="B11" s="8" t="s">
        <v>4</v>
      </c>
      <c r="C11" s="29">
        <v>419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50">
        <v>0</v>
      </c>
      <c r="K11" s="51">
        <f>SUM(C11:J11)</f>
        <v>419</v>
      </c>
    </row>
    <row r="12" spans="1:15" ht="15" customHeight="1" x14ac:dyDescent="0.3">
      <c r="A12" s="56"/>
      <c r="B12" s="8" t="s">
        <v>5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50">
        <v>0</v>
      </c>
      <c r="K12" s="51">
        <f>SUM(C12:J12)</f>
        <v>0</v>
      </c>
    </row>
    <row r="13" spans="1:15" s="2" customFormat="1" ht="15" customHeight="1" x14ac:dyDescent="0.3">
      <c r="A13" s="56"/>
      <c r="B13" s="17" t="s">
        <v>9</v>
      </c>
      <c r="C13" s="43">
        <f>SUM(C9,C10,-C11,C12)</f>
        <v>371</v>
      </c>
      <c r="D13" s="43">
        <f t="shared" ref="D13:J13" si="0">SUM(D9,D10,-D11,D12)</f>
        <v>0</v>
      </c>
      <c r="E13" s="43">
        <f t="shared" si="0"/>
        <v>0</v>
      </c>
      <c r="F13" s="43">
        <f t="shared" si="0"/>
        <v>0</v>
      </c>
      <c r="G13" s="43">
        <f t="shared" si="0"/>
        <v>0</v>
      </c>
      <c r="H13" s="43">
        <f t="shared" si="0"/>
        <v>0</v>
      </c>
      <c r="I13" s="43">
        <f t="shared" si="0"/>
        <v>0</v>
      </c>
      <c r="J13" s="43">
        <f t="shared" si="0"/>
        <v>0</v>
      </c>
      <c r="K13" s="51">
        <f>SUM(C13:J13)</f>
        <v>371</v>
      </c>
      <c r="M13" s="26"/>
      <c r="O13" s="26"/>
    </row>
    <row r="14" spans="1:15" ht="15" customHeight="1" x14ac:dyDescent="0.3">
      <c r="A14" s="56"/>
      <c r="B14" s="6" t="s">
        <v>7</v>
      </c>
      <c r="C14" s="52"/>
      <c r="D14" s="52"/>
      <c r="E14" s="52"/>
      <c r="F14" s="52"/>
      <c r="G14" s="52"/>
      <c r="H14" s="52"/>
      <c r="I14" s="52"/>
      <c r="J14" s="52"/>
      <c r="K14" s="53"/>
    </row>
    <row r="15" spans="1:15" ht="15" customHeight="1" x14ac:dyDescent="0.3">
      <c r="A15" s="56"/>
      <c r="B15" s="7" t="s">
        <v>8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50">
        <v>0</v>
      </c>
      <c r="K15" s="51">
        <f>SUM(C15:J15)</f>
        <v>0</v>
      </c>
      <c r="M15" s="27"/>
    </row>
    <row r="16" spans="1:15" ht="15" customHeight="1" x14ac:dyDescent="0.3">
      <c r="A16" s="56"/>
      <c r="B16" s="8" t="s">
        <v>3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50">
        <v>0</v>
      </c>
      <c r="K16" s="51">
        <f>SUM(C16:J16)</f>
        <v>0</v>
      </c>
    </row>
    <row r="17" spans="1:15" ht="15" customHeight="1" x14ac:dyDescent="0.3">
      <c r="A17" s="56"/>
      <c r="B17" s="8" t="s">
        <v>4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50">
        <v>0</v>
      </c>
      <c r="K17" s="51">
        <f>SUM(C17:J17)</f>
        <v>0</v>
      </c>
    </row>
    <row r="18" spans="1:15" ht="15" customHeight="1" x14ac:dyDescent="0.3">
      <c r="A18" s="56"/>
      <c r="B18" s="8" t="s">
        <v>5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50">
        <v>0</v>
      </c>
      <c r="K18" s="51">
        <f>SUM(C18:J18)</f>
        <v>0</v>
      </c>
    </row>
    <row r="19" spans="1:15" s="2" customFormat="1" ht="15" customHeight="1" x14ac:dyDescent="0.3">
      <c r="A19" s="56"/>
      <c r="B19" s="17" t="s">
        <v>9</v>
      </c>
      <c r="C19" s="43">
        <f t="shared" ref="C19:J19" si="1">SUM(C15,C16,-C17,C18)</f>
        <v>0</v>
      </c>
      <c r="D19" s="43">
        <f t="shared" si="1"/>
        <v>0</v>
      </c>
      <c r="E19" s="43">
        <f t="shared" si="1"/>
        <v>0</v>
      </c>
      <c r="F19" s="43">
        <f t="shared" si="1"/>
        <v>0</v>
      </c>
      <c r="G19" s="43">
        <f t="shared" si="1"/>
        <v>0</v>
      </c>
      <c r="H19" s="43">
        <f t="shared" si="1"/>
        <v>0</v>
      </c>
      <c r="I19" s="43">
        <f t="shared" si="1"/>
        <v>0</v>
      </c>
      <c r="J19" s="43">
        <f t="shared" si="1"/>
        <v>0</v>
      </c>
      <c r="K19" s="51">
        <f>SUM(C19:J19)</f>
        <v>0</v>
      </c>
      <c r="M19" s="26"/>
      <c r="O19" s="26"/>
    </row>
    <row r="20" spans="1:15" ht="15" customHeight="1" x14ac:dyDescent="0.3">
      <c r="A20" s="56"/>
      <c r="B20" s="6" t="s">
        <v>41</v>
      </c>
      <c r="C20" s="52"/>
      <c r="D20" s="52"/>
      <c r="E20" s="52"/>
      <c r="F20" s="52"/>
      <c r="G20" s="52"/>
      <c r="H20" s="52"/>
      <c r="I20" s="52"/>
      <c r="J20" s="52"/>
      <c r="K20" s="53"/>
      <c r="M20" s="69" t="s">
        <v>42</v>
      </c>
      <c r="N20" s="18"/>
      <c r="O20" s="69" t="s">
        <v>43</v>
      </c>
    </row>
    <row r="21" spans="1:15" ht="15" customHeight="1" x14ac:dyDescent="0.3">
      <c r="A21" s="56"/>
      <c r="B21" s="7" t="s">
        <v>8</v>
      </c>
      <c r="C21" s="54">
        <f t="shared" ref="C21:J21" si="2">SUM(C9,-C15)</f>
        <v>790</v>
      </c>
      <c r="D21" s="54">
        <f t="shared" si="2"/>
        <v>0</v>
      </c>
      <c r="E21" s="54">
        <f t="shared" si="2"/>
        <v>0</v>
      </c>
      <c r="F21" s="54">
        <f t="shared" si="2"/>
        <v>0</v>
      </c>
      <c r="G21" s="54">
        <f t="shared" si="2"/>
        <v>0</v>
      </c>
      <c r="H21" s="54">
        <f t="shared" si="2"/>
        <v>0</v>
      </c>
      <c r="I21" s="54">
        <f t="shared" si="2"/>
        <v>0</v>
      </c>
      <c r="J21" s="54">
        <f t="shared" si="2"/>
        <v>0</v>
      </c>
      <c r="K21" s="51">
        <f>SUM(C21:J21)</f>
        <v>790</v>
      </c>
      <c r="M21" s="70"/>
      <c r="N21" s="18"/>
      <c r="O21" s="69"/>
    </row>
    <row r="22" spans="1:15" ht="15" customHeight="1" x14ac:dyDescent="0.3">
      <c r="A22" s="56"/>
      <c r="B22" s="9" t="s">
        <v>9</v>
      </c>
      <c r="C22" s="43">
        <f t="shared" ref="C22:J22" si="3">SUM(C13,-C19)</f>
        <v>371</v>
      </c>
      <c r="D22" s="43">
        <f t="shared" si="3"/>
        <v>0</v>
      </c>
      <c r="E22" s="43">
        <f t="shared" si="3"/>
        <v>0</v>
      </c>
      <c r="F22" s="43">
        <f t="shared" si="3"/>
        <v>0</v>
      </c>
      <c r="G22" s="43">
        <f t="shared" si="3"/>
        <v>0</v>
      </c>
      <c r="H22" s="43">
        <f t="shared" si="3"/>
        <v>0</v>
      </c>
      <c r="I22" s="43">
        <f t="shared" si="3"/>
        <v>0</v>
      </c>
      <c r="J22" s="43">
        <f t="shared" si="3"/>
        <v>0</v>
      </c>
      <c r="K22" s="55">
        <f>SUM(C22:J22)</f>
        <v>371</v>
      </c>
      <c r="M22" s="23">
        <v>2</v>
      </c>
      <c r="N22" s="18"/>
      <c r="O22" s="28"/>
    </row>
    <row r="23" spans="1:15" ht="15" customHeight="1" x14ac:dyDescent="0.3">
      <c r="A23" s="56"/>
      <c r="M23" s="23">
        <v>0</v>
      </c>
      <c r="N23" s="18"/>
    </row>
    <row r="24" spans="1:15" s="2" customFormat="1" ht="15" customHeight="1" x14ac:dyDescent="0.3">
      <c r="A24" s="56"/>
      <c r="B24"/>
      <c r="C24" s="1"/>
      <c r="D24" s="1"/>
      <c r="E24" s="1"/>
      <c r="F24" s="1"/>
      <c r="G24" s="1"/>
      <c r="H24" s="1"/>
      <c r="I24" s="1"/>
      <c r="J24" s="1"/>
      <c r="K24"/>
      <c r="M24" s="22">
        <v>2</v>
      </c>
      <c r="N24" s="18"/>
      <c r="O24" s="30">
        <v>4</v>
      </c>
    </row>
    <row r="25" spans="1:15" s="2" customFormat="1" ht="15" customHeight="1" x14ac:dyDescent="0.3">
      <c r="A25" s="56"/>
      <c r="B25"/>
      <c r="C25" s="1"/>
      <c r="D25" s="1"/>
      <c r="E25" s="1"/>
      <c r="F25" s="1"/>
      <c r="G25" s="1"/>
      <c r="H25" s="1"/>
      <c r="I25" s="1"/>
      <c r="J25" s="1"/>
      <c r="K25"/>
      <c r="M25" s="23">
        <v>2</v>
      </c>
      <c r="N25" s="18"/>
      <c r="O25" s="30">
        <v>3</v>
      </c>
    </row>
    <row r="26" spans="1:15" ht="15" customHeight="1" x14ac:dyDescent="0.3">
      <c r="A26" s="56"/>
      <c r="M26" s="22">
        <v>4</v>
      </c>
      <c r="N26" s="18"/>
      <c r="O26" s="30">
        <v>8</v>
      </c>
    </row>
    <row r="27" spans="1:15" ht="15" customHeight="1" x14ac:dyDescent="0.3">
      <c r="A27" s="56"/>
      <c r="M27" s="23">
        <v>8</v>
      </c>
      <c r="N27" s="18"/>
      <c r="O27" s="30">
        <v>3</v>
      </c>
    </row>
    <row r="28" spans="1:15" ht="15" customHeight="1" x14ac:dyDescent="0.3">
      <c r="A28" s="56"/>
      <c r="M28" s="22">
        <v>4</v>
      </c>
      <c r="N28" s="18"/>
      <c r="O28" s="30">
        <v>8</v>
      </c>
    </row>
    <row r="29" spans="1:15" ht="15" customHeight="1" x14ac:dyDescent="0.3">
      <c r="A29" s="56"/>
      <c r="M29" s="23">
        <v>6</v>
      </c>
      <c r="N29" s="18"/>
      <c r="O29" s="30">
        <v>6</v>
      </c>
    </row>
    <row r="30" spans="1:15" ht="18" customHeight="1" x14ac:dyDescent="0.3">
      <c r="A30" s="56"/>
      <c r="M30" s="23">
        <v>8</v>
      </c>
      <c r="N30" s="18"/>
      <c r="O30" s="30">
        <v>5</v>
      </c>
    </row>
    <row r="31" spans="1:15" ht="15" customHeight="1" x14ac:dyDescent="0.3">
      <c r="A31" s="56"/>
      <c r="M31" s="24">
        <v>4</v>
      </c>
      <c r="N31" s="18"/>
      <c r="O31" s="30">
        <v>1</v>
      </c>
    </row>
    <row r="32" spans="1:15" ht="18" customHeight="1" x14ac:dyDescent="0.3">
      <c r="A32" s="56"/>
    </row>
    <row r="33" spans="1:1" x14ac:dyDescent="0.3">
      <c r="A33" s="19"/>
    </row>
  </sheetData>
  <mergeCells count="9">
    <mergeCell ref="A1:A32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office/2006/documentManagement/types"/>
    <ds:schemaRef ds:uri="b00f20d5-ceb3-4adf-8632-db85932f34e5"/>
    <ds:schemaRef ds:uri="http://purl.org/dc/elements/1.1/"/>
    <ds:schemaRef ds:uri="http://www.w3.org/XML/1998/namespace"/>
    <ds:schemaRef ds:uri="http://purl.org/dc/terms/"/>
    <ds:schemaRef ds:uri="http://schemas.microsoft.com/sharepoint/v3"/>
    <ds:schemaRef ds:uri="http://schemas.microsoft.com/sharepoint/v3/fields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DNM2025</vt:lpstr>
      <vt:lpstr>DNM2024 </vt:lpstr>
      <vt:lpstr>DHM_2025</vt:lpstr>
      <vt:lpstr>DHM_2024 </vt:lpstr>
      <vt:lpstr>DFM_2025</vt:lpstr>
      <vt:lpstr>DFM_2024</vt:lpstr>
      <vt:lpstr>DFM_2024!Oblasť_tlače</vt:lpstr>
      <vt:lpstr>DFM_2025!Oblasť_tlače</vt:lpstr>
      <vt:lpstr>'DHM_2024 '!Oblasť_tlače</vt:lpstr>
      <vt:lpstr>DHM_2025!Oblasť_tlače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Lívia Jakubčáková (JRG)</cp:lastModifiedBy>
  <cp:lastPrinted>2023-06-29T09:14:59Z</cp:lastPrinted>
  <dcterms:created xsi:type="dcterms:W3CDTF">2011-11-04T12:05:36Z</dcterms:created>
  <dcterms:modified xsi:type="dcterms:W3CDTF">2026-06-29T15:38:26Z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