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dem\Daňové priznania\Daň z príjmu ALDEMARIN s.r.o\2021\"/>
    </mc:Choice>
  </mc:AlternateContent>
  <xr:revisionPtr revIDLastSave="0" documentId="8_{355A5DE5-C662-498F-9716-0B53834E48BD}" xr6:coauthVersionLast="47" xr6:coauthVersionMax="47" xr10:uidLastSave="{00000000-0000-0000-0000-000000000000}"/>
  <bookViews>
    <workbookView xWindow="-108" yWindow="-108" windowWidth="23256" windowHeight="12456" xr2:uid="{CBA90409-9D6B-441D-9392-96F2D0B7F2AE}"/>
  </bookViews>
  <sheets>
    <sheet name="Hárok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4" i="1" l="1"/>
  <c r="F13" i="1"/>
  <c r="G12" i="1"/>
  <c r="F12" i="1"/>
  <c r="E12" i="1"/>
  <c r="D12" i="1"/>
  <c r="I10" i="1"/>
  <c r="H10" i="1"/>
  <c r="I9" i="1"/>
  <c r="H9" i="1"/>
  <c r="I8" i="1"/>
  <c r="H8" i="1"/>
  <c r="I7" i="1"/>
  <c r="H7" i="1"/>
  <c r="I6" i="1"/>
  <c r="I12" i="1" s="1"/>
  <c r="H6" i="1"/>
  <c r="H12" i="1" s="1"/>
</calcChain>
</file>

<file path=xl/sharedStrings.xml><?xml version="1.0" encoding="utf-8"?>
<sst xmlns="http://schemas.openxmlformats.org/spreadsheetml/2006/main" count="24" uniqueCount="24">
  <si>
    <t>Obratová predvaha k 31. 12. 2021</t>
  </si>
  <si>
    <t>Začiatočné stavy sú nulové, spoločnosť vznikla 13. 10. 2021.</t>
  </si>
  <si>
    <t>Číslo účtu</t>
  </si>
  <si>
    <t>Názov účtu</t>
  </si>
  <si>
    <t>Začiatočný stav MD</t>
  </si>
  <si>
    <t>Začiatočný stav DAL</t>
  </si>
  <si>
    <t>Obrat MD</t>
  </si>
  <si>
    <t>Obrat DAL</t>
  </si>
  <si>
    <t>Konečný stav MD</t>
  </si>
  <si>
    <t>Konečný stav DAL</t>
  </si>
  <si>
    <t>211</t>
  </si>
  <si>
    <t>Pokladnica</t>
  </si>
  <si>
    <t>353</t>
  </si>
  <si>
    <t>Pohľadávky za upísané vlastné imanie</t>
  </si>
  <si>
    <t>411</t>
  </si>
  <si>
    <t>Základné imanie</t>
  </si>
  <si>
    <t>702</t>
  </si>
  <si>
    <t>Konečný účet súvahový</t>
  </si>
  <si>
    <t>710</t>
  </si>
  <si>
    <t>Účet výsledku hospodárenia</t>
  </si>
  <si>
    <t>Celkom</t>
  </si>
  <si>
    <t>Kontrola: úhrn obratov MD = úhrn obratov DAL</t>
  </si>
  <si>
    <t>Zostatok pokladnice k 31. 12. 2021 pred uzavretím kníh</t>
  </si>
  <si>
    <t>Účet 702 vykazuje aktíva 5 000 € a pasíva 5 000 €; účet 710 zostáva nulový, keďže neboli účtované náklady ani výnosy.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</si>
</sst>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€&quot;"/>
  </numFmts>
  <fonts count="7" x14ac:knownFonts="1">
    <font>
      <sz val="11"/>
      <color theme="1"/>
      <name val="Aptos Narrow"/>
      <family val="2"/>
      <charset val="238"/>
      <scheme val="minor"/>
    </font>
    <font>
      <b/>
      <sz val="14"/>
      <color rgb="FF28251D"/>
      <name val="Calibri"/>
      <charset val="1"/>
    </font>
    <font>
      <i/>
      <sz val="10"/>
      <color rgb="FF7A7974"/>
      <name val="Calibri"/>
      <charset val="1"/>
    </font>
    <font>
      <b/>
      <sz val="10"/>
      <color rgb="FFFFFFFF"/>
      <name val="Calibri"/>
      <charset val="1"/>
    </font>
    <font>
      <sz val="10"/>
      <name val="Calibri"/>
      <charset val="1"/>
    </font>
    <font>
      <b/>
      <sz val="11"/>
      <name val="Calibri"/>
      <charset val="1"/>
    </font>
    <font>
      <sz val="9"/>
      <color rgb="FF7A7974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01696F"/>
        <bgColor rgb="FF008080"/>
      </patternFill>
    </fill>
    <fill>
      <patternFill patternType="solid">
        <fgColor rgb="FFEAF2F2"/>
        <bgColor rgb="FFFFF7E0"/>
      </patternFill>
    </fill>
  </fills>
  <borders count="2">
    <border>
      <left/>
      <right/>
      <top/>
      <bottom/>
      <diagonal/>
    </border>
    <border>
      <left/>
      <right/>
      <top/>
      <bottom style="thin">
        <color rgb="FFD4D1CA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4" fontId="4" fillId="0" borderId="1" xfId="0" applyNumberFormat="1" applyFont="1" applyBorder="1"/>
    <xf numFmtId="164" fontId="4" fillId="3" borderId="1" xfId="0" applyNumberFormat="1" applyFont="1" applyFill="1" applyBorder="1"/>
    <xf numFmtId="0" fontId="5" fillId="0" borderId="0" xfId="0" applyFont="1"/>
    <xf numFmtId="164" fontId="5" fillId="3" borderId="0" xfId="0" applyNumberFormat="1" applyFont="1" applyFill="1"/>
    <xf numFmtId="0" fontId="4" fillId="0" borderId="0" xfId="0" applyFont="1"/>
    <xf numFmtId="164" fontId="0" fillId="3" borderId="0" xfId="0" applyNumberFormat="1" applyFill="1"/>
    <xf numFmtId="0" fontId="6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DA866-79FD-4D9B-9BAF-80DD591AF85B}">
  <dimension ref="B2:I15"/>
  <sheetViews>
    <sheetView tabSelected="1" workbookViewId="0">
      <selection activeCell="B2" sqref="B2"/>
    </sheetView>
  </sheetViews>
  <sheetFormatPr defaultRowHeight="14.4" x14ac:dyDescent="0.3"/>
  <cols>
    <col min="1" max="1" width="3" customWidth="1"/>
    <col min="2" max="2" width="12" customWidth="1"/>
    <col min="3" max="3" width="44" customWidth="1"/>
    <col min="4" max="7" width="15" customWidth="1"/>
    <col min="8" max="9" width="16" customWidth="1"/>
  </cols>
  <sheetData>
    <row r="2" spans="2:9" ht="18" x14ac:dyDescent="0.35">
      <c r="B2" s="1" t="s">
        <v>0</v>
      </c>
    </row>
    <row r="3" spans="2:9" x14ac:dyDescent="0.3">
      <c r="B3" s="2" t="s">
        <v>1</v>
      </c>
    </row>
    <row r="5" spans="2:9" ht="41.4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</row>
    <row r="6" spans="2:9" x14ac:dyDescent="0.3">
      <c r="B6" s="4" t="s">
        <v>10</v>
      </c>
      <c r="C6" s="5" t="s">
        <v>11</v>
      </c>
      <c r="D6" s="6">
        <v>0</v>
      </c>
      <c r="E6" s="6">
        <v>0</v>
      </c>
      <c r="F6" s="6">
        <v>5000</v>
      </c>
      <c r="G6" s="6">
        <v>5000</v>
      </c>
      <c r="H6" s="7">
        <f>MAX(0,D6+F6-E6-G6)</f>
        <v>0</v>
      </c>
      <c r="I6" s="7">
        <f>MAX(0,E6+G6-D6-F6)</f>
        <v>0</v>
      </c>
    </row>
    <row r="7" spans="2:9" x14ac:dyDescent="0.3">
      <c r="B7" s="4" t="s">
        <v>12</v>
      </c>
      <c r="C7" s="5" t="s">
        <v>13</v>
      </c>
      <c r="D7" s="6">
        <v>0</v>
      </c>
      <c r="E7" s="6">
        <v>0</v>
      </c>
      <c r="F7" s="6">
        <v>5000</v>
      </c>
      <c r="G7" s="6">
        <v>5000</v>
      </c>
      <c r="H7" s="7">
        <f>MAX(0,D7+F7-E7-G7)</f>
        <v>0</v>
      </c>
      <c r="I7" s="7">
        <f>MAX(0,E7+G7-D7-F7)</f>
        <v>0</v>
      </c>
    </row>
    <row r="8" spans="2:9" x14ac:dyDescent="0.3">
      <c r="B8" s="4" t="s">
        <v>14</v>
      </c>
      <c r="C8" s="5" t="s">
        <v>15</v>
      </c>
      <c r="D8" s="6">
        <v>0</v>
      </c>
      <c r="E8" s="6">
        <v>0</v>
      </c>
      <c r="F8" s="6">
        <v>5000</v>
      </c>
      <c r="G8" s="6">
        <v>5000</v>
      </c>
      <c r="H8" s="7">
        <f>MAX(0,D8+F8-E8-G8)</f>
        <v>0</v>
      </c>
      <c r="I8" s="7">
        <f>MAX(0,E8+G8-D8-F8)</f>
        <v>0</v>
      </c>
    </row>
    <row r="9" spans="2:9" x14ac:dyDescent="0.3">
      <c r="B9" s="4" t="s">
        <v>16</v>
      </c>
      <c r="C9" s="5" t="s">
        <v>17</v>
      </c>
      <c r="D9" s="6">
        <v>0</v>
      </c>
      <c r="E9" s="6">
        <v>0</v>
      </c>
      <c r="F9" s="6">
        <v>5000</v>
      </c>
      <c r="G9" s="6">
        <v>5000</v>
      </c>
      <c r="H9" s="7">
        <f>MAX(0,D9+F9-E9-G9)</f>
        <v>0</v>
      </c>
      <c r="I9" s="7">
        <f>MAX(0,E9+G9-D9-F9)</f>
        <v>0</v>
      </c>
    </row>
    <row r="10" spans="2:9" x14ac:dyDescent="0.3">
      <c r="B10" s="4" t="s">
        <v>18</v>
      </c>
      <c r="C10" s="5" t="s">
        <v>19</v>
      </c>
      <c r="D10" s="6">
        <v>0</v>
      </c>
      <c r="E10" s="6">
        <v>0</v>
      </c>
      <c r="F10" s="6">
        <v>0</v>
      </c>
      <c r="G10" s="6">
        <v>0</v>
      </c>
      <c r="H10" s="7">
        <f>MAX(0,D10+F10-E10-G10)</f>
        <v>0</v>
      </c>
      <c r="I10" s="7">
        <f>MAX(0,E10+G10-D10-F10)</f>
        <v>0</v>
      </c>
    </row>
    <row r="12" spans="2:9" x14ac:dyDescent="0.3">
      <c r="C12" s="8" t="s">
        <v>20</v>
      </c>
      <c r="D12" s="9">
        <f t="shared" ref="D12:I12" si="0">SUM(D6:D10)</f>
        <v>0</v>
      </c>
      <c r="E12" s="9">
        <f t="shared" si="0"/>
        <v>0</v>
      </c>
      <c r="F12" s="9">
        <f t="shared" si="0"/>
        <v>20000</v>
      </c>
      <c r="G12" s="9">
        <f t="shared" si="0"/>
        <v>20000</v>
      </c>
      <c r="H12" s="9">
        <f t="shared" si="0"/>
        <v>0</v>
      </c>
      <c r="I12" s="9">
        <f t="shared" si="0"/>
        <v>0</v>
      </c>
    </row>
    <row r="13" spans="2:9" x14ac:dyDescent="0.3">
      <c r="C13" s="8" t="s">
        <v>21</v>
      </c>
      <c r="F13" s="8" t="str">
        <f>IF(ROUND(F12-G12,2)=0,"V poriadku","Nesúlad")</f>
        <v>V poriadku</v>
      </c>
    </row>
    <row r="14" spans="2:9" x14ac:dyDescent="0.3">
      <c r="C14" s="10" t="s">
        <v>22</v>
      </c>
      <c r="F14" s="11">
        <f>F6-G6+5000</f>
        <v>5000</v>
      </c>
    </row>
    <row r="15" spans="2:9" x14ac:dyDescent="0.3">
      <c r="C15" s="1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Červenec</dc:creator>
  <cp:lastModifiedBy>Ján Červenec</cp:lastModifiedBy>
  <dcterms:created xsi:type="dcterms:W3CDTF">2026-08-28T08:06:35Z</dcterms:created>
  <dcterms:modified xsi:type="dcterms:W3CDTF">2026-08-28T08:09:25Z</dcterms:modified>
</cp:coreProperties>
</file>