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5576" windowHeight="8508" activeTab="2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K13"/>
  <c r="H26" i="7"/>
  <c r="K13"/>
  <c r="J13" i="6"/>
  <c r="J13" i="2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<sst xmlns="http://schemas.openxmlformats.org/spreadsheetml/2006/main" count="164" uniqueCount="42">
  <si>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</si>
  <si>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</si>
  <si>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</si>
  <si>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</si>
  <si>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</si>
  <si>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</si>
  <si>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</si>
  <si>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</si>
  <si>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</si>
  <si>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</si>
  <si>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</si>
  <si>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</si>
  <si>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</si>
  <si>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</si>
  <si>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</si>
  <si>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</si>
  <si>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</si>
  <si>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</si>
  <si>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</si>
  <si>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</si>
  <si>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</si>
  <si>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</si>
  <si>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</si>
  <si>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</si>
  <si>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</si>
  <si>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</si>
  <si>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</si>
  <si>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</si>
  <si>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</si>
  <si>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</si>
  <si>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</si>
  <si>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</si>
  <si>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</si>
  <si>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</si>
  <si>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</si>
  <si>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</si>
  <si>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</si>
  <si>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</si>
  <si>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</si>
  <si>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</si>
  <si>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</si>
  <si>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ECM Logistics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</si>
</sst>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opLeftCell="B1" zoomScale="115" zoomScaleNormal="115" workbookViewId="0">
      <selection activeCell="B5" sqref="B5:B6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C18" sqref="C18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7" sqref="E17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8100</v>
      </c>
      <c r="D9" s="32">
        <v>15136</v>
      </c>
      <c r="E9" s="32">
        <v>40125</v>
      </c>
      <c r="F9" s="32">
        <v>0</v>
      </c>
      <c r="G9" s="32">
        <v>0</v>
      </c>
      <c r="H9" s="32">
        <v>0</v>
      </c>
      <c r="I9" s="32">
        <v>86260</v>
      </c>
      <c r="J9" s="39">
        <v>0</v>
      </c>
      <c r="K9" s="33">
        <f>SUM(C9:J9)</f>
        <v>149621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8100</v>
      </c>
      <c r="D13" s="34">
        <f t="shared" ref="D13:I13" si="0">SUM(D9,D10,-D11,D12)</f>
        <v>15136</v>
      </c>
      <c r="E13" s="34">
        <f>SUM(E9,E10,-E11,E12)</f>
        <v>40125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86260</v>
      </c>
      <c r="J13" s="34">
        <f>SUM(J9,J10,-J11,J12)</f>
        <v>0</v>
      </c>
      <c r="K13" s="33">
        <f>SUM(C13:J13)</f>
        <v>149621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5318</v>
      </c>
      <c r="E15" s="32">
        <v>30087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35405</v>
      </c>
    </row>
    <row r="16" spans="1:13">
      <c r="A16" s="41"/>
      <c r="B16" s="15" t="s">
        <v>6</v>
      </c>
      <c r="C16" s="32">
        <v>0</v>
      </c>
      <c r="D16" s="32">
        <v>756</v>
      </c>
      <c r="E16" s="32">
        <v>5712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6468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6074</v>
      </c>
      <c r="E18" s="34">
        <f t="shared" si="1"/>
        <v>35799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41873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8100</v>
      </c>
      <c r="D25" s="37">
        <f t="shared" ref="D25:J25" si="6">SUM(D9,-D15,-D20)</f>
        <v>9818</v>
      </c>
      <c r="E25" s="37">
        <f t="shared" si="6"/>
        <v>10038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86260</v>
      </c>
      <c r="J25" s="37">
        <f t="shared" si="6"/>
        <v>0</v>
      </c>
      <c r="K25" s="33">
        <f>SUM(C25:J25)</f>
        <v>114216</v>
      </c>
    </row>
    <row r="26" spans="1:11">
      <c r="A26" s="41"/>
      <c r="B26" s="16" t="s">
        <v>14</v>
      </c>
      <c r="C26" s="34">
        <f>SUM(C13,-C18,-C23)</f>
        <v>8100</v>
      </c>
      <c r="D26" s="34">
        <f t="shared" ref="D26:J26" si="7">SUM(D13,-D18,-D23)</f>
        <v>9062</v>
      </c>
      <c r="E26" s="34">
        <f t="shared" si="7"/>
        <v>4326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86260</v>
      </c>
      <c r="J26" s="34">
        <f t="shared" si="7"/>
        <v>0</v>
      </c>
      <c r="K26" s="38">
        <f>SUM(C26:J26)</f>
        <v>107748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="91" zoomScaleNormal="91" workbookViewId="0">
      <selection activeCell="G25" sqref="G25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8100</v>
      </c>
      <c r="D9" s="32">
        <v>15136</v>
      </c>
      <c r="E9" s="32">
        <v>40125</v>
      </c>
      <c r="F9" s="32">
        <v>0</v>
      </c>
      <c r="G9" s="32">
        <v>0</v>
      </c>
      <c r="H9" s="32">
        <v>0</v>
      </c>
      <c r="I9" s="32">
        <v>86260</v>
      </c>
      <c r="J9" s="39">
        <v>0</v>
      </c>
      <c r="K9" s="33">
        <f>SUM(C9:J9)</f>
        <v>149621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8100</v>
      </c>
      <c r="D13" s="34">
        <f t="shared" ref="D13:I13" si="0">SUM(D9,D10,-D11,D12)</f>
        <v>15136</v>
      </c>
      <c r="E13" s="34">
        <f t="shared" si="0"/>
        <v>40125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86260</v>
      </c>
      <c r="J13" s="34">
        <f>SUM(J9,J10,-J11,J12)</f>
        <v>0</v>
      </c>
      <c r="K13" s="33">
        <f>SUM(C13:J13)</f>
        <v>149621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4562</v>
      </c>
      <c r="E15" s="32">
        <v>24375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28937</v>
      </c>
      <c r="M15" s="19"/>
    </row>
    <row r="16" spans="1:13">
      <c r="A16" s="41"/>
      <c r="B16" s="15" t="s">
        <v>6</v>
      </c>
      <c r="C16" s="32">
        <v>0</v>
      </c>
      <c r="D16" s="32">
        <v>756</v>
      </c>
      <c r="E16" s="32">
        <v>5712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6468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5318</v>
      </c>
      <c r="E18" s="34">
        <f t="shared" si="1"/>
        <v>30087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35405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8100</v>
      </c>
      <c r="D25" s="37">
        <f t="shared" si="3"/>
        <v>10574</v>
      </c>
      <c r="E25" s="37">
        <f>SUM(E9,-E15,-E20)</f>
        <v>15750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86260</v>
      </c>
      <c r="J25" s="37">
        <f t="shared" si="3"/>
        <v>0</v>
      </c>
      <c r="K25" s="33">
        <f>SUM(C25:J25)</f>
        <v>120684</v>
      </c>
    </row>
    <row r="26" spans="1:11">
      <c r="A26" s="41"/>
      <c r="B26" s="16" t="s">
        <v>14</v>
      </c>
      <c r="C26" s="34">
        <f t="shared" ref="C26:H26" si="4">SUM(C13,-C18,-C23)</f>
        <v>8100</v>
      </c>
      <c r="D26" s="34">
        <f>SUM(D13,-D18,-D23)</f>
        <v>9818</v>
      </c>
      <c r="E26" s="34">
        <f t="shared" si="4"/>
        <v>10038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86260</v>
      </c>
      <c r="J26" s="34">
        <f>SUM(J13,-J18,-J23)</f>
        <v>0</v>
      </c>
      <c r="K26" s="38">
        <f>SUM(C26:J26)</f>
        <v>114216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Intel</cp:lastModifiedBy>
  <cp:lastPrinted>2012-03-28T21:58:58Z</cp:lastPrinted>
  <dcterms:created xsi:type="dcterms:W3CDTF">2011-11-04T12:05:36Z</dcterms:created>
  <dcterms:modified xsi:type="dcterms:W3CDTF">2014-03-18T09:19:59Z</dcterms:modified>
</cp:coreProperties>
</file>