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/>
  </bookViews>
  <sheets>
    <sheet name="DNM_2013" sheetId="2" r:id="rId1"/>
    <sheet name="DNM_2012" sheetId="6" r:id="rId2"/>
    <sheet name="DHM_2013" sheetId="7" r:id="rId3"/>
    <sheet name="DHM_2012" sheetId="9" r:id="rId4"/>
  </sheets>
  <calcPr calcId="125725"/>
</workbook>
</file>

<file path=xl/calcChain.xml><?xml version="1.0" encoding="utf-8"?>
<calcChain xmlns="http://schemas.openxmlformats.org/spreadsheetml/2006/main">
  <c r="J25" i="9"/>
  <c r="I25"/>
  <c r="H25"/>
  <c r="G25"/>
  <c r="F25"/>
  <c r="E25"/>
  <c r="D25"/>
  <c r="C25"/>
  <c r="J19"/>
  <c r="I19"/>
  <c r="H19"/>
  <c r="G19"/>
  <c r="F19"/>
  <c r="E19"/>
  <c r="D19"/>
  <c r="D28" s="1"/>
  <c r="C19"/>
  <c r="K24"/>
  <c r="K18"/>
  <c r="J25" i="7"/>
  <c r="I25"/>
  <c r="H25"/>
  <c r="G25"/>
  <c r="F25"/>
  <c r="E25"/>
  <c r="D25"/>
  <c r="C25"/>
  <c r="J19"/>
  <c r="I19"/>
  <c r="H19"/>
  <c r="H28" s="1"/>
  <c r="G19"/>
  <c r="F19"/>
  <c r="E19"/>
  <c r="D19"/>
  <c r="C19"/>
  <c r="K24"/>
  <c r="K18"/>
  <c r="I25" i="6"/>
  <c r="H25"/>
  <c r="G25"/>
  <c r="G28" s="1"/>
  <c r="F25"/>
  <c r="E25"/>
  <c r="D25"/>
  <c r="C25"/>
  <c r="I19"/>
  <c r="H19"/>
  <c r="H28" s="1"/>
  <c r="G19"/>
  <c r="F19"/>
  <c r="E19"/>
  <c r="D19"/>
  <c r="C19"/>
  <c r="J24"/>
  <c r="J18"/>
  <c r="I25" i="2"/>
  <c r="H25"/>
  <c r="G25"/>
  <c r="F25"/>
  <c r="E25"/>
  <c r="D25"/>
  <c r="C25"/>
  <c r="J24"/>
  <c r="I19"/>
  <c r="H19"/>
  <c r="G19"/>
  <c r="F19"/>
  <c r="E19"/>
  <c r="D19"/>
  <c r="C19"/>
  <c r="J18"/>
  <c r="I13" i="9"/>
  <c r="E13"/>
  <c r="G27"/>
  <c r="E27"/>
  <c r="K21"/>
  <c r="K16"/>
  <c r="K9"/>
  <c r="J13"/>
  <c r="G13"/>
  <c r="C13"/>
  <c r="C27" i="7"/>
  <c r="F27"/>
  <c r="K17"/>
  <c r="K9"/>
  <c r="J13"/>
  <c r="G13"/>
  <c r="E13"/>
  <c r="C13"/>
  <c r="K13" s="1"/>
  <c r="F27" i="6"/>
  <c r="D27"/>
  <c r="J27" s="1"/>
  <c r="C27"/>
  <c r="J22"/>
  <c r="J16"/>
  <c r="J10"/>
  <c r="G13"/>
  <c r="D13"/>
  <c r="C13"/>
  <c r="J13" s="1"/>
  <c r="J27" i="9"/>
  <c r="I27"/>
  <c r="H27"/>
  <c r="F27"/>
  <c r="D27"/>
  <c r="C27"/>
  <c r="K23"/>
  <c r="K22"/>
  <c r="K17"/>
  <c r="K15"/>
  <c r="H13"/>
  <c r="F13"/>
  <c r="D13"/>
  <c r="K11"/>
  <c r="K10"/>
  <c r="J27" i="7"/>
  <c r="K23"/>
  <c r="K22"/>
  <c r="K21"/>
  <c r="K16"/>
  <c r="K15"/>
  <c r="K12"/>
  <c r="K11"/>
  <c r="K10"/>
  <c r="I27"/>
  <c r="H27"/>
  <c r="G27"/>
  <c r="E27"/>
  <c r="D27"/>
  <c r="I13"/>
  <c r="H13"/>
  <c r="F13"/>
  <c r="D13"/>
  <c r="J23" i="6"/>
  <c r="J21"/>
  <c r="J17"/>
  <c r="J15"/>
  <c r="I13"/>
  <c r="H13"/>
  <c r="F13"/>
  <c r="E13"/>
  <c r="I13" i="2"/>
  <c r="H13"/>
  <c r="G13"/>
  <c r="F13"/>
  <c r="E13"/>
  <c r="D13"/>
  <c r="C13"/>
  <c r="J12" i="6"/>
  <c r="J11"/>
  <c r="J9"/>
  <c r="I27"/>
  <c r="H27"/>
  <c r="G27"/>
  <c r="E27"/>
  <c r="I28"/>
  <c r="J23" i="2"/>
  <c r="J22"/>
  <c r="J21"/>
  <c r="I27"/>
  <c r="H27"/>
  <c r="G27"/>
  <c r="F27"/>
  <c r="E27"/>
  <c r="D27"/>
  <c r="C27"/>
  <c r="J17"/>
  <c r="J16"/>
  <c r="J15"/>
  <c r="J12"/>
  <c r="J11"/>
  <c r="J10"/>
  <c r="J9"/>
  <c r="H28"/>
  <c r="F28" i="9" l="1"/>
  <c r="K27"/>
  <c r="E28" i="7"/>
  <c r="C28"/>
  <c r="J28"/>
  <c r="F28"/>
  <c r="F28" i="2"/>
  <c r="J13"/>
  <c r="D28"/>
  <c r="J28" i="9"/>
  <c r="I28"/>
  <c r="K25" i="7"/>
  <c r="J25" i="6"/>
  <c r="E28"/>
  <c r="J19"/>
  <c r="C28"/>
  <c r="J25" i="2"/>
  <c r="K12" i="9"/>
  <c r="K13"/>
  <c r="K25"/>
  <c r="H28"/>
  <c r="C28"/>
  <c r="E28"/>
  <c r="G28"/>
  <c r="K19"/>
  <c r="K19" i="7"/>
  <c r="K27"/>
  <c r="I28"/>
  <c r="D28"/>
  <c r="G28"/>
  <c r="D28" i="6"/>
  <c r="F28"/>
  <c r="C28" i="2"/>
  <c r="E28"/>
  <c r="G28"/>
  <c r="I28"/>
  <c r="J27"/>
  <c r="J19"/>
  <c r="K28" i="7" l="1"/>
  <c r="J28" i="6"/>
  <c r="K28" i="9"/>
  <c r="J28" i="2"/>
</calcChain>
</file>

<file path=xl/sharedStrings.xml><?xml version="1.0" encoding="utf-8"?>
<sst xmlns="http://schemas.openxmlformats.org/spreadsheetml/2006/main" count="180" uniqueCount="44">
  <si>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</si>
  <si>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</si>
  <si>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</si>
  <si>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</si>
  <si>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</si>
  <si>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</si>
  <si>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</si>
  <si>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</si>
  <si>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</si>
  <si>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</si>
  <si>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</si>
  <si>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</si>
  <si>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</si>
  <si>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</si>
  <si>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</si>
  <si>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</si>
  <si>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</si>
  <si>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</si>
  <si>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</si>
  <si>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</si>
  <si>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</si>
  <si>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</si>
  <si>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</si>
  <si>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</si>
  <si>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</si>
  <si>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</si>
  <si>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</si>
  <si>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</si>
  <si>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</si>
  <si>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</si>
  <si>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</si>
  <si>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</si>
  <si>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</si>
  <si>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</si>
  <si>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</si>
  <si>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</si>
  <si>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</si>
  <si>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</si>
  <si>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</si>
  <si>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</si>
  <si>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</si>
  <si>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Poznámky Úč POD 3 - 04</t>
  </si>
  <si>
    <t>DIČ</t>
  </si>
  <si>
    <t>PIPELIFE SLOVAKIA,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</si>
</sst>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2"/>
  <sheetViews>
    <sheetView tabSelected="1" zoomScaleNormal="100" workbookViewId="0">
      <selection sqref="A1:A31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>
      <c r="A1" s="49">
        <v>7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L1" s="47" t="s">
        <v>41</v>
      </c>
    </row>
    <row r="2" spans="1:12">
      <c r="A2" s="49"/>
      <c r="B2" s="54" t="s">
        <v>40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>
      <c r="A9" s="49"/>
      <c r="B9" s="14" t="s">
        <v>13</v>
      </c>
      <c r="C9" s="31">
        <v>0</v>
      </c>
      <c r="D9" s="31">
        <v>10780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10780</v>
      </c>
    </row>
    <row r="10" spans="1:12">
      <c r="A10" s="49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>
      <c r="A11" s="49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2">
      <c r="A12" s="49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>
      <c r="A13" s="49"/>
      <c r="B13" s="16" t="s">
        <v>14</v>
      </c>
      <c r="C13" s="10">
        <f>SUM(C9,C10,-C11,C12)</f>
        <v>0</v>
      </c>
      <c r="D13" s="10">
        <f t="shared" ref="D13:I13" si="1">SUM(D9,D10,-D11,D12)</f>
        <v>10780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10780</v>
      </c>
    </row>
    <row r="14" spans="1:12" s="3" customFormat="1" ht="22.5" customHeight="1">
      <c r="A14" s="4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>
      <c r="A15" s="49"/>
      <c r="B15" s="14" t="s">
        <v>13</v>
      </c>
      <c r="C15" s="31">
        <v>0</v>
      </c>
      <c r="D15" s="31">
        <v>7330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7330</v>
      </c>
    </row>
    <row r="16" spans="1:12">
      <c r="A16" s="49"/>
      <c r="B16" s="15" t="s">
        <v>6</v>
      </c>
      <c r="C16" s="31">
        <v>0</v>
      </c>
      <c r="D16" s="31">
        <v>790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790</v>
      </c>
    </row>
    <row r="17" spans="1:12">
      <c r="A17" s="49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2">
      <c r="A18" s="49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>
      <c r="A19" s="49"/>
      <c r="B19" s="16" t="s">
        <v>14</v>
      </c>
      <c r="C19" s="10">
        <f t="shared" ref="C19:I19" si="2">SUM(C15,C16,-C17,C18)</f>
        <v>0</v>
      </c>
      <c r="D19" s="10">
        <f t="shared" si="2"/>
        <v>8120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8120</v>
      </c>
      <c r="L19" s="45" t="s">
        <v>42</v>
      </c>
    </row>
    <row r="20" spans="1:12" s="3" customFormat="1" ht="22.5" customHeight="1">
      <c r="A20" s="49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6"/>
    </row>
    <row r="21" spans="1:12">
      <c r="A21" s="49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>
      <c r="A22" s="49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>
      <c r="A23" s="49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>
      <c r="A24" s="49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0</v>
      </c>
    </row>
    <row r="25" spans="1:12">
      <c r="A25" s="49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3</v>
      </c>
    </row>
    <row r="26" spans="1:12" s="3" customFormat="1" ht="22.5" customHeight="1">
      <c r="A26" s="49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8</v>
      </c>
    </row>
    <row r="27" spans="1:12">
      <c r="A27" s="49"/>
      <c r="B27" s="14" t="s">
        <v>13</v>
      </c>
      <c r="C27" s="8">
        <f t="shared" ref="C27:I27" si="5">SUM(C9,-C15,-C21)</f>
        <v>0</v>
      </c>
      <c r="D27" s="8">
        <f t="shared" si="5"/>
        <v>3450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3450</v>
      </c>
      <c r="L27" s="42">
        <v>8</v>
      </c>
    </row>
    <row r="28" spans="1:12">
      <c r="A28" s="49"/>
      <c r="B28" s="16" t="s">
        <v>14</v>
      </c>
      <c r="C28" s="10">
        <f t="shared" ref="C28:I28" si="6">SUM(C13,-C19,-C25)</f>
        <v>0</v>
      </c>
      <c r="D28" s="10">
        <f t="shared" si="6"/>
        <v>2660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2660</v>
      </c>
      <c r="L28" s="41">
        <v>8</v>
      </c>
    </row>
    <row r="29" spans="1:12">
      <c r="A29" s="49"/>
      <c r="L29" s="41">
        <v>5</v>
      </c>
    </row>
    <row r="30" spans="1:12" ht="11.25" customHeight="1">
      <c r="A30" s="49"/>
      <c r="B30" s="25"/>
      <c r="L30" s="44">
        <v>4</v>
      </c>
    </row>
    <row r="31" spans="1:12">
      <c r="A31" s="49"/>
    </row>
    <row r="32" spans="1:12" ht="13.5" customHeight="1">
      <c r="A32" s="26"/>
    </row>
  </sheetData>
  <sheetProtection password="DDBE" sheet="1" objects="1" scenarios="1"/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2"/>
  <sheetViews>
    <sheetView zoomScaleNormal="100" workbookViewId="0">
      <selection sqref="A1:A3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>
      <c r="A1" s="49">
        <v>8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L1" s="47" t="s">
        <v>41</v>
      </c>
    </row>
    <row r="2" spans="1:12">
      <c r="A2" s="49"/>
      <c r="B2" s="54" t="s">
        <v>40</v>
      </c>
      <c r="C2" s="54"/>
      <c r="D2" s="54"/>
      <c r="E2" s="54"/>
      <c r="F2" s="54"/>
      <c r="G2" s="54"/>
      <c r="H2" s="54"/>
      <c r="I2" s="54"/>
      <c r="J2" s="54"/>
      <c r="L2" s="48"/>
    </row>
    <row r="3" spans="1:12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>
      <c r="A9" s="49"/>
      <c r="B9" s="14" t="s">
        <v>13</v>
      </c>
      <c r="C9" s="32">
        <v>0</v>
      </c>
      <c r="D9" s="32">
        <v>10780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10780</v>
      </c>
    </row>
    <row r="10" spans="1:12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2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>
      <c r="A13" s="49"/>
      <c r="B13" s="16" t="s">
        <v>14</v>
      </c>
      <c r="C13" s="34">
        <f>SUM(C9,C10,-C11,C12)</f>
        <v>0</v>
      </c>
      <c r="D13" s="35">
        <f>SUM(D9,D10,-D11,D12)</f>
        <v>10780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10780</v>
      </c>
    </row>
    <row r="14" spans="1:12" s="3" customFormat="1" ht="22.5" customHeight="1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>
      <c r="A15" s="49"/>
      <c r="B15" s="14" t="s">
        <v>13</v>
      </c>
      <c r="C15" s="32">
        <v>0</v>
      </c>
      <c r="D15" s="32">
        <v>6539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6539</v>
      </c>
    </row>
    <row r="16" spans="1:12">
      <c r="A16" s="49"/>
      <c r="B16" s="15" t="s">
        <v>6</v>
      </c>
      <c r="C16" s="32">
        <v>0</v>
      </c>
      <c r="D16" s="32">
        <v>791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791</v>
      </c>
    </row>
    <row r="17" spans="1:12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>
      <c r="A19" s="49"/>
      <c r="B19" s="16" t="s">
        <v>14</v>
      </c>
      <c r="C19" s="34">
        <f t="shared" ref="C19:I19" si="1">SUM(C15:C16,-C17,C18)</f>
        <v>0</v>
      </c>
      <c r="D19" s="34">
        <f t="shared" si="1"/>
        <v>7330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7330</v>
      </c>
      <c r="L19" s="45" t="s">
        <v>42</v>
      </c>
    </row>
    <row r="20" spans="1:12" s="3" customFormat="1" ht="22.5" customHeight="1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0</v>
      </c>
    </row>
    <row r="25" spans="1:12">
      <c r="A25" s="49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3</v>
      </c>
    </row>
    <row r="26" spans="1:12" s="3" customFormat="1" ht="22.5" customHeight="1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8</v>
      </c>
    </row>
    <row r="27" spans="1:12">
      <c r="A27" s="49"/>
      <c r="B27" s="14" t="s">
        <v>13</v>
      </c>
      <c r="C27" s="37">
        <f>SUM(C9,-C15,-C21)</f>
        <v>0</v>
      </c>
      <c r="D27" s="37">
        <f>SUM(D9,-D15,-D21)</f>
        <v>4241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4241</v>
      </c>
      <c r="L27" s="42">
        <v>8</v>
      </c>
    </row>
    <row r="28" spans="1:12">
      <c r="A28" s="49"/>
      <c r="B28" s="16" t="s">
        <v>14</v>
      </c>
      <c r="C28" s="34">
        <f>SUM(C13,-C19,-C25)</f>
        <v>0</v>
      </c>
      <c r="D28" s="34">
        <f t="shared" ref="D28:I28" si="4">SUM(D13,-D19,-D25)</f>
        <v>3450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3450</v>
      </c>
      <c r="L28" s="41">
        <v>8</v>
      </c>
    </row>
    <row r="29" spans="1:12">
      <c r="A29" s="49"/>
      <c r="L29" s="41">
        <v>5</v>
      </c>
    </row>
    <row r="30" spans="1:12">
      <c r="A30" s="49"/>
      <c r="L30" s="44">
        <v>4</v>
      </c>
    </row>
    <row r="31" spans="1:12">
      <c r="A31" s="49"/>
    </row>
    <row r="32" spans="1:12">
      <c r="A32" s="26"/>
    </row>
  </sheetData>
  <sheetProtection password="DDBE" sheet="1" objects="1" scenarios="1"/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2"/>
  <sheetViews>
    <sheetView zoomScaleNormal="100" workbookViewId="0">
      <selection sqref="A1:A3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>
      <c r="A1" s="49">
        <v>9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41</v>
      </c>
    </row>
    <row r="2" spans="1:13">
      <c r="A2" s="49"/>
      <c r="B2" s="54" t="s">
        <v>38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9"/>
      <c r="B9" s="14" t="s">
        <v>13</v>
      </c>
      <c r="C9" s="32">
        <v>0</v>
      </c>
      <c r="D9" s="32">
        <v>0</v>
      </c>
      <c r="E9" s="32">
        <v>73394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73394</v>
      </c>
    </row>
    <row r="10" spans="1:13">
      <c r="A10" s="49"/>
      <c r="B10" s="15" t="s">
        <v>6</v>
      </c>
      <c r="C10" s="32">
        <v>0</v>
      </c>
      <c r="D10" s="32">
        <v>0</v>
      </c>
      <c r="E10" s="32">
        <v>4796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4796</v>
      </c>
    </row>
    <row r="11" spans="1:13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9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78190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78190</v>
      </c>
    </row>
    <row r="14" spans="1:13" s="3" customFormat="1" ht="22.5" customHeight="1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9"/>
      <c r="B15" s="14" t="s">
        <v>13</v>
      </c>
      <c r="C15" s="32">
        <v>0</v>
      </c>
      <c r="D15" s="32">
        <v>0</v>
      </c>
      <c r="E15" s="32">
        <v>42187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42187</v>
      </c>
    </row>
    <row r="16" spans="1:13">
      <c r="A16" s="49"/>
      <c r="B16" s="15" t="s">
        <v>6</v>
      </c>
      <c r="C16" s="32">
        <v>0</v>
      </c>
      <c r="D16" s="32">
        <v>0</v>
      </c>
      <c r="E16" s="32">
        <v>13483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13483</v>
      </c>
      <c r="M16" s="19"/>
    </row>
    <row r="17" spans="1:13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3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>
      <c r="A19" s="49"/>
      <c r="B19" s="16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55670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55670</v>
      </c>
      <c r="M19" s="45" t="s">
        <v>42</v>
      </c>
    </row>
    <row r="20" spans="1:13" s="3" customFormat="1" ht="22.5" customHeight="1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>
      <c r="A25" s="49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3</v>
      </c>
    </row>
    <row r="26" spans="1:13" s="3" customFormat="1" ht="22.5" customHeight="1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8</v>
      </c>
    </row>
    <row r="27" spans="1:13">
      <c r="A27" s="49"/>
      <c r="B27" s="14" t="s">
        <v>13</v>
      </c>
      <c r="C27" s="37">
        <f>SUM(C9,-C15,-C21)</f>
        <v>0</v>
      </c>
      <c r="D27" s="37">
        <f t="shared" ref="D27:J27" si="3">SUM(D9,-D15,-D21)</f>
        <v>0</v>
      </c>
      <c r="E27" s="37">
        <f t="shared" si="3"/>
        <v>31207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31207</v>
      </c>
      <c r="M27" s="42">
        <v>8</v>
      </c>
    </row>
    <row r="28" spans="1:13">
      <c r="A28" s="49"/>
      <c r="B28" s="16" t="s">
        <v>14</v>
      </c>
      <c r="C28" s="34">
        <f>SUM(C13,-C19,-C25)</f>
        <v>0</v>
      </c>
      <c r="D28" s="34">
        <f t="shared" ref="D28:J28" si="4">SUM(D13,-D19,-D25)</f>
        <v>0</v>
      </c>
      <c r="E28" s="34">
        <f t="shared" si="4"/>
        <v>22520</v>
      </c>
      <c r="F28" s="34">
        <f>SUM(F13,-F19,-F25)</f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4">
        <f t="shared" si="4"/>
        <v>0</v>
      </c>
      <c r="K28" s="38">
        <f>SUM(C28:J28)</f>
        <v>22520</v>
      </c>
      <c r="M28" s="41">
        <v>8</v>
      </c>
    </row>
    <row r="29" spans="1:13">
      <c r="A29" s="49"/>
      <c r="M29" s="41">
        <v>5</v>
      </c>
    </row>
    <row r="30" spans="1:13">
      <c r="A30" s="49"/>
      <c r="M30" s="44">
        <v>4</v>
      </c>
    </row>
    <row r="31" spans="1:13">
      <c r="A31" s="49"/>
    </row>
    <row r="32" spans="1:13">
      <c r="A32" s="26"/>
    </row>
  </sheetData>
  <sheetProtection password="DDBE" sheet="1" objects="1" scenarios="1"/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2"/>
  <sheetViews>
    <sheetView zoomScaleNormal="100" workbookViewId="0">
      <selection sqref="A1:A32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>
      <c r="A1" s="49">
        <v>10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41</v>
      </c>
    </row>
    <row r="2" spans="1:13">
      <c r="A2" s="49"/>
      <c r="B2" s="54" t="s">
        <v>38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9"/>
      <c r="B9" s="14" t="s">
        <v>13</v>
      </c>
      <c r="C9" s="32">
        <v>0</v>
      </c>
      <c r="D9" s="32">
        <v>0</v>
      </c>
      <c r="E9" s="32">
        <v>67483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67483</v>
      </c>
    </row>
    <row r="10" spans="1:13">
      <c r="A10" s="49"/>
      <c r="B10" s="15" t="s">
        <v>6</v>
      </c>
      <c r="C10" s="32">
        <v>0</v>
      </c>
      <c r="D10" s="32">
        <v>0</v>
      </c>
      <c r="E10" s="32">
        <v>9840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9840</v>
      </c>
    </row>
    <row r="11" spans="1:13">
      <c r="A11" s="49"/>
      <c r="B11" s="15" t="s">
        <v>7</v>
      </c>
      <c r="C11" s="32">
        <v>0</v>
      </c>
      <c r="D11" s="32">
        <v>0</v>
      </c>
      <c r="E11" s="32">
        <v>3929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3929</v>
      </c>
    </row>
    <row r="12" spans="1:13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9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73394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73394</v>
      </c>
    </row>
    <row r="14" spans="1:13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9"/>
      <c r="B15" s="14" t="s">
        <v>13</v>
      </c>
      <c r="C15" s="32">
        <v>0</v>
      </c>
      <c r="D15" s="32">
        <v>0</v>
      </c>
      <c r="E15" s="32">
        <v>33673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33673</v>
      </c>
      <c r="M15" s="19"/>
    </row>
    <row r="16" spans="1:13">
      <c r="A16" s="49"/>
      <c r="B16" s="15" t="s">
        <v>6</v>
      </c>
      <c r="C16" s="32">
        <v>0</v>
      </c>
      <c r="D16" s="32">
        <v>0</v>
      </c>
      <c r="E16" s="32">
        <v>12442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12442</v>
      </c>
    </row>
    <row r="17" spans="1:13">
      <c r="A17" s="49"/>
      <c r="B17" s="15" t="s">
        <v>7</v>
      </c>
      <c r="C17" s="32">
        <v>0</v>
      </c>
      <c r="D17" s="32">
        <v>0</v>
      </c>
      <c r="E17" s="32">
        <v>3928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3928</v>
      </c>
    </row>
    <row r="18" spans="1:13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42187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42187</v>
      </c>
      <c r="M19" s="45" t="s">
        <v>42</v>
      </c>
    </row>
    <row r="20" spans="1:13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s="3" customFormat="1">
      <c r="A25" s="49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3</v>
      </c>
    </row>
    <row r="26" spans="1:13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8</v>
      </c>
    </row>
    <row r="27" spans="1:13">
      <c r="A27" s="49"/>
      <c r="B27" s="14" t="s">
        <v>13</v>
      </c>
      <c r="C27" s="37">
        <f t="shared" ref="C27:J27" si="3">SUM(C9,-C15,-C21)</f>
        <v>0</v>
      </c>
      <c r="D27" s="37">
        <f t="shared" si="3"/>
        <v>0</v>
      </c>
      <c r="E27" s="37">
        <f>SUM(E9,-E15,-E21)</f>
        <v>33810</v>
      </c>
      <c r="F27" s="37">
        <f t="shared" si="3"/>
        <v>0</v>
      </c>
      <c r="G27" s="37">
        <f>SUM(G9,-G15,-G21)</f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33810</v>
      </c>
      <c r="M27" s="42">
        <v>8</v>
      </c>
    </row>
    <row r="28" spans="1:13">
      <c r="A28" s="49"/>
      <c r="B28" s="16" t="s">
        <v>14</v>
      </c>
      <c r="C28" s="34">
        <f t="shared" ref="C28:H28" si="4">SUM(C13,-C19,-C25)</f>
        <v>0</v>
      </c>
      <c r="D28" s="34">
        <f>SUM(D13,-D19,-D25)</f>
        <v>0</v>
      </c>
      <c r="E28" s="34">
        <f t="shared" si="4"/>
        <v>31207</v>
      </c>
      <c r="F28" s="34">
        <f>SUM(F13,-F19,-F25)</f>
        <v>0</v>
      </c>
      <c r="G28" s="34">
        <f t="shared" si="4"/>
        <v>0</v>
      </c>
      <c r="H28" s="34">
        <f t="shared" si="4"/>
        <v>0</v>
      </c>
      <c r="I28" s="34">
        <f>SUM(I13,-I19,-I25)</f>
        <v>0</v>
      </c>
      <c r="J28" s="34">
        <f>SUM(J13,-J19,-J25)</f>
        <v>0</v>
      </c>
      <c r="K28" s="38">
        <f>SUM(C28:J28)</f>
        <v>31207</v>
      </c>
      <c r="M28" s="41">
        <v>8</v>
      </c>
    </row>
    <row r="29" spans="1:13" ht="22.5" customHeight="1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5</v>
      </c>
    </row>
    <row r="30" spans="1:13">
      <c r="A30" s="49"/>
      <c r="M30" s="44">
        <v>4</v>
      </c>
    </row>
    <row r="31" spans="1:13">
      <c r="A31" s="49"/>
    </row>
    <row r="32" spans="1:13">
      <c r="A32" s="49"/>
    </row>
  </sheetData>
  <sheetProtection password="DDBE" sheet="1" objects="1" scenarios="1"/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sharepoint/v3"/>
    <ds:schemaRef ds:uri="http://schemas.microsoft.com/sharepoint/v3/fields"/>
    <ds:schemaRef ds:uri="b00f20d5-ceb3-4adf-8632-db85932f34e5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DNM_2013</vt:lpstr>
      <vt:lpstr>DNM_2012</vt:lpstr>
      <vt:lpstr>DHM_2013</vt:lpstr>
      <vt:lpstr>DHM_2012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Stankovits, Ladislav</cp:lastModifiedBy>
  <cp:lastPrinted>2013-12-16T11:14:26Z</cp:lastPrinted>
  <dcterms:created xsi:type="dcterms:W3CDTF">2011-11-04T12:05:36Z</dcterms:created>
  <dcterms:modified xsi:type="dcterms:W3CDTF">2014-02-25T08:14:15Z</dcterms:modified>
  <cp:contentType>KPMG Microweb 3 Document</cp:contentTyp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