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5" windowWidth="19155" windowHeight="8505"/>
  </bookViews>
  <sheets>
    <sheet name="DNM_2013" sheetId="2" r:id="rId1"/>
    <sheet name="DNM_2012" sheetId="6" r:id="rId2"/>
    <sheet name="DHM_2013" sheetId="7" r:id="rId3"/>
    <sheet name="DHM_2012" sheetId="9" r:id="rId4"/>
    <sheet name="DFM_2013" sheetId="10" r:id="rId5"/>
    <sheet name="DFM_2012" sheetId="12" r:id="rId6"/>
  </sheets>
  <definedNames>
    <definedName name="_MailAutoSig" localSheetId="5">DFM_2012!$M$9</definedName>
  </definedNames>
  <calcPr calcId="145621"/>
</workbook>
</file>

<file path=xl/calcChain.xml><?xml version="1.0" encoding="utf-8"?>
<calcChain xmlns="http://schemas.openxmlformats.org/spreadsheetml/2006/main">
  <c r="I20" i="12" l="1"/>
  <c r="E20" i="12"/>
  <c r="C20" i="12"/>
  <c r="K16" i="12"/>
  <c r="K10" i="12"/>
  <c r="H13" i="12"/>
  <c r="E13" i="12"/>
  <c r="C13" i="12"/>
  <c r="F26" i="9"/>
  <c r="G25" i="9"/>
  <c r="E25" i="9"/>
  <c r="K20" i="9"/>
  <c r="K16" i="9"/>
  <c r="K9" i="9"/>
  <c r="J13" i="9"/>
  <c r="G13" i="9"/>
  <c r="C13" i="9"/>
  <c r="C25" i="7"/>
  <c r="F25" i="7"/>
  <c r="K17" i="7"/>
  <c r="K9" i="7"/>
  <c r="J13" i="7"/>
  <c r="G13" i="7"/>
  <c r="E13" i="7"/>
  <c r="C13" i="7"/>
  <c r="F25" i="6"/>
  <c r="D25" i="6"/>
  <c r="C25" i="6"/>
  <c r="J21" i="6"/>
  <c r="J16" i="6"/>
  <c r="J10" i="6"/>
  <c r="G13" i="6"/>
  <c r="D13" i="6"/>
  <c r="C13" i="6"/>
  <c r="J20" i="10"/>
  <c r="I20" i="10"/>
  <c r="H20" i="10"/>
  <c r="G20" i="10"/>
  <c r="F20" i="10"/>
  <c r="E20" i="10"/>
  <c r="D20" i="10"/>
  <c r="C20" i="10"/>
  <c r="J20" i="12"/>
  <c r="H20" i="12"/>
  <c r="G20" i="12"/>
  <c r="F20" i="12"/>
  <c r="D20" i="12"/>
  <c r="J18" i="12"/>
  <c r="J21" i="12" s="1"/>
  <c r="I18" i="12"/>
  <c r="H18" i="12"/>
  <c r="H21" i="12" s="1"/>
  <c r="G18" i="12"/>
  <c r="F18" i="12"/>
  <c r="F21" i="12" s="1"/>
  <c r="E18" i="12"/>
  <c r="E21" i="12" s="1"/>
  <c r="D18" i="12"/>
  <c r="C18" i="12"/>
  <c r="K17" i="12"/>
  <c r="K15" i="12"/>
  <c r="J13" i="12"/>
  <c r="I13" i="12"/>
  <c r="G13" i="12"/>
  <c r="G21" i="12" s="1"/>
  <c r="F13" i="12"/>
  <c r="D13" i="12"/>
  <c r="D21" i="12" s="1"/>
  <c r="K12" i="12"/>
  <c r="K11" i="12"/>
  <c r="K9" i="12"/>
  <c r="E18" i="10"/>
  <c r="D18" i="10"/>
  <c r="C18" i="10"/>
  <c r="J18" i="10"/>
  <c r="I18" i="10"/>
  <c r="H18" i="10"/>
  <c r="G18" i="10"/>
  <c r="F18" i="10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5" i="9"/>
  <c r="I25" i="9"/>
  <c r="H25" i="9"/>
  <c r="F25" i="9"/>
  <c r="D25" i="9"/>
  <c r="C25" i="9"/>
  <c r="J23" i="9"/>
  <c r="I23" i="9"/>
  <c r="H23" i="9"/>
  <c r="G23" i="9"/>
  <c r="F23" i="9"/>
  <c r="E23" i="9"/>
  <c r="D23" i="9"/>
  <c r="C23" i="9"/>
  <c r="K22" i="9"/>
  <c r="K21" i="9"/>
  <c r="J18" i="9"/>
  <c r="I18" i="9"/>
  <c r="H18" i="9"/>
  <c r="G18" i="9"/>
  <c r="F18" i="9"/>
  <c r="E18" i="9"/>
  <c r="D18" i="9"/>
  <c r="C18" i="9"/>
  <c r="K17" i="9"/>
  <c r="K15" i="9"/>
  <c r="I13" i="9"/>
  <c r="H13" i="9"/>
  <c r="F13" i="9"/>
  <c r="E13" i="9"/>
  <c r="D13" i="9"/>
  <c r="K12" i="9"/>
  <c r="K11" i="9"/>
  <c r="K10" i="9"/>
  <c r="J25" i="7"/>
  <c r="J23" i="7"/>
  <c r="H18" i="7"/>
  <c r="I18" i="7"/>
  <c r="J18" i="7"/>
  <c r="J26" i="7" s="1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G18" i="7"/>
  <c r="F18" i="7"/>
  <c r="F26" i="7" s="1"/>
  <c r="E18" i="7"/>
  <c r="D18" i="7"/>
  <c r="C18" i="7"/>
  <c r="I13" i="7"/>
  <c r="H13" i="7"/>
  <c r="F13" i="7"/>
  <c r="D13" i="7"/>
  <c r="J22" i="6"/>
  <c r="J20" i="6"/>
  <c r="I23" i="6"/>
  <c r="H23" i="6"/>
  <c r="G23" i="6"/>
  <c r="F23" i="6"/>
  <c r="E23" i="6"/>
  <c r="D23" i="6"/>
  <c r="C23" i="6"/>
  <c r="J17" i="6"/>
  <c r="J15" i="6"/>
  <c r="I18" i="6"/>
  <c r="H18" i="6"/>
  <c r="H26" i="6" s="1"/>
  <c r="G18" i="6"/>
  <c r="G26" i="6" s="1"/>
  <c r="F18" i="6"/>
  <c r="E18" i="6"/>
  <c r="E26" i="6" s="1"/>
  <c r="D18" i="6"/>
  <c r="C18" i="6"/>
  <c r="I13" i="6"/>
  <c r="H13" i="6"/>
  <c r="F13" i="6"/>
  <c r="E13" i="6"/>
  <c r="I23" i="2"/>
  <c r="H23" i="2"/>
  <c r="G23" i="2"/>
  <c r="F23" i="2"/>
  <c r="E23" i="2"/>
  <c r="D23" i="2"/>
  <c r="C23" i="2"/>
  <c r="J23" i="2" s="1"/>
  <c r="I18" i="2"/>
  <c r="H18" i="2"/>
  <c r="G18" i="2"/>
  <c r="F18" i="2"/>
  <c r="F26" i="2" s="1"/>
  <c r="E18" i="2"/>
  <c r="D18" i="2"/>
  <c r="D26" i="2" s="1"/>
  <c r="C18" i="2"/>
  <c r="I13" i="2"/>
  <c r="H13" i="2"/>
  <c r="G13" i="2"/>
  <c r="F13" i="2"/>
  <c r="E13" i="2"/>
  <c r="D13" i="2"/>
  <c r="C13" i="2"/>
  <c r="J12" i="6"/>
  <c r="J11" i="6"/>
  <c r="J9" i="6"/>
  <c r="I25" i="6"/>
  <c r="H25" i="6"/>
  <c r="G25" i="6"/>
  <c r="E25" i="6"/>
  <c r="I26" i="6"/>
  <c r="J22" i="2"/>
  <c r="J21" i="2"/>
  <c r="J20" i="2"/>
  <c r="I25" i="2"/>
  <c r="H25" i="2"/>
  <c r="G25" i="2"/>
  <c r="F25" i="2"/>
  <c r="E25" i="2"/>
  <c r="D25" i="2"/>
  <c r="C25" i="2"/>
  <c r="J17" i="2"/>
  <c r="J16" i="2"/>
  <c r="J15" i="2"/>
  <c r="J12" i="2"/>
  <c r="J11" i="2"/>
  <c r="J10" i="2"/>
  <c r="J9" i="2"/>
  <c r="H26" i="2"/>
  <c r="J25" i="6" l="1"/>
  <c r="J13" i="2"/>
  <c r="J18" i="6"/>
  <c r="I26" i="9"/>
  <c r="J23" i="6"/>
  <c r="K23" i="7"/>
  <c r="I21" i="12"/>
  <c r="K18" i="12"/>
  <c r="J26" i="9"/>
  <c r="C26" i="6"/>
  <c r="C26" i="7"/>
  <c r="D26" i="9"/>
  <c r="K25" i="9"/>
  <c r="K20" i="12"/>
  <c r="K13" i="12"/>
  <c r="K13" i="9"/>
  <c r="H26" i="7"/>
  <c r="K13" i="7"/>
  <c r="J13" i="6"/>
  <c r="F21" i="10"/>
  <c r="H21" i="10"/>
  <c r="J21" i="10"/>
  <c r="G21" i="10"/>
  <c r="I21" i="10"/>
  <c r="C21" i="10"/>
  <c r="E21" i="10"/>
  <c r="C21" i="12"/>
  <c r="K21" i="12" s="1"/>
  <c r="K18" i="10"/>
  <c r="D21" i="10"/>
  <c r="K13" i="10"/>
  <c r="K20" i="10"/>
  <c r="K23" i="9"/>
  <c r="H26" i="9"/>
  <c r="C26" i="9"/>
  <c r="E26" i="9"/>
  <c r="G26" i="9"/>
  <c r="K18" i="9"/>
  <c r="K18" i="7"/>
  <c r="K25" i="7"/>
  <c r="I26" i="7"/>
  <c r="D26" i="7"/>
  <c r="E26" i="7"/>
  <c r="G26" i="7"/>
  <c r="D26" i="6"/>
  <c r="F26" i="6"/>
  <c r="C26" i="2"/>
  <c r="E26" i="2"/>
  <c r="G26" i="2"/>
  <c r="I26" i="2"/>
  <c r="J25" i="2"/>
  <c r="J18" i="2"/>
  <c r="J26" i="6" l="1"/>
  <c r="K26" i="9"/>
  <c r="K26" i="7"/>
  <c r="K21" i="10"/>
  <c r="J26" i="2"/>
</calcChain>
</file>

<file path=xl/sharedStrings.xml><?xml version="1.0" encoding="utf-8"?>
<sst xmlns="http://schemas.openxmlformats.org/spreadsheetml/2006/main" count="238" uniqueCount="54">
  <si>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</si>
  <si>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</si>
  <si>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</si>
  <si>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</si>
  <si>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</si>
  <si>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</si>
  <si>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</si>
  <si>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</si>
  <si>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</si>
  <si>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</si>
  <si>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</si>
  <si>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</si>
  <si>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</si>
  <si>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</si>
  <si>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</si>
  <si>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</si>
  <si>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</si>
  <si>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</si>
  <si>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</si>
  <si>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</si>
  <si>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</si>
  <si>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</si>
  <si>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</si>
  <si>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</si>
  <si>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</si>
  <si>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</si>
  <si>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</si>
  <si>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</si>
  <si>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</si>
  <si>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</si>
  <si>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</si>
  <si>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</si>
  <si>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</si>
  <si>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</si>
  <si>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</si>
  <si>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</si>
  <si>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</si>
  <si>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</si>
  <si>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</si>
  <si>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</si>
  <si>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</si>
  <si>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</si>
  <si>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</si>
  <si>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</si>
  <si>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</si>
  <si>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</si>
  <si>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</si>
  <si>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</si>
  <si>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</si>
  <si>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</si>
  <si>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</si>
  <si>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</si>
  <si>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M.B.P. Prešov, s.r.o., Mirka Nešpora 40/B, 080 01 Prešov</t>
  </si>
  <si>
    <t>M.B.P. Prešov,s.r.o., Mirka Nešpora 40/B, 080 01 Prešov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</si>
</sst>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a" xfId="1" builtinId="3"/>
    <cellStyle name="Normal 2" xfId="2"/>
    <cellStyle name="Normal 3" xf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topLeftCell="A7" zoomScaleNormal="100" workbookViewId="0">
      <selection activeCell="G18" sqref="G18"/>
    </sheetView>
  </sheetViews>
  <sheetFormatPr defaultRowHeight="15" x14ac:dyDescent="0.2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>
        <v>31</v>
      </c>
      <c r="B1" s="45" t="s">
        <v>53</v>
      </c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1">
        <v>0</v>
      </c>
      <c r="D9" s="31">
        <v>8412</v>
      </c>
      <c r="E9" s="31">
        <v>0</v>
      </c>
      <c r="F9" s="31">
        <v>0</v>
      </c>
      <c r="G9" s="31">
        <v>5153</v>
      </c>
      <c r="H9" s="31">
        <v>0</v>
      </c>
      <c r="I9" s="31">
        <v>0</v>
      </c>
      <c r="J9" s="9">
        <f>SUM(C9:I9)</f>
        <v>13565</v>
      </c>
    </row>
    <row r="10" spans="1:10" x14ac:dyDescent="0.25">
      <c r="A10" s="41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8" si="0">SUM(C10:I10)</f>
        <v>0</v>
      </c>
    </row>
    <row r="11" spans="1:10" x14ac:dyDescent="0.25">
      <c r="A11" s="41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5153</v>
      </c>
      <c r="H11" s="31">
        <v>0</v>
      </c>
      <c r="I11" s="31">
        <v>0</v>
      </c>
      <c r="J11" s="9">
        <f t="shared" si="0"/>
        <v>5153</v>
      </c>
    </row>
    <row r="12" spans="1:10" x14ac:dyDescent="0.25">
      <c r="A12" s="41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0" x14ac:dyDescent="0.25">
      <c r="A13" s="41"/>
      <c r="B13" s="16" t="s">
        <v>14</v>
      </c>
      <c r="C13" s="10">
        <f>SUM(C9,C10,-C11,C12)</f>
        <v>0</v>
      </c>
      <c r="D13" s="10">
        <f t="shared" ref="D13:I13" si="1">SUM(D9,D10,-D11,D12)</f>
        <v>8412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8412</v>
      </c>
    </row>
    <row r="14" spans="1:10" s="3" customFormat="1" ht="22.5" customHeight="1" x14ac:dyDescent="0.25">
      <c r="A14" s="41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 x14ac:dyDescent="0.25">
      <c r="A15" s="41"/>
      <c r="B15" s="14" t="s">
        <v>13</v>
      </c>
      <c r="C15" s="31">
        <v>0</v>
      </c>
      <c r="D15" s="31">
        <v>8412</v>
      </c>
      <c r="E15" s="31">
        <v>0</v>
      </c>
      <c r="F15" s="31">
        <v>0</v>
      </c>
      <c r="G15" s="31">
        <v>5153</v>
      </c>
      <c r="H15" s="31">
        <v>0</v>
      </c>
      <c r="I15" s="31">
        <v>0</v>
      </c>
      <c r="J15" s="9">
        <f t="shared" si="0"/>
        <v>13565</v>
      </c>
    </row>
    <row r="16" spans="1:10" x14ac:dyDescent="0.25">
      <c r="A16" s="41"/>
      <c r="B16" s="15" t="s">
        <v>6</v>
      </c>
      <c r="C16" s="31">
        <v>0</v>
      </c>
      <c r="D16" s="31">
        <v>0</v>
      </c>
      <c r="E16" s="31"/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0</v>
      </c>
    </row>
    <row r="17" spans="1:10" x14ac:dyDescent="0.25">
      <c r="A17" s="41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5153</v>
      </c>
      <c r="H17" s="31">
        <v>0</v>
      </c>
      <c r="I17" s="31">
        <v>0</v>
      </c>
      <c r="J17" s="9">
        <f t="shared" si="0"/>
        <v>5153</v>
      </c>
    </row>
    <row r="18" spans="1:10" x14ac:dyDescent="0.25">
      <c r="A18" s="41"/>
      <c r="B18" s="16" t="s">
        <v>14</v>
      </c>
      <c r="C18" s="10">
        <f>SUM(C15,C16,-C17)</f>
        <v>0</v>
      </c>
      <c r="D18" s="10">
        <f t="shared" ref="D18:I18" si="2">SUM(D15,D16,-D17)</f>
        <v>8412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8412</v>
      </c>
    </row>
    <row r="19" spans="1:10" s="3" customFormat="1" ht="22.5" customHeight="1" x14ac:dyDescent="0.25">
      <c r="A19" s="41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 x14ac:dyDescent="0.25">
      <c r="A20" s="41"/>
      <c r="B20" s="14" t="s">
        <v>13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9">
        <f t="shared" ref="J20:J23" si="3">SUM(C20:I20)</f>
        <v>0</v>
      </c>
    </row>
    <row r="21" spans="1:10" x14ac:dyDescent="0.25">
      <c r="A21" s="41"/>
      <c r="B21" s="15" t="s">
        <v>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si="3"/>
        <v>0</v>
      </c>
    </row>
    <row r="22" spans="1:10" x14ac:dyDescent="0.25">
      <c r="A22" s="41"/>
      <c r="B22" s="15" t="s">
        <v>7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</row>
    <row r="23" spans="1:10" x14ac:dyDescent="0.25">
      <c r="A23" s="41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 x14ac:dyDescent="0.25">
      <c r="A24" s="41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 x14ac:dyDescent="0.25">
      <c r="A25" s="41"/>
      <c r="B25" s="14" t="s">
        <v>13</v>
      </c>
      <c r="C25" s="8">
        <f t="shared" ref="C25:I25" si="10">SUM(C9,-C15,-C20)</f>
        <v>0</v>
      </c>
      <c r="D25" s="8">
        <f t="shared" si="10"/>
        <v>0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0</v>
      </c>
    </row>
    <row r="26" spans="1:10" x14ac:dyDescent="0.25">
      <c r="A26" s="41"/>
      <c r="B26" s="16" t="s">
        <v>14</v>
      </c>
      <c r="C26" s="10">
        <f t="shared" ref="C26:I26" si="11">SUM(C13,-C18,-C23)</f>
        <v>0</v>
      </c>
      <c r="D26" s="10">
        <f t="shared" si="11"/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0</v>
      </c>
    </row>
    <row r="27" spans="1:10" x14ac:dyDescent="0.25">
      <c r="A27" s="41"/>
    </row>
    <row r="28" spans="1:10" ht="11.25" customHeight="1" x14ac:dyDescent="0.25">
      <c r="A28" s="41"/>
      <c r="B28" s="25"/>
    </row>
    <row r="29" spans="1:10" x14ac:dyDescent="0.25">
      <c r="A29" s="41"/>
    </row>
    <row r="30" spans="1:10" ht="13.5" customHeight="1" x14ac:dyDescent="0.25">
      <c r="A30" s="26"/>
    </row>
  </sheetData>
  <sheetProtection password="DCB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activeCell="B3" sqref="B3:J3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>
        <v>32</v>
      </c>
      <c r="B1" s="45" t="s">
        <v>53</v>
      </c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16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2">
        <v>0</v>
      </c>
      <c r="D9" s="32">
        <v>8412</v>
      </c>
      <c r="E9" s="32">
        <v>0</v>
      </c>
      <c r="F9" s="32">
        <v>0</v>
      </c>
      <c r="G9" s="32">
        <v>5153</v>
      </c>
      <c r="H9" s="32">
        <v>0</v>
      </c>
      <c r="I9" s="32">
        <v>0</v>
      </c>
      <c r="J9" s="33">
        <f>SUM(C9:I9)</f>
        <v>13565</v>
      </c>
    </row>
    <row r="10" spans="1:10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0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0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0" x14ac:dyDescent="0.25">
      <c r="A13" s="41"/>
      <c r="B13" s="16" t="s">
        <v>14</v>
      </c>
      <c r="C13" s="34">
        <f>SUM(C9,C10,-C11,C12)</f>
        <v>0</v>
      </c>
      <c r="D13" s="35">
        <f>SUM(D9,D10,-D11,D12)</f>
        <v>8412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5153</v>
      </c>
      <c r="H13" s="35">
        <f t="shared" si="0"/>
        <v>0</v>
      </c>
      <c r="I13" s="35">
        <f t="shared" si="0"/>
        <v>0</v>
      </c>
      <c r="J13" s="33">
        <f>SUM(C13:I13)</f>
        <v>13565</v>
      </c>
    </row>
    <row r="14" spans="1:10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 x14ac:dyDescent="0.25">
      <c r="A15" s="41"/>
      <c r="B15" s="14" t="s">
        <v>13</v>
      </c>
      <c r="C15" s="32">
        <v>0</v>
      </c>
      <c r="D15" s="32">
        <v>8412</v>
      </c>
      <c r="E15" s="32">
        <v>0</v>
      </c>
      <c r="F15" s="32">
        <v>0</v>
      </c>
      <c r="G15" s="32">
        <v>5153</v>
      </c>
      <c r="H15" s="32">
        <v>0</v>
      </c>
      <c r="I15" s="32">
        <v>0</v>
      </c>
      <c r="J15" s="33">
        <f>SUM(C15:I15)</f>
        <v>13565</v>
      </c>
    </row>
    <row r="16" spans="1:10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0</v>
      </c>
    </row>
    <row r="17" spans="1:10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0" x14ac:dyDescent="0.25">
      <c r="A18" s="41"/>
      <c r="B18" s="16" t="s">
        <v>14</v>
      </c>
      <c r="C18" s="34">
        <f t="shared" ref="C18:I18" si="1">SUM(C15:C16,-C17)</f>
        <v>0</v>
      </c>
      <c r="D18" s="34">
        <f t="shared" si="1"/>
        <v>8412</v>
      </c>
      <c r="E18" s="34">
        <f t="shared" si="1"/>
        <v>0</v>
      </c>
      <c r="F18" s="34">
        <f t="shared" si="1"/>
        <v>0</v>
      </c>
      <c r="G18" s="34">
        <f t="shared" si="1"/>
        <v>5153</v>
      </c>
      <c r="H18" s="34">
        <f t="shared" si="1"/>
        <v>0</v>
      </c>
      <c r="I18" s="34">
        <f t="shared" si="1"/>
        <v>0</v>
      </c>
      <c r="J18" s="33">
        <f>SUM(C18:I18)</f>
        <v>13565</v>
      </c>
    </row>
    <row r="19" spans="1:10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3">
        <f>SUM(C20:I20)</f>
        <v>0</v>
      </c>
    </row>
    <row r="21" spans="1:10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</row>
    <row r="22" spans="1:10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</row>
    <row r="23" spans="1:10" x14ac:dyDescent="0.25">
      <c r="A23" s="41"/>
      <c r="B23" s="16" t="s">
        <v>14</v>
      </c>
      <c r="C23" s="35">
        <f t="shared" ref="C23:I23" si="2">SUM(C20,C21,-C22)</f>
        <v>0</v>
      </c>
      <c r="D23" s="35">
        <f t="shared" si="2"/>
        <v>0</v>
      </c>
      <c r="E23" s="35">
        <f t="shared" si="2"/>
        <v>0</v>
      </c>
      <c r="F23" s="35">
        <f t="shared" si="2"/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3">
        <f>SUM(C23:I23)</f>
        <v>0</v>
      </c>
    </row>
    <row r="24" spans="1:10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 x14ac:dyDescent="0.25">
      <c r="A25" s="41"/>
      <c r="B25" s="14" t="s">
        <v>13</v>
      </c>
      <c r="C25" s="37">
        <f>SUM(C9,-C15,-C20)</f>
        <v>0</v>
      </c>
      <c r="D25" s="37">
        <f>SUM(D9,-D15,-D20)</f>
        <v>0</v>
      </c>
      <c r="E25" s="37">
        <f t="shared" ref="E25:I25" si="3">SUM(E9,-E15,-E20)</f>
        <v>0</v>
      </c>
      <c r="F25" s="37">
        <f>SUM(F9,-F15,-F20)</f>
        <v>0</v>
      </c>
      <c r="G25" s="37">
        <f t="shared" si="3"/>
        <v>0</v>
      </c>
      <c r="H25" s="37">
        <f t="shared" si="3"/>
        <v>0</v>
      </c>
      <c r="I25" s="37">
        <f t="shared" si="3"/>
        <v>0</v>
      </c>
      <c r="J25" s="33">
        <f>SUM(C25:I25)</f>
        <v>0</v>
      </c>
    </row>
    <row r="26" spans="1:10" x14ac:dyDescent="0.25">
      <c r="A26" s="41"/>
      <c r="B26" s="16" t="s">
        <v>14</v>
      </c>
      <c r="C26" s="34">
        <f>SUM(C13,-C18,-C23)</f>
        <v>0</v>
      </c>
      <c r="D26" s="34">
        <f t="shared" ref="D26:I26" si="4">SUM(D13,-D18,-D23)</f>
        <v>0</v>
      </c>
      <c r="E26" s="34">
        <f>SUM(E13,-E18,-E23)</f>
        <v>0</v>
      </c>
      <c r="F26" s="34">
        <f t="shared" si="4"/>
        <v>0</v>
      </c>
      <c r="G26" s="34">
        <f t="shared" si="4"/>
        <v>0</v>
      </c>
      <c r="H26" s="34">
        <f>SUM(H13,-H18,-H23)</f>
        <v>0</v>
      </c>
      <c r="I26" s="34">
        <f t="shared" si="4"/>
        <v>0</v>
      </c>
      <c r="J26" s="38">
        <f>SUM(C26:I26)</f>
        <v>0</v>
      </c>
    </row>
    <row r="27" spans="1:10" x14ac:dyDescent="0.25">
      <c r="A27" s="41"/>
    </row>
    <row r="28" spans="1:10" x14ac:dyDescent="0.25">
      <c r="A28" s="41"/>
    </row>
    <row r="29" spans="1:10" x14ac:dyDescent="0.25">
      <c r="A29" s="41"/>
    </row>
    <row r="30" spans="1:10" x14ac:dyDescent="0.25">
      <c r="A30" s="26"/>
    </row>
  </sheetData>
  <sheetProtection password="DCB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opLeftCell="A7" zoomScaleNormal="100" workbookViewId="0">
      <selection activeCell="E18" sqref="E18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>
        <v>33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73931</v>
      </c>
      <c r="F9" s="32">
        <v>0</v>
      </c>
      <c r="G9" s="32">
        <v>0</v>
      </c>
      <c r="H9" s="32">
        <v>0</v>
      </c>
      <c r="I9" s="32">
        <v>35700</v>
      </c>
      <c r="J9" s="39">
        <v>0</v>
      </c>
      <c r="K9" s="33">
        <f>SUM(C9:J9)</f>
        <v>109631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14337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14337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25832</v>
      </c>
      <c r="F11" s="32">
        <v>0</v>
      </c>
      <c r="G11" s="32">
        <v>0</v>
      </c>
      <c r="H11" s="32">
        <v>0</v>
      </c>
      <c r="I11" s="32">
        <v>35700</v>
      </c>
      <c r="J11" s="39">
        <v>0</v>
      </c>
      <c r="K11" s="33">
        <f>SUM(C11:J11)</f>
        <v>61532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/>
      <c r="J12" s="39">
        <v>0</v>
      </c>
      <c r="K12" s="33">
        <f>SUM(C12:J12)</f>
        <v>0</v>
      </c>
    </row>
    <row r="13" spans="1:13" x14ac:dyDescent="0.25">
      <c r="A13" s="41"/>
      <c r="B13" s="16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>SUM(E9,E10,-E11,E12)</f>
        <v>62436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62436</v>
      </c>
    </row>
    <row r="14" spans="1:13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71381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71381</v>
      </c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747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747</v>
      </c>
      <c r="M16" s="19"/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23652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23652</v>
      </c>
    </row>
    <row r="18" spans="1:11" x14ac:dyDescent="0.25">
      <c r="A18" s="41"/>
      <c r="B18" s="16" t="s">
        <v>14</v>
      </c>
      <c r="C18" s="34">
        <f>SUM(C15,C16,-C17)</f>
        <v>0</v>
      </c>
      <c r="D18" s="34">
        <f t="shared" ref="D18:G18" si="1">SUM(D15,D16,-D17)</f>
        <v>0</v>
      </c>
      <c r="E18" s="34">
        <f t="shared" si="1"/>
        <v>48476</v>
      </c>
      <c r="F18" s="34">
        <f t="shared" si="1"/>
        <v>0</v>
      </c>
      <c r="G18" s="34">
        <f t="shared" si="1"/>
        <v>0</v>
      </c>
      <c r="H18" s="34">
        <f t="shared" ref="H18" si="2">SUM(H15,H16,-H17)</f>
        <v>0</v>
      </c>
      <c r="I18" s="34">
        <f t="shared" ref="I18" si="3">SUM(I15,I16,-I17)</f>
        <v>0</v>
      </c>
      <c r="J18" s="34">
        <f t="shared" ref="J18" si="4">SUM(J15,J16,-J17)</f>
        <v>0</v>
      </c>
      <c r="K18" s="33">
        <f>SUM(C18:J18)</f>
        <v>48476</v>
      </c>
    </row>
    <row r="19" spans="1:11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x14ac:dyDescent="0.25">
      <c r="A23" s="41"/>
      <c r="B23" s="16" t="s">
        <v>14</v>
      </c>
      <c r="C23" s="34">
        <f>SUM(C20,C21,-C22)</f>
        <v>0</v>
      </c>
      <c r="D23" s="34">
        <f t="shared" ref="D23:J23" si="5">SUM(D20,D21,-D22)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3">
        <f>SUM(C23:J23)</f>
        <v>0</v>
      </c>
    </row>
    <row r="24" spans="1:11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>SUM(C9,-C15,-C20)</f>
        <v>0</v>
      </c>
      <c r="D25" s="37">
        <f t="shared" ref="D25:J25" si="6">SUM(D9,-D15,-D20)</f>
        <v>0</v>
      </c>
      <c r="E25" s="37">
        <f t="shared" si="6"/>
        <v>2550</v>
      </c>
      <c r="F25" s="37">
        <f>SUM(F9,-F15,-F20)</f>
        <v>0</v>
      </c>
      <c r="G25" s="37">
        <f t="shared" si="6"/>
        <v>0</v>
      </c>
      <c r="H25" s="37">
        <f t="shared" si="6"/>
        <v>0</v>
      </c>
      <c r="I25" s="37">
        <f t="shared" si="6"/>
        <v>35700</v>
      </c>
      <c r="J25" s="37">
        <f t="shared" si="6"/>
        <v>0</v>
      </c>
      <c r="K25" s="33">
        <f>SUM(C25:J25)</f>
        <v>38250</v>
      </c>
    </row>
    <row r="26" spans="1:11" x14ac:dyDescent="0.25">
      <c r="A26" s="41"/>
      <c r="B26" s="16" t="s">
        <v>14</v>
      </c>
      <c r="C26" s="34">
        <f>SUM(C13,-C18,-C23)</f>
        <v>0</v>
      </c>
      <c r="D26" s="34">
        <f t="shared" ref="D26:J26" si="7">SUM(D13,-D18,-D23)</f>
        <v>0</v>
      </c>
      <c r="E26" s="34">
        <f t="shared" si="7"/>
        <v>13960</v>
      </c>
      <c r="F26" s="34">
        <f>SUM(F13,-F18,-F23)</f>
        <v>0</v>
      </c>
      <c r="G26" s="34">
        <f t="shared" si="7"/>
        <v>0</v>
      </c>
      <c r="H26" s="34">
        <f>SUM(H13,-H18,-H23)</f>
        <v>0</v>
      </c>
      <c r="I26" s="34">
        <f t="shared" si="7"/>
        <v>0</v>
      </c>
      <c r="J26" s="34">
        <f t="shared" si="7"/>
        <v>0</v>
      </c>
      <c r="K26" s="38">
        <f>SUM(C26:J26)</f>
        <v>13960</v>
      </c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D15" sqref="D15:E15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>
        <v>34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190685</v>
      </c>
      <c r="E9" s="32">
        <v>98030</v>
      </c>
      <c r="F9" s="32">
        <v>0</v>
      </c>
      <c r="G9" s="32">
        <v>0</v>
      </c>
      <c r="H9" s="32">
        <v>0</v>
      </c>
      <c r="I9" s="32">
        <v>35700</v>
      </c>
      <c r="J9" s="39">
        <v>0</v>
      </c>
      <c r="K9" s="33">
        <f>SUM(C9:J9)</f>
        <v>324415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2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190685</v>
      </c>
      <c r="E11" s="32">
        <v>24099</v>
      </c>
      <c r="F11" s="32">
        <v>0</v>
      </c>
      <c r="G11" s="32">
        <v>0</v>
      </c>
      <c r="H11" s="32">
        <v>0</v>
      </c>
      <c r="I11" s="32">
        <v>35700</v>
      </c>
      <c r="J11" s="32">
        <v>0</v>
      </c>
      <c r="K11" s="33">
        <f>SUM(C11:J11)</f>
        <v>250484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 t="shared" si="0"/>
        <v>73931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73931</v>
      </c>
    </row>
    <row r="14" spans="1:13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/>
      <c r="D15" s="32">
        <v>14555</v>
      </c>
      <c r="E15" s="32">
        <v>71710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86265</v>
      </c>
      <c r="M15" s="19"/>
    </row>
    <row r="16" spans="1:13" x14ac:dyDescent="0.25">
      <c r="A16" s="41"/>
      <c r="B16" s="15" t="s">
        <v>6</v>
      </c>
      <c r="C16" s="32"/>
      <c r="D16" s="32">
        <v>176130</v>
      </c>
      <c r="E16" s="32">
        <v>23770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199900</v>
      </c>
    </row>
    <row r="17" spans="1:11" x14ac:dyDescent="0.25">
      <c r="A17" s="41"/>
      <c r="B17" s="15" t="s">
        <v>7</v>
      </c>
      <c r="C17" s="32">
        <v>0</v>
      </c>
      <c r="D17" s="32">
        <v>190685</v>
      </c>
      <c r="E17" s="32">
        <v>24099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214784</v>
      </c>
    </row>
    <row r="18" spans="1:11" s="3" customFormat="1" x14ac:dyDescent="0.25">
      <c r="A18" s="41"/>
      <c r="B18" s="30" t="s">
        <v>14</v>
      </c>
      <c r="C18" s="34">
        <f>SUM(C15,C16,-C17)</f>
        <v>0</v>
      </c>
      <c r="D18" s="34">
        <f t="shared" ref="D18:J18" si="1">SUM(D15,D16,-D17)</f>
        <v>0</v>
      </c>
      <c r="E18" s="34">
        <f t="shared" si="1"/>
        <v>71381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71381</v>
      </c>
    </row>
    <row r="19" spans="1:1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s="3" customFormat="1" x14ac:dyDescent="0.25">
      <c r="A23" s="41"/>
      <c r="B23" s="30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 t="shared" ref="C25:J25" si="3">SUM(C9,-C15,-C20)</f>
        <v>0</v>
      </c>
      <c r="D25" s="37">
        <f t="shared" si="3"/>
        <v>176130</v>
      </c>
      <c r="E25" s="37">
        <f>SUM(E9,-E15,-E20)</f>
        <v>26320</v>
      </c>
      <c r="F25" s="37">
        <f t="shared" si="3"/>
        <v>0</v>
      </c>
      <c r="G25" s="37">
        <f>SUM(G9,-G15,-G20)</f>
        <v>0</v>
      </c>
      <c r="H25" s="37">
        <f t="shared" si="3"/>
        <v>0</v>
      </c>
      <c r="I25" s="37">
        <f t="shared" si="3"/>
        <v>35700</v>
      </c>
      <c r="J25" s="37">
        <f t="shared" si="3"/>
        <v>0</v>
      </c>
      <c r="K25" s="33">
        <f>SUM(C25:J25)</f>
        <v>238150</v>
      </c>
    </row>
    <row r="26" spans="1:11" x14ac:dyDescent="0.25">
      <c r="A26" s="41"/>
      <c r="B26" s="16" t="s">
        <v>14</v>
      </c>
      <c r="C26" s="34">
        <f t="shared" ref="C26:H26" si="4">SUM(C13,-C18,-C23)</f>
        <v>0</v>
      </c>
      <c r="D26" s="34">
        <f>SUM(D13,-D18,-D23)</f>
        <v>0</v>
      </c>
      <c r="E26" s="34">
        <f t="shared" si="4"/>
        <v>2550</v>
      </c>
      <c r="F26" s="34">
        <f>SUM(F13,-F18,-F23)</f>
        <v>0</v>
      </c>
      <c r="G26" s="34">
        <f t="shared" si="4"/>
        <v>0</v>
      </c>
      <c r="H26" s="34">
        <f t="shared" si="4"/>
        <v>0</v>
      </c>
      <c r="I26" s="34">
        <f>SUM(I13,-I18,-I23)</f>
        <v>0</v>
      </c>
      <c r="J26" s="34">
        <f>SUM(J13,-J18,-J23)</f>
        <v>0</v>
      </c>
      <c r="K26" s="38">
        <f>SUM(C26:J26)</f>
        <v>2550</v>
      </c>
    </row>
    <row r="27" spans="1:11" ht="22.5" customHeight="1" x14ac:dyDescent="0.25">
      <c r="A27" s="41"/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1:11" x14ac:dyDescent="0.25">
      <c r="A28" s="41"/>
    </row>
    <row r="29" spans="1:11" x14ac:dyDescent="0.25">
      <c r="A29" s="41"/>
    </row>
    <row r="30" spans="1:11" x14ac:dyDescent="0.25">
      <c r="A30" s="41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B3" sqref="B3:K3"/>
    </sheetView>
  </sheetViews>
  <sheetFormatPr defaultRowHeight="15" x14ac:dyDescent="0.2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 x14ac:dyDescent="0.25">
      <c r="A1" s="41">
        <v>35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29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72" x14ac:dyDescent="0.25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 t="shared" si="0"/>
        <v>0</v>
      </c>
      <c r="F13" s="34">
        <f t="shared" si="0"/>
        <v>0</v>
      </c>
      <c r="G13" s="34">
        <f t="shared" si="0"/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 x14ac:dyDescent="0.25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 t="shared" ref="C18" si="1">SUM(C15,C16,-C17)</f>
        <v>0</v>
      </c>
      <c r="D18" s="34">
        <f t="shared" ref="D18" si="2">SUM(D15,D16,-D17)</f>
        <v>0</v>
      </c>
      <c r="E18" s="34">
        <f t="shared" ref="E18" si="3">SUM(E15,E16,-E17)</f>
        <v>0</v>
      </c>
      <c r="F18" s="34">
        <f t="shared" ref="F18:J18" si="4">SUM(F15,F16,-F17)</f>
        <v>0</v>
      </c>
      <c r="G18" s="34">
        <f t="shared" si="4"/>
        <v>0</v>
      </c>
      <c r="H18" s="34">
        <f t="shared" si="4"/>
        <v>0</v>
      </c>
      <c r="I18" s="34">
        <f t="shared" si="4"/>
        <v>0</v>
      </c>
      <c r="J18" s="34">
        <f t="shared" si="4"/>
        <v>0</v>
      </c>
      <c r="K18" s="33">
        <f>SUM(C18:J18)</f>
        <v>0</v>
      </c>
    </row>
    <row r="19" spans="1:11" x14ac:dyDescent="0.25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7">
        <f t="shared" ref="C20:J20" si="5">SUM(C9,-C15)</f>
        <v>0</v>
      </c>
      <c r="D20" s="37">
        <f t="shared" si="5"/>
        <v>0</v>
      </c>
      <c r="E20" s="37">
        <f t="shared" si="5"/>
        <v>0</v>
      </c>
      <c r="F20" s="37">
        <f t="shared" si="5"/>
        <v>0</v>
      </c>
      <c r="G20" s="37">
        <f t="shared" si="5"/>
        <v>0</v>
      </c>
      <c r="H20" s="37">
        <f t="shared" si="5"/>
        <v>0</v>
      </c>
      <c r="I20" s="37">
        <f t="shared" si="5"/>
        <v>0</v>
      </c>
      <c r="J20" s="37">
        <f t="shared" si="5"/>
        <v>0</v>
      </c>
      <c r="K20" s="33">
        <f>SUM(C20:J20)</f>
        <v>0</v>
      </c>
    </row>
    <row r="21" spans="1:11" x14ac:dyDescent="0.25">
      <c r="A21" s="41"/>
      <c r="B21" s="16" t="s">
        <v>14</v>
      </c>
      <c r="C21" s="34">
        <f t="shared" ref="C21:J21" si="6">SUM(C13,-C18)</f>
        <v>0</v>
      </c>
      <c r="D21" s="34">
        <f t="shared" si="6"/>
        <v>0</v>
      </c>
      <c r="E21" s="34">
        <f t="shared" si="6"/>
        <v>0</v>
      </c>
      <c r="F21" s="34">
        <f t="shared" si="6"/>
        <v>0</v>
      </c>
      <c r="G21" s="34">
        <f t="shared" si="6"/>
        <v>0</v>
      </c>
      <c r="H21" s="34">
        <f t="shared" si="6"/>
        <v>0</v>
      </c>
      <c r="I21" s="34">
        <f t="shared" si="6"/>
        <v>0</v>
      </c>
      <c r="J21" s="34">
        <f t="shared" si="6"/>
        <v>0</v>
      </c>
      <c r="K21" s="38">
        <f>SUM(C21:J21)</f>
        <v>0</v>
      </c>
    </row>
    <row r="22" spans="1:11" x14ac:dyDescent="0.25">
      <c r="A22" s="41"/>
    </row>
    <row r="23" spans="1:11" s="3" customFormat="1" ht="22.5" customHeight="1" x14ac:dyDescent="0.25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 x14ac:dyDescent="0.25">
      <c r="A24" s="41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 x14ac:dyDescent="0.25">
      <c r="A25" s="41"/>
    </row>
    <row r="26" spans="1:11" x14ac:dyDescent="0.25">
      <c r="A26" s="41"/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zoomScaleNormal="100" workbookViewId="0">
      <selection activeCell="B3" sqref="B3:K3"/>
    </sheetView>
  </sheetViews>
  <sheetFormatPr defaultRowHeight="15" x14ac:dyDescent="0.25"/>
  <cols>
    <col min="1" max="1" width="9.5703125" customWidth="1"/>
    <col min="2" max="2" width="28.42578125" style="2" customWidth="1"/>
    <col min="3" max="5" width="11.28515625" style="1" customWidth="1"/>
    <col min="6" max="6" width="12" style="1" customWidth="1"/>
    <col min="7" max="10" width="11.28515625" style="1" customWidth="1"/>
    <col min="11" max="11" width="11.28515625" customWidth="1"/>
  </cols>
  <sheetData>
    <row r="1" spans="1:13" ht="15" customHeight="1" x14ac:dyDescent="0.25">
      <c r="A1" s="41">
        <v>36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29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72" x14ac:dyDescent="0.25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>SUM(E9,E10,-E11,E12)</f>
        <v>0</v>
      </c>
      <c r="F13" s="34">
        <f t="shared" si="0"/>
        <v>0</v>
      </c>
      <c r="G13" s="34">
        <f t="shared" si="0"/>
        <v>0</v>
      </c>
      <c r="H13" s="34">
        <f>SUM(H9,H10,-H11,H12)</f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 x14ac:dyDescent="0.25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 t="shared" ref="C18:J18" si="1">SUM(C15,C16,-C17)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 x14ac:dyDescent="0.25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7">
        <f>SUM(C9,-C15)</f>
        <v>0</v>
      </c>
      <c r="D20" s="37">
        <f t="shared" ref="D20:J20" si="2">SUM(D9,-D15)</f>
        <v>0</v>
      </c>
      <c r="E20" s="37">
        <f>SUM(E9,-E15)</f>
        <v>0</v>
      </c>
      <c r="F20" s="37">
        <f t="shared" si="2"/>
        <v>0</v>
      </c>
      <c r="G20" s="37">
        <f t="shared" si="2"/>
        <v>0</v>
      </c>
      <c r="H20" s="37">
        <f t="shared" si="2"/>
        <v>0</v>
      </c>
      <c r="I20" s="37">
        <f>SUM(I9,-I15)</f>
        <v>0</v>
      </c>
      <c r="J20" s="37">
        <f t="shared" si="2"/>
        <v>0</v>
      </c>
      <c r="K20" s="33">
        <f>SUM(C20:J20)</f>
        <v>0</v>
      </c>
    </row>
    <row r="21" spans="1:11" x14ac:dyDescent="0.25">
      <c r="A21" s="41"/>
      <c r="B21" s="16" t="s">
        <v>14</v>
      </c>
      <c r="C21" s="34">
        <f t="shared" ref="C21:I21" si="3">SUM(C13,-C18)</f>
        <v>0</v>
      </c>
      <c r="D21" s="34">
        <f>SUM(D13,-D18)</f>
        <v>0</v>
      </c>
      <c r="E21" s="34">
        <f t="shared" si="3"/>
        <v>0</v>
      </c>
      <c r="F21" s="34">
        <f>SUM(F13,-F18)</f>
        <v>0</v>
      </c>
      <c r="G21" s="34">
        <f t="shared" si="3"/>
        <v>0</v>
      </c>
      <c r="H21" s="34">
        <f>SUM(H13,-H18)</f>
        <v>0</v>
      </c>
      <c r="I21" s="34">
        <f t="shared" si="3"/>
        <v>0</v>
      </c>
      <c r="J21" s="34">
        <f>SUM(J13,-J18)</f>
        <v>0</v>
      </c>
      <c r="K21" s="38">
        <f>SUM(C21:J21)</f>
        <v>0</v>
      </c>
    </row>
    <row r="22" spans="1:11" x14ac:dyDescent="0.25">
      <c r="A22" s="41"/>
    </row>
    <row r="23" spans="1:11" s="3" customFormat="1" ht="22.5" customHeight="1" x14ac:dyDescent="0.25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x14ac:dyDescent="0.25">
      <c r="A24" s="41"/>
    </row>
    <row r="25" spans="1:11" x14ac:dyDescent="0.25">
      <c r="A25" s="41"/>
    </row>
    <row r="26" spans="1:11" x14ac:dyDescent="0.25">
      <c r="A26" s="41"/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DNM_2013</vt:lpstr>
      <vt:lpstr>DNM_2012</vt:lpstr>
      <vt:lpstr>DHM_2013</vt:lpstr>
      <vt:lpstr>DHM_2012</vt:lpstr>
      <vt:lpstr>DFM_2013</vt:lpstr>
      <vt:lpstr>DFM_2012</vt:lpstr>
      <vt:lpstr>DFM_2012!_MailAutoSig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ucto</cp:lastModifiedBy>
  <cp:lastPrinted>2011-11-15T12:20:18Z</cp:lastPrinted>
  <dcterms:created xsi:type="dcterms:W3CDTF">2011-11-04T12:05:36Z</dcterms:created>
  <dcterms:modified xsi:type="dcterms:W3CDTF">2014-03-20T22:39:03Z</dcterms:modified>
</cp:coreProperties>
</file>