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5576" windowHeight="8508" activeTab="2"/>
  </bookViews>
  <sheets>
    <sheet name="DNM_2013" sheetId="2" r:id="rId1"/>
    <sheet name="DNM_2012" sheetId="6" r:id="rId2"/>
    <sheet name="DHM_2013" sheetId="7" r:id="rId3"/>
    <sheet name="DHM_2012" sheetId="9" r:id="rId4"/>
    <sheet name="Hárok1" sheetId="10" r:id="rId5"/>
  </sheets>
  <calcPr calcId="125725"/>
</workbook>
</file>

<file path=xl/calcChain.xml><?xml version="1.0" encoding="utf-8"?>
<calcChain xmlns="http://schemas.openxmlformats.org/spreadsheetml/2006/main"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F26" s="1"/>
  <c r="E18"/>
  <c r="D18"/>
  <c r="C18"/>
  <c r="K17"/>
  <c r="K15"/>
  <c r="I13"/>
  <c r="I26" s="1"/>
  <c r="H13"/>
  <c r="F13"/>
  <c r="E13"/>
  <c r="D13"/>
  <c r="D26" s="1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F26" s="1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H26" s="1"/>
  <c r="G18"/>
  <c r="F18"/>
  <c r="E18"/>
  <c r="E26" s="1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J25" s="1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J26" i="7" l="1"/>
  <c r="K23"/>
  <c r="J13" i="6"/>
  <c r="J26" i="9"/>
  <c r="K25"/>
  <c r="K13"/>
  <c r="H26" i="7"/>
  <c r="K13"/>
  <c r="C26"/>
  <c r="C26" i="6"/>
  <c r="J13" i="2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J26" i="2"/>
</calcChain>
</file>

<file path=xl/sharedStrings.xml><?xml version="1.0" encoding="utf-8"?>
<sst xmlns="http://schemas.openxmlformats.org/spreadsheetml/2006/main" count="164" uniqueCount="42">
  <si>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</si>
  <si>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</si>
  <si>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</si>
  <si>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</si>
  <si>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</si>
  <si>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</si>
  <si>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</si>
  <si>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</si>
  <si>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</si>
  <si>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</si>
  <si>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</si>
  <si>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</si>
  <si>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</si>
  <si>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</si>
  <si>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</si>
  <si>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</si>
  <si>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</si>
  <si>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</si>
  <si>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</si>
  <si>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</si>
  <si>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</si>
  <si>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</si>
  <si>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</si>
  <si>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</si>
  <si>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</si>
  <si>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</si>
  <si>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</si>
  <si>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</si>
  <si>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</si>
  <si>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</si>
  <si>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</si>
  <si>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</si>
  <si>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</si>
  <si>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</si>
  <si>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</si>
  <si>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</si>
  <si>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</si>
  <si>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</si>
  <si>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</si>
  <si>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</si>
  <si>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</si>
  <si>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Hlivaspol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</si>
</sst>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C5" sqref="C5:J5"/>
    </sheetView>
  </sheetViews>
  <sheetFormatPr defaultRowHeight="14.4"/>
  <cols>
    <col min="1" max="1" width="10.3320312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8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C8" sqref="C8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9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G18" sqref="G18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10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40939</v>
      </c>
      <c r="D9" s="32">
        <v>349225</v>
      </c>
      <c r="E9" s="32">
        <v>1317251</v>
      </c>
      <c r="F9" s="32">
        <v>0</v>
      </c>
      <c r="G9" s="32">
        <v>0</v>
      </c>
      <c r="H9" s="32">
        <v>0</v>
      </c>
      <c r="I9" s="32">
        <v>330828</v>
      </c>
      <c r="J9" s="39">
        <v>0</v>
      </c>
      <c r="K9" s="33">
        <f>SUM(C9:J9)</f>
        <v>2038243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174319</v>
      </c>
      <c r="J10" s="39">
        <v>150</v>
      </c>
      <c r="K10" s="33">
        <f>SUM(C10:J10)</f>
        <v>174469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322922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322922</v>
      </c>
    </row>
    <row r="12" spans="1:13">
      <c r="A12" s="41"/>
      <c r="B12" s="15" t="s">
        <v>8</v>
      </c>
      <c r="C12" s="32">
        <v>0</v>
      </c>
      <c r="D12" s="32">
        <v>186835</v>
      </c>
      <c r="E12" s="32">
        <v>173860</v>
      </c>
      <c r="F12" s="32">
        <v>0</v>
      </c>
      <c r="G12" s="32">
        <v>0</v>
      </c>
      <c r="H12" s="32">
        <v>0</v>
      </c>
      <c r="I12" s="32">
        <v>-360545</v>
      </c>
      <c r="J12" s="39">
        <v>-150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40939</v>
      </c>
      <c r="D13" s="34">
        <f t="shared" ref="D13:I13" si="0">SUM(D9,D10,-D11,D12)</f>
        <v>536060</v>
      </c>
      <c r="E13" s="34">
        <f>SUM(E9,E10,-E11,E12)</f>
        <v>1168189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144602</v>
      </c>
      <c r="J13" s="34">
        <f>SUM(J9,J10,-J11,J12)</f>
        <v>0</v>
      </c>
      <c r="K13" s="33">
        <f>SUM(C13:J13)</f>
        <v>1889790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89689</v>
      </c>
      <c r="E15" s="32">
        <v>571697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661386</v>
      </c>
    </row>
    <row r="16" spans="1:13">
      <c r="A16" s="41"/>
      <c r="B16" s="15" t="s">
        <v>6</v>
      </c>
      <c r="C16" s="32">
        <v>0</v>
      </c>
      <c r="D16" s="32">
        <v>28465</v>
      </c>
      <c r="E16" s="32">
        <v>274014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302479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322922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322922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118154</v>
      </c>
      <c r="E18" s="34">
        <f t="shared" si="1"/>
        <v>522789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640943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40939</v>
      </c>
      <c r="D25" s="37">
        <f t="shared" ref="D25:J25" si="6">SUM(D9,-D15,-D20)</f>
        <v>259536</v>
      </c>
      <c r="E25" s="37">
        <f t="shared" si="6"/>
        <v>745554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330828</v>
      </c>
      <c r="J25" s="37">
        <f t="shared" si="6"/>
        <v>0</v>
      </c>
      <c r="K25" s="33">
        <f>SUM(C25:J25)</f>
        <v>1376857</v>
      </c>
    </row>
    <row r="26" spans="1:11">
      <c r="A26" s="41"/>
      <c r="B26" s="16" t="s">
        <v>14</v>
      </c>
      <c r="C26" s="34">
        <f>SUM(C13,-C18,-C23)</f>
        <v>40939</v>
      </c>
      <c r="D26" s="34">
        <f t="shared" ref="D26:J26" si="7">SUM(D13,-D18,-D23)</f>
        <v>417906</v>
      </c>
      <c r="E26" s="34">
        <f t="shared" si="7"/>
        <v>645400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144602</v>
      </c>
      <c r="J26" s="34">
        <f t="shared" si="7"/>
        <v>0</v>
      </c>
      <c r="K26" s="38">
        <f>SUM(C26:J26)</f>
        <v>1248847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opLeftCell="A10" workbookViewId="0">
      <selection activeCell="K26" sqref="K26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11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40939</v>
      </c>
      <c r="D9" s="32">
        <v>332742</v>
      </c>
      <c r="E9" s="32">
        <v>1317251</v>
      </c>
      <c r="F9" s="32">
        <v>0</v>
      </c>
      <c r="G9" s="32">
        <v>0</v>
      </c>
      <c r="H9" s="32">
        <v>0</v>
      </c>
      <c r="I9" s="32">
        <v>249186</v>
      </c>
      <c r="J9" s="39">
        <v>0</v>
      </c>
      <c r="K9" s="33">
        <f>SUM(C9:J9)</f>
        <v>1940118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98125</v>
      </c>
      <c r="J10" s="39">
        <v>0</v>
      </c>
      <c r="K10" s="33">
        <f>SUM(C10:J10)</f>
        <v>98125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16483</v>
      </c>
      <c r="E12" s="32">
        <v>0</v>
      </c>
      <c r="F12" s="32">
        <v>0</v>
      </c>
      <c r="G12" s="32">
        <v>0</v>
      </c>
      <c r="H12" s="32">
        <v>0</v>
      </c>
      <c r="I12" s="32">
        <v>-16483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40939</v>
      </c>
      <c r="D13" s="34">
        <f t="shared" ref="D13:I13" si="0">SUM(D9,D10,-D11,D12)</f>
        <v>349225</v>
      </c>
      <c r="E13" s="34">
        <f t="shared" si="0"/>
        <v>1317251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330828</v>
      </c>
      <c r="J13" s="34">
        <f>SUM(J9,J10,-J11,J12)</f>
        <v>0</v>
      </c>
      <c r="K13" s="33">
        <f>SUM(C13:J13)</f>
        <v>2038243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70911</v>
      </c>
      <c r="E15" s="32">
        <v>486180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557091</v>
      </c>
      <c r="M15" s="19"/>
    </row>
    <row r="16" spans="1:13">
      <c r="A16" s="41"/>
      <c r="B16" s="15" t="s">
        <v>6</v>
      </c>
      <c r="C16" s="32">
        <v>0</v>
      </c>
      <c r="D16" s="32">
        <v>18778</v>
      </c>
      <c r="E16" s="32">
        <v>85517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104295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89689</v>
      </c>
      <c r="E18" s="34">
        <f t="shared" si="1"/>
        <v>571697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661386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40939</v>
      </c>
      <c r="D25" s="37">
        <f t="shared" si="3"/>
        <v>261831</v>
      </c>
      <c r="E25" s="37">
        <f>SUM(E9,-E15,-E20)</f>
        <v>831071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249186</v>
      </c>
      <c r="J25" s="37">
        <f t="shared" si="3"/>
        <v>0</v>
      </c>
      <c r="K25" s="33">
        <f>SUM(C25:J25)</f>
        <v>1383027</v>
      </c>
    </row>
    <row r="26" spans="1:11">
      <c r="A26" s="41"/>
      <c r="B26" s="16" t="s">
        <v>14</v>
      </c>
      <c r="C26" s="34">
        <f t="shared" ref="C26:H26" si="4">SUM(C13,-C18,-C23)</f>
        <v>40939</v>
      </c>
      <c r="D26" s="34">
        <f>SUM(D13,-D18,-D23)</f>
        <v>259536</v>
      </c>
      <c r="E26" s="34">
        <f t="shared" si="4"/>
        <v>745554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330828</v>
      </c>
      <c r="J26" s="34">
        <f>SUM(J13,-J18,-J23)</f>
        <v>0</v>
      </c>
      <c r="K26" s="38">
        <f>SUM(C26:J26)</f>
        <v>1376857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DNM_2013</vt:lpstr>
      <vt:lpstr>DNM_2012</vt:lpstr>
      <vt:lpstr>DHM_2013</vt:lpstr>
      <vt:lpstr>DHM_2012</vt:lpstr>
      <vt:lpstr>Hárok1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Intel</cp:lastModifiedBy>
  <cp:lastPrinted>2013-03-12T13:44:02Z</cp:lastPrinted>
  <dcterms:created xsi:type="dcterms:W3CDTF">2011-11-04T12:05:36Z</dcterms:created>
  <dcterms:modified xsi:type="dcterms:W3CDTF">2014-03-26T13:35:52Z</dcterms:modified>
</cp:coreProperties>
</file>