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HM_2013" sheetId="7" r:id="rId1"/>
    <sheet name="DHM_2012" sheetId="9" r:id="rId2"/>
    <sheet name="DFM_2013" sheetId="10" r:id="rId3"/>
    <sheet name="DFM_2012" sheetId="12" r:id="rId4"/>
    <sheet name="List1" sheetId="13" r:id="rId5"/>
  </sheets>
  <definedNames>
    <definedName name="_MailAutoSig" localSheetId="3">DFM_2012!$M$9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K20" i="10" s="1"/>
  <c r="C20" i="10"/>
  <c r="J20" i="12"/>
  <c r="H20" i="12"/>
  <c r="G20" i="12"/>
  <c r="F20" i="12"/>
  <c r="D20" i="12"/>
  <c r="J18" i="12"/>
  <c r="I18" i="12"/>
  <c r="I21" i="12" s="1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F13" i="12"/>
  <c r="D13" i="12"/>
  <c r="D21" i="12"/>
  <c r="K12" i="12"/>
  <c r="K11" i="12"/>
  <c r="K9" i="12"/>
  <c r="E18" i="10"/>
  <c r="E21" i="10" s="1"/>
  <c r="D18" i="10"/>
  <c r="C18" i="10"/>
  <c r="J18" i="10"/>
  <c r="I18" i="10"/>
  <c r="I21" i="10" s="1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E26" i="9" s="1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H26" i="7" s="1"/>
  <c r="F13" i="7"/>
  <c r="D13" i="7"/>
  <c r="J21" i="12"/>
  <c r="F26" i="9"/>
  <c r="F26" i="7"/>
  <c r="G21" i="12"/>
  <c r="F21" i="10"/>
  <c r="H21" i="10"/>
  <c r="J21" i="10"/>
  <c r="G21" i="10"/>
  <c r="C21" i="12"/>
  <c r="D21" i="10"/>
  <c r="G26" i="9"/>
  <c r="G26" i="7"/>
  <c r="I26" i="7" l="1"/>
  <c r="K18" i="7"/>
  <c r="K13" i="7"/>
  <c r="D26" i="7"/>
  <c r="K25" i="7"/>
  <c r="F21" i="12"/>
  <c r="K23" i="9"/>
  <c r="K13" i="10"/>
  <c r="K18" i="10"/>
  <c r="J26" i="9"/>
  <c r="K23" i="7"/>
  <c r="J26" i="7"/>
  <c r="K18" i="9"/>
  <c r="K13" i="12"/>
  <c r="K21" i="12"/>
  <c r="K20" i="12"/>
  <c r="D26" i="9"/>
  <c r="I26" i="9"/>
  <c r="K25" i="9"/>
  <c r="H26" i="9"/>
  <c r="K13" i="9"/>
  <c r="E26" i="7"/>
  <c r="C26" i="9"/>
  <c r="K18" i="12"/>
  <c r="C21" i="10"/>
  <c r="K21" i="10" s="1"/>
  <c r="C26" i="7"/>
  <c r="K26" i="9" l="1"/>
  <c r="K26" i="7"/>
</calcChain>
</file>

<file path=xl/sharedStrings.xml><?xml version="1.0" encoding="utf-8"?>
<sst xmlns="http://schemas.openxmlformats.org/spreadsheetml/2006/main" count="158" uniqueCount="44">
  <si>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</si>
  <si>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</si>
  <si>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</si>
  <si>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</si>
  <si>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</si>
  <si>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</si>
  <si>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</si>
  <si>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</si>
  <si>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</si>
  <si>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</si>
  <si>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</si>
  <si>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</si>
  <si>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</si>
  <si>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</si>
  <si>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</si>
  <si>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</si>
  <si>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</si>
  <si>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</si>
  <si>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</si>
  <si>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</si>
  <si>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</si>
  <si>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</si>
  <si>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</si>
  <si>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</si>
  <si>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</si>
  <si>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</si>
  <si>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</si>
  <si>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</si>
  <si>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</si>
  <si>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</si>
  <si>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</si>
  <si>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</si>
  <si>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</si>
  <si>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</si>
  <si>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</si>
  <si>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</si>
  <si>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</si>
  <si>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</si>
  <si>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</si>
  <si>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</si>
  <si>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</si>
  <si>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</si>
  <si>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</si>
  <si>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YVEX,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</si>
</sst>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2" borderId="0" xfId="0" applyFont="1" applyFill="1" applyAlignment="1"/>
    <xf numFmtId="0" fontId="5" fillId="2" borderId="0" xfId="0" applyFont="1" applyFill="1" applyAlignment="1"/>
    <xf numFmtId="0" fontId="6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6" fillId="2" borderId="0" xfId="0" applyFont="1" applyFill="1" applyBorder="1" applyAlignment="1"/>
    <xf numFmtId="164" fontId="5" fillId="2" borderId="0" xfId="1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/>
    </xf>
    <xf numFmtId="3" fontId="5" fillId="2" borderId="0" xfId="1" applyNumberFormat="1" applyFont="1" applyFill="1" applyAlignment="1" applyProtection="1">
      <alignment horizontal="right" vertical="center" wrapText="1"/>
      <protection locked="0"/>
    </xf>
    <xf numFmtId="3" fontId="6" fillId="2" borderId="0" xfId="0" applyNumberFormat="1" applyFont="1" applyFill="1" applyAlignment="1">
      <alignment horizontal="right" vertical="center" wrapText="1"/>
    </xf>
    <xf numFmtId="3" fontId="5" fillId="2" borderId="1" xfId="1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14" fontId="4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J11" sqref="J1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1"/>
      <c r="B1" s="35" t="s">
        <v>43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1"/>
      <c r="B2" s="36" t="s">
        <v>38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1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1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1"/>
      <c r="B5" s="33" t="s">
        <v>20</v>
      </c>
      <c r="C5" s="32" t="s">
        <v>0</v>
      </c>
      <c r="D5" s="32"/>
      <c r="E5" s="32"/>
      <c r="F5" s="32"/>
      <c r="G5" s="32"/>
      <c r="H5" s="32"/>
      <c r="I5" s="32"/>
      <c r="J5" s="32"/>
      <c r="K5" s="32"/>
    </row>
    <row r="6" spans="1:13" ht="60" x14ac:dyDescent="0.25">
      <c r="A6" s="31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25">
      <c r="A7" s="31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ht="22.5" customHeight="1" x14ac:dyDescent="0.25">
      <c r="A8" s="31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1"/>
      <c r="B9" s="8" t="s">
        <v>8</v>
      </c>
      <c r="C9" s="24">
        <v>0</v>
      </c>
      <c r="D9" s="24">
        <v>1721750</v>
      </c>
      <c r="E9" s="24">
        <v>0</v>
      </c>
      <c r="F9" s="24">
        <v>0</v>
      </c>
      <c r="G9" s="24">
        <v>0</v>
      </c>
      <c r="H9" s="24">
        <v>0</v>
      </c>
      <c r="I9" s="24">
        <v>3099303</v>
      </c>
      <c r="J9" s="24">
        <v>275676</v>
      </c>
      <c r="K9" s="25">
        <f>SUM(C9:J9)</f>
        <v>5096729</v>
      </c>
    </row>
    <row r="10" spans="1:13" x14ac:dyDescent="0.25">
      <c r="A10" s="31"/>
      <c r="B10" s="9" t="s">
        <v>3</v>
      </c>
      <c r="C10" s="24">
        <v>36869</v>
      </c>
      <c r="D10" s="24">
        <v>60473</v>
      </c>
      <c r="E10" s="24">
        <v>0</v>
      </c>
      <c r="F10" s="24">
        <v>0</v>
      </c>
      <c r="G10" s="24">
        <v>0</v>
      </c>
      <c r="H10" s="24">
        <v>0</v>
      </c>
      <c r="I10" s="24">
        <v>458515</v>
      </c>
      <c r="J10" s="24">
        <v>-63235</v>
      </c>
      <c r="K10" s="25">
        <f>SUM(C10:J10)</f>
        <v>492622</v>
      </c>
    </row>
    <row r="11" spans="1:13" x14ac:dyDescent="0.25">
      <c r="A11" s="31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5">
        <f>SUM(C11:J11)</f>
        <v>0</v>
      </c>
    </row>
    <row r="12" spans="1:13" x14ac:dyDescent="0.25">
      <c r="A12" s="31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5">
        <f>SUM(C12:J12)</f>
        <v>0</v>
      </c>
    </row>
    <row r="13" spans="1:13" x14ac:dyDescent="0.25">
      <c r="A13" s="31"/>
      <c r="B13" s="10" t="s">
        <v>9</v>
      </c>
      <c r="C13" s="26">
        <f>SUM(C9,C10,-C11,C12)</f>
        <v>36869</v>
      </c>
      <c r="D13" s="26">
        <f t="shared" ref="D13:I13" si="0">SUM(D9,D10,-D11,D12)</f>
        <v>1782223</v>
      </c>
      <c r="E13" s="26">
        <f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3557818</v>
      </c>
      <c r="J13" s="26">
        <f>SUM(J9,J10,-J11,J12)</f>
        <v>212441</v>
      </c>
      <c r="K13" s="25">
        <f>SUM(C13:J13)</f>
        <v>5589351</v>
      </c>
    </row>
    <row r="14" spans="1:13" s="3" customFormat="1" ht="22.5" customHeight="1" x14ac:dyDescent="0.25">
      <c r="A14" s="31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0"/>
    </row>
    <row r="15" spans="1:13" x14ac:dyDescent="0.25">
      <c r="A15" s="31"/>
      <c r="B15" s="8" t="s">
        <v>8</v>
      </c>
      <c r="C15" s="24">
        <v>0</v>
      </c>
      <c r="D15" s="24">
        <v>376650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376650</v>
      </c>
    </row>
    <row r="16" spans="1:13" x14ac:dyDescent="0.25">
      <c r="A16" s="31"/>
      <c r="B16" s="9" t="s">
        <v>3</v>
      </c>
      <c r="C16" s="24">
        <v>0</v>
      </c>
      <c r="D16" s="24">
        <v>101518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101518</v>
      </c>
      <c r="M16" s="13"/>
    </row>
    <row r="17" spans="1:11" x14ac:dyDescent="0.25">
      <c r="A17" s="31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25">
      <c r="A18" s="31"/>
      <c r="B18" s="10" t="s">
        <v>9</v>
      </c>
      <c r="C18" s="26">
        <f t="shared" ref="C18:J18" si="1">SUM(C15,C16,-C17)</f>
        <v>0</v>
      </c>
      <c r="D18" s="26">
        <f t="shared" si="1"/>
        <v>478168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478168</v>
      </c>
    </row>
    <row r="19" spans="1:11" s="3" customFormat="1" ht="22.5" customHeight="1" x14ac:dyDescent="0.25">
      <c r="A19" s="31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0"/>
    </row>
    <row r="20" spans="1:11" x14ac:dyDescent="0.25">
      <c r="A20" s="31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5">
        <f>SUM(C20:J20)</f>
        <v>0</v>
      </c>
    </row>
    <row r="21" spans="1:11" x14ac:dyDescent="0.25">
      <c r="A21" s="31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5">
        <f>SUM(C21:J21)</f>
        <v>0</v>
      </c>
    </row>
    <row r="22" spans="1:11" x14ac:dyDescent="0.25">
      <c r="A22" s="31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5">
        <f>SUM(C22:J22)</f>
        <v>0</v>
      </c>
    </row>
    <row r="23" spans="1:11" x14ac:dyDescent="0.25">
      <c r="A23" s="31"/>
      <c r="B23" s="10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s="3" customFormat="1" ht="22.5" customHeight="1" x14ac:dyDescent="0.25">
      <c r="A24" s="31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0"/>
    </row>
    <row r="25" spans="1:11" x14ac:dyDescent="0.25">
      <c r="A25" s="31"/>
      <c r="B25" s="8" t="s">
        <v>8</v>
      </c>
      <c r="C25" s="28">
        <f>SUM(C9,-C15,-C20)</f>
        <v>0</v>
      </c>
      <c r="D25" s="28">
        <f t="shared" ref="D25:J25" si="3">SUM(D9,-D15,-D20)</f>
        <v>1345100</v>
      </c>
      <c r="E25" s="28">
        <f t="shared" si="3"/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3099303</v>
      </c>
      <c r="J25" s="28">
        <f t="shared" si="3"/>
        <v>275676</v>
      </c>
      <c r="K25" s="25">
        <f>SUM(C25:J25)</f>
        <v>4720079</v>
      </c>
    </row>
    <row r="26" spans="1:11" x14ac:dyDescent="0.25">
      <c r="A26" s="31"/>
      <c r="B26" s="10" t="s">
        <v>9</v>
      </c>
      <c r="C26" s="26">
        <f>SUM(C13,-C18,-C23)</f>
        <v>36869</v>
      </c>
      <c r="D26" s="26">
        <f t="shared" ref="D26:J26" si="4">SUM(D13,-D18,-D23)</f>
        <v>1304055</v>
      </c>
      <c r="E26" s="26">
        <f t="shared" si="4"/>
        <v>0</v>
      </c>
      <c r="F26" s="26">
        <f>SUM(F13,-F18,-F23)</f>
        <v>0</v>
      </c>
      <c r="G26" s="26">
        <f t="shared" si="4"/>
        <v>0</v>
      </c>
      <c r="H26" s="26">
        <f>SUM(H13,-H18,-H23)</f>
        <v>0</v>
      </c>
      <c r="I26" s="26">
        <f t="shared" si="4"/>
        <v>3557818</v>
      </c>
      <c r="J26" s="26">
        <f t="shared" si="4"/>
        <v>212441</v>
      </c>
      <c r="K26" s="29">
        <f>SUM(C26:J26)</f>
        <v>5111183</v>
      </c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1"/>
      <c r="B1" s="35" t="s">
        <v>43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1"/>
      <c r="B2" s="36" t="s">
        <v>38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1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1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1"/>
      <c r="B5" s="33" t="s">
        <v>20</v>
      </c>
      <c r="C5" s="32" t="s">
        <v>11</v>
      </c>
      <c r="D5" s="32"/>
      <c r="E5" s="32"/>
      <c r="F5" s="32"/>
      <c r="G5" s="32"/>
      <c r="H5" s="32"/>
      <c r="I5" s="32"/>
      <c r="J5" s="32"/>
      <c r="K5" s="32"/>
    </row>
    <row r="6" spans="1:13" ht="60" x14ac:dyDescent="0.25">
      <c r="A6" s="31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25">
      <c r="A7" s="31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x14ac:dyDescent="0.25">
      <c r="A8" s="31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1"/>
      <c r="B9" s="8" t="s">
        <v>8</v>
      </c>
      <c r="C9" s="24">
        <v>0</v>
      </c>
      <c r="D9" s="24">
        <v>1708951</v>
      </c>
      <c r="E9" s="24">
        <v>0</v>
      </c>
      <c r="F9" s="24">
        <v>0</v>
      </c>
      <c r="G9" s="24">
        <v>0</v>
      </c>
      <c r="H9" s="24">
        <v>0</v>
      </c>
      <c r="I9" s="24">
        <v>2423637</v>
      </c>
      <c r="J9" s="24">
        <v>861074</v>
      </c>
      <c r="K9" s="25">
        <f>SUM(C9:J9)</f>
        <v>4993662</v>
      </c>
    </row>
    <row r="10" spans="1:13" x14ac:dyDescent="0.25">
      <c r="A10" s="31"/>
      <c r="B10" s="9" t="s">
        <v>3</v>
      </c>
      <c r="C10" s="24">
        <v>0</v>
      </c>
      <c r="D10" s="24">
        <v>12799</v>
      </c>
      <c r="E10" s="24">
        <v>0</v>
      </c>
      <c r="F10" s="24">
        <v>0</v>
      </c>
      <c r="G10" s="24">
        <v>0</v>
      </c>
      <c r="H10" s="24">
        <v>0</v>
      </c>
      <c r="I10" s="24">
        <v>675666</v>
      </c>
      <c r="J10" s="24">
        <v>-585398</v>
      </c>
      <c r="K10" s="25">
        <f>SUM(C10:J10)</f>
        <v>103067</v>
      </c>
    </row>
    <row r="11" spans="1:13" x14ac:dyDescent="0.25">
      <c r="A11" s="31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5">
        <f>SUM(C11:J11)</f>
        <v>0</v>
      </c>
    </row>
    <row r="12" spans="1:13" x14ac:dyDescent="0.25">
      <c r="A12" s="31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5">
        <f>SUM(C12:J12)</f>
        <v>0</v>
      </c>
    </row>
    <row r="13" spans="1:13" s="3" customFormat="1" x14ac:dyDescent="0.25">
      <c r="A13" s="31"/>
      <c r="B13" s="23" t="s">
        <v>9</v>
      </c>
      <c r="C13" s="26">
        <f>SUM(C9,C10,-C11,C12)</f>
        <v>0</v>
      </c>
      <c r="D13" s="26">
        <f t="shared" ref="D13:I13" si="0">SUM(D9,D10,-D11,D12)</f>
        <v>1721750</v>
      </c>
      <c r="E13" s="26">
        <f t="shared" si="0"/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3099303</v>
      </c>
      <c r="J13" s="26">
        <f>SUM(J9,J10,-J11,J12)</f>
        <v>275676</v>
      </c>
      <c r="K13" s="25">
        <f>SUM(C13:J13)</f>
        <v>5096729</v>
      </c>
    </row>
    <row r="14" spans="1:13" x14ac:dyDescent="0.25">
      <c r="A14" s="31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0"/>
    </row>
    <row r="15" spans="1:13" x14ac:dyDescent="0.25">
      <c r="A15" s="31"/>
      <c r="B15" s="8" t="s">
        <v>8</v>
      </c>
      <c r="C15" s="24">
        <v>0</v>
      </c>
      <c r="D15" s="24">
        <v>278134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278134</v>
      </c>
      <c r="M15" s="13"/>
    </row>
    <row r="16" spans="1:13" x14ac:dyDescent="0.25">
      <c r="A16" s="31"/>
      <c r="B16" s="9" t="s">
        <v>3</v>
      </c>
      <c r="C16" s="24">
        <v>0</v>
      </c>
      <c r="D16" s="24">
        <v>98516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98516</v>
      </c>
    </row>
    <row r="17" spans="1:11" x14ac:dyDescent="0.25">
      <c r="A17" s="31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25">
      <c r="A18" s="31"/>
      <c r="B18" s="23" t="s">
        <v>9</v>
      </c>
      <c r="C18" s="26">
        <f>SUM(C15,C16,-C17)</f>
        <v>0</v>
      </c>
      <c r="D18" s="26">
        <f t="shared" ref="D18:J18" si="1">SUM(D15,D16,-D17)</f>
        <v>376650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376650</v>
      </c>
    </row>
    <row r="19" spans="1:11" x14ac:dyDescent="0.25">
      <c r="A19" s="31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0"/>
    </row>
    <row r="20" spans="1:11" x14ac:dyDescent="0.25">
      <c r="A20" s="31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5">
        <f>SUM(C20:J20)</f>
        <v>0</v>
      </c>
    </row>
    <row r="21" spans="1:11" x14ac:dyDescent="0.25">
      <c r="A21" s="31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5">
        <f>SUM(C21:J21)</f>
        <v>0</v>
      </c>
    </row>
    <row r="22" spans="1:11" x14ac:dyDescent="0.25">
      <c r="A22" s="31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5">
        <f>SUM(C22:J22)</f>
        <v>0</v>
      </c>
    </row>
    <row r="23" spans="1:11" s="3" customFormat="1" x14ac:dyDescent="0.25">
      <c r="A23" s="31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25">
      <c r="A24" s="31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0"/>
    </row>
    <row r="25" spans="1:11" x14ac:dyDescent="0.25">
      <c r="A25" s="31"/>
      <c r="B25" s="8" t="s">
        <v>8</v>
      </c>
      <c r="C25" s="28">
        <f t="shared" ref="C25:J25" si="3">SUM(C9,-C15,-C20)</f>
        <v>0</v>
      </c>
      <c r="D25" s="28">
        <f t="shared" si="3"/>
        <v>1430817</v>
      </c>
      <c r="E25" s="28">
        <f>SUM(E9,-E15,-E20)</f>
        <v>0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2423637</v>
      </c>
      <c r="J25" s="28">
        <f t="shared" si="3"/>
        <v>861074</v>
      </c>
      <c r="K25" s="25">
        <f>SUM(C25:J25)</f>
        <v>4715528</v>
      </c>
    </row>
    <row r="26" spans="1:11" x14ac:dyDescent="0.25">
      <c r="A26" s="31"/>
      <c r="B26" s="10" t="s">
        <v>9</v>
      </c>
      <c r="C26" s="26">
        <f t="shared" ref="C26:H26" si="4">SUM(C13,-C18,-C23)</f>
        <v>0</v>
      </c>
      <c r="D26" s="26">
        <f>SUM(D13,-D18,-D23)</f>
        <v>1345100</v>
      </c>
      <c r="E26" s="26">
        <f t="shared" si="4"/>
        <v>0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3099303</v>
      </c>
      <c r="J26" s="26">
        <f>SUM(J13,-J18,-J23)</f>
        <v>275676</v>
      </c>
      <c r="K26" s="29">
        <f>SUM(C26:J26)</f>
        <v>4720079</v>
      </c>
    </row>
    <row r="27" spans="1:11" ht="22.5" customHeight="1" x14ac:dyDescent="0.25">
      <c r="A27" s="31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25">
      <c r="A28" s="31"/>
    </row>
    <row r="29" spans="1:11" x14ac:dyDescent="0.25">
      <c r="A29" s="31"/>
    </row>
    <row r="30" spans="1:11" x14ac:dyDescent="0.25">
      <c r="A30" s="3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1"/>
      <c r="B1" s="35" t="s">
        <v>43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1"/>
      <c r="B2" s="36" t="s">
        <v>39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1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1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1"/>
      <c r="B5" s="33" t="s">
        <v>21</v>
      </c>
      <c r="C5" s="32" t="s">
        <v>0</v>
      </c>
      <c r="D5" s="32"/>
      <c r="E5" s="32"/>
      <c r="F5" s="32"/>
      <c r="G5" s="32"/>
      <c r="H5" s="32"/>
      <c r="I5" s="32"/>
      <c r="J5" s="32"/>
      <c r="K5" s="32"/>
    </row>
    <row r="6" spans="1:13" ht="72" x14ac:dyDescent="0.25">
      <c r="A6" s="31"/>
      <c r="B6" s="34"/>
      <c r="C6" s="17" t="s">
        <v>22</v>
      </c>
      <c r="D6" s="17" t="s">
        <v>23</v>
      </c>
      <c r="E6" s="17" t="s">
        <v>24</v>
      </c>
      <c r="F6" s="17" t="s">
        <v>41</v>
      </c>
      <c r="G6" s="17" t="s">
        <v>25</v>
      </c>
      <c r="H6" s="17" t="s">
        <v>26</v>
      </c>
      <c r="I6" s="17" t="s">
        <v>27</v>
      </c>
      <c r="J6" s="17" t="s">
        <v>28</v>
      </c>
      <c r="K6" s="18" t="s">
        <v>1</v>
      </c>
    </row>
    <row r="7" spans="1:13" ht="22.5" customHeight="1" x14ac:dyDescent="0.25">
      <c r="A7" s="31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x14ac:dyDescent="0.25">
      <c r="A8" s="31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1"/>
      <c r="B9" s="8" t="s">
        <v>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5">
        <f>SUM(C9:J9)</f>
        <v>0</v>
      </c>
    </row>
    <row r="10" spans="1:13" x14ac:dyDescent="0.25">
      <c r="A10" s="31"/>
      <c r="B10" s="9" t="s">
        <v>3</v>
      </c>
      <c r="C10" s="24">
        <v>3371500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5">
        <f>SUM(C10:J10)</f>
        <v>3371500</v>
      </c>
    </row>
    <row r="11" spans="1:13" x14ac:dyDescent="0.25">
      <c r="A11" s="31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5">
        <f>SUM(C11:J11)</f>
        <v>0</v>
      </c>
    </row>
    <row r="12" spans="1:13" x14ac:dyDescent="0.25">
      <c r="A12" s="31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5">
        <f>SUM(C12:J12)</f>
        <v>0</v>
      </c>
    </row>
    <row r="13" spans="1:13" s="3" customFormat="1" x14ac:dyDescent="0.25">
      <c r="A13" s="31"/>
      <c r="B13" s="23" t="s">
        <v>9</v>
      </c>
      <c r="C13" s="26">
        <f>SUM(C9,C10,-C11,C12)</f>
        <v>3371500</v>
      </c>
      <c r="D13" s="26">
        <f t="shared" ref="D13:J13" si="0">SUM(D9,D10,-D11,D12)</f>
        <v>0</v>
      </c>
      <c r="E13" s="26">
        <f t="shared" si="0"/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5">
        <f>SUM(C13:J13)</f>
        <v>3371500</v>
      </c>
    </row>
    <row r="14" spans="1:13" x14ac:dyDescent="0.25">
      <c r="A14" s="31"/>
      <c r="B14" s="7" t="s">
        <v>7</v>
      </c>
      <c r="C14" s="27"/>
      <c r="D14" s="27"/>
      <c r="E14" s="27"/>
      <c r="F14" s="27"/>
      <c r="G14" s="27"/>
      <c r="H14" s="27"/>
      <c r="I14" s="27"/>
      <c r="J14" s="27"/>
      <c r="K14" s="30"/>
    </row>
    <row r="15" spans="1:13" x14ac:dyDescent="0.25">
      <c r="A15" s="31"/>
      <c r="B15" s="8" t="s">
        <v>8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0</v>
      </c>
      <c r="M15" s="13"/>
    </row>
    <row r="16" spans="1:13" x14ac:dyDescent="0.25">
      <c r="A16" s="31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</row>
    <row r="17" spans="1:11" x14ac:dyDescent="0.25">
      <c r="A17" s="31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25">
      <c r="A18" s="31"/>
      <c r="B18" s="23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0</v>
      </c>
    </row>
    <row r="19" spans="1:11" x14ac:dyDescent="0.25">
      <c r="A19" s="31"/>
      <c r="B19" s="7" t="s">
        <v>42</v>
      </c>
      <c r="C19" s="27"/>
      <c r="D19" s="27"/>
      <c r="E19" s="27"/>
      <c r="F19" s="27"/>
      <c r="G19" s="27"/>
      <c r="H19" s="27"/>
      <c r="I19" s="27"/>
      <c r="J19" s="27"/>
      <c r="K19" s="30"/>
    </row>
    <row r="20" spans="1:11" x14ac:dyDescent="0.25">
      <c r="A20" s="31"/>
      <c r="B20" s="8" t="s">
        <v>8</v>
      </c>
      <c r="C20" s="28">
        <f t="shared" ref="C20:J20" si="2">SUM(C9,-C15)</f>
        <v>0</v>
      </c>
      <c r="D20" s="28">
        <f t="shared" si="2"/>
        <v>0</v>
      </c>
      <c r="E20" s="28">
        <f t="shared" si="2"/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8">
        <f t="shared" si="2"/>
        <v>0</v>
      </c>
      <c r="J20" s="28">
        <f t="shared" si="2"/>
        <v>0</v>
      </c>
      <c r="K20" s="25">
        <f>SUM(C20:J20)</f>
        <v>0</v>
      </c>
    </row>
    <row r="21" spans="1:11" x14ac:dyDescent="0.25">
      <c r="A21" s="31"/>
      <c r="B21" s="10" t="s">
        <v>9</v>
      </c>
      <c r="C21" s="26">
        <f t="shared" ref="C21:J21" si="3">SUM(C13,-C18)</f>
        <v>3371500</v>
      </c>
      <c r="D21" s="26">
        <f t="shared" si="3"/>
        <v>0</v>
      </c>
      <c r="E21" s="26">
        <f t="shared" si="3"/>
        <v>0</v>
      </c>
      <c r="F21" s="26">
        <f t="shared" si="3"/>
        <v>0</v>
      </c>
      <c r="G21" s="26">
        <f t="shared" si="3"/>
        <v>0</v>
      </c>
      <c r="H21" s="26">
        <f t="shared" si="3"/>
        <v>0</v>
      </c>
      <c r="I21" s="26">
        <f t="shared" si="3"/>
        <v>0</v>
      </c>
      <c r="J21" s="26">
        <f t="shared" si="3"/>
        <v>0</v>
      </c>
      <c r="K21" s="29">
        <f>SUM(C21:J21)</f>
        <v>3371500</v>
      </c>
    </row>
    <row r="22" spans="1:11" x14ac:dyDescent="0.25">
      <c r="A22" s="31"/>
    </row>
    <row r="23" spans="1:11" s="3" customFormat="1" ht="22.5" customHeight="1" x14ac:dyDescent="0.25">
      <c r="A23" s="3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1"/>
    </row>
    <row r="26" spans="1:11" x14ac:dyDescent="0.25">
      <c r="A26" s="31"/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19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31"/>
      <c r="B1" s="35" t="s">
        <v>43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1"/>
      <c r="B2" s="36" t="s">
        <v>39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1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1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1"/>
      <c r="B5" s="33" t="s">
        <v>21</v>
      </c>
      <c r="C5" s="32" t="s">
        <v>11</v>
      </c>
      <c r="D5" s="32"/>
      <c r="E5" s="32"/>
      <c r="F5" s="32"/>
      <c r="G5" s="32"/>
      <c r="H5" s="32"/>
      <c r="I5" s="32"/>
      <c r="J5" s="32"/>
      <c r="K5" s="32"/>
    </row>
    <row r="6" spans="1:13" ht="72" x14ac:dyDescent="0.25">
      <c r="A6" s="31"/>
      <c r="B6" s="34"/>
      <c r="C6" s="17" t="s">
        <v>22</v>
      </c>
      <c r="D6" s="17" t="s">
        <v>23</v>
      </c>
      <c r="E6" s="17" t="s">
        <v>24</v>
      </c>
      <c r="F6" s="17" t="s">
        <v>41</v>
      </c>
      <c r="G6" s="17" t="s">
        <v>25</v>
      </c>
      <c r="H6" s="17" t="s">
        <v>26</v>
      </c>
      <c r="I6" s="17" t="s">
        <v>27</v>
      </c>
      <c r="J6" s="17" t="s">
        <v>28</v>
      </c>
      <c r="K6" s="18" t="s">
        <v>1</v>
      </c>
    </row>
    <row r="7" spans="1:13" ht="22.5" customHeight="1" x14ac:dyDescent="0.25">
      <c r="A7" s="31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x14ac:dyDescent="0.25">
      <c r="A8" s="31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1"/>
      <c r="B9" s="8" t="s">
        <v>8</v>
      </c>
      <c r="C9" s="24">
        <v>3371500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5">
        <f>SUM(C9:J9)</f>
        <v>3371500</v>
      </c>
    </row>
    <row r="10" spans="1:13" x14ac:dyDescent="0.25">
      <c r="A10" s="31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5">
        <f>SUM(C10:J10)</f>
        <v>0</v>
      </c>
    </row>
    <row r="11" spans="1:13" x14ac:dyDescent="0.25">
      <c r="A11" s="31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5">
        <f>SUM(C11:J11)</f>
        <v>0</v>
      </c>
    </row>
    <row r="12" spans="1:13" x14ac:dyDescent="0.25">
      <c r="A12" s="31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5">
        <f>SUM(C12:J12)</f>
        <v>0</v>
      </c>
    </row>
    <row r="13" spans="1:13" s="3" customFormat="1" x14ac:dyDescent="0.25">
      <c r="A13" s="31"/>
      <c r="B13" s="23" t="s">
        <v>9</v>
      </c>
      <c r="C13" s="26">
        <f>SUM(C9,C10,-C11,C12)</f>
        <v>3371500</v>
      </c>
      <c r="D13" s="26">
        <f t="shared" ref="D13:J13" si="0">SUM(D9,D10,-D11,D12)</f>
        <v>0</v>
      </c>
      <c r="E13" s="26">
        <f>SUM(E9,E10,-E11,E12)</f>
        <v>0</v>
      </c>
      <c r="F13" s="26">
        <f t="shared" si="0"/>
        <v>0</v>
      </c>
      <c r="G13" s="26">
        <f t="shared" si="0"/>
        <v>0</v>
      </c>
      <c r="H13" s="26">
        <f>SUM(H9,H10,-H11,H12)</f>
        <v>0</v>
      </c>
      <c r="I13" s="26">
        <f t="shared" si="0"/>
        <v>0</v>
      </c>
      <c r="J13" s="26">
        <f t="shared" si="0"/>
        <v>0</v>
      </c>
      <c r="K13" s="25">
        <f>SUM(C13:J13)</f>
        <v>3371500</v>
      </c>
    </row>
    <row r="14" spans="1:13" x14ac:dyDescent="0.25">
      <c r="A14" s="31"/>
      <c r="B14" s="7" t="s">
        <v>7</v>
      </c>
      <c r="C14" s="27"/>
      <c r="D14" s="27"/>
      <c r="E14" s="27"/>
      <c r="F14" s="27"/>
      <c r="G14" s="27"/>
      <c r="H14" s="27"/>
      <c r="I14" s="27"/>
      <c r="J14" s="27"/>
      <c r="K14" s="30"/>
    </row>
    <row r="15" spans="1:13" x14ac:dyDescent="0.25">
      <c r="A15" s="31"/>
      <c r="B15" s="8" t="s">
        <v>8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0</v>
      </c>
      <c r="M15" s="13"/>
    </row>
    <row r="16" spans="1:13" x14ac:dyDescent="0.25">
      <c r="A16" s="31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</row>
    <row r="17" spans="1:11" x14ac:dyDescent="0.25">
      <c r="A17" s="31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25">
      <c r="A18" s="31"/>
      <c r="B18" s="23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0</v>
      </c>
    </row>
    <row r="19" spans="1:11" x14ac:dyDescent="0.25">
      <c r="A19" s="31"/>
      <c r="B19" s="7" t="s">
        <v>42</v>
      </c>
      <c r="C19" s="27"/>
      <c r="D19" s="27"/>
      <c r="E19" s="27"/>
      <c r="F19" s="27"/>
      <c r="G19" s="27"/>
      <c r="H19" s="27"/>
      <c r="I19" s="27"/>
      <c r="J19" s="27"/>
      <c r="K19" s="30"/>
    </row>
    <row r="20" spans="1:11" x14ac:dyDescent="0.25">
      <c r="A20" s="31"/>
      <c r="B20" s="8" t="s">
        <v>8</v>
      </c>
      <c r="C20" s="28">
        <f>SUM(C9,-C15)</f>
        <v>3371500</v>
      </c>
      <c r="D20" s="28">
        <f t="shared" ref="D20:J20" si="2">SUM(D9,-D15)</f>
        <v>0</v>
      </c>
      <c r="E20" s="28">
        <f>SUM(E9,-E15)</f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8">
        <f>SUM(I9,-I15)</f>
        <v>0</v>
      </c>
      <c r="J20" s="28">
        <f t="shared" si="2"/>
        <v>0</v>
      </c>
      <c r="K20" s="25">
        <f>SUM(C20:J20)</f>
        <v>3371500</v>
      </c>
    </row>
    <row r="21" spans="1:11" x14ac:dyDescent="0.25">
      <c r="A21" s="31"/>
      <c r="B21" s="10" t="s">
        <v>9</v>
      </c>
      <c r="C21" s="26">
        <f t="shared" ref="C21:I21" si="3">SUM(C13,-C18)</f>
        <v>3371500</v>
      </c>
      <c r="D21" s="26">
        <f>SUM(D13,-D18)</f>
        <v>0</v>
      </c>
      <c r="E21" s="26">
        <f t="shared" si="3"/>
        <v>0</v>
      </c>
      <c r="F21" s="26">
        <f>SUM(F13,-F18)</f>
        <v>0</v>
      </c>
      <c r="G21" s="26">
        <f t="shared" si="3"/>
        <v>0</v>
      </c>
      <c r="H21" s="26">
        <f>SUM(H13,-H18)</f>
        <v>0</v>
      </c>
      <c r="I21" s="26">
        <f t="shared" si="3"/>
        <v>0</v>
      </c>
      <c r="J21" s="26">
        <f>SUM(J13,-J18)</f>
        <v>0</v>
      </c>
      <c r="K21" s="29">
        <f>SUM(C21:J21)</f>
        <v>3371500</v>
      </c>
    </row>
    <row r="22" spans="1:11" x14ac:dyDescent="0.25">
      <c r="A22" s="31"/>
    </row>
    <row r="23" spans="1:11" s="3" customFormat="1" ht="22.5" customHeight="1" x14ac:dyDescent="0.25">
      <c r="A23" s="3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31"/>
    </row>
    <row r="25" spans="1:11" x14ac:dyDescent="0.25">
      <c r="A25" s="31"/>
    </row>
    <row r="26" spans="1:11" x14ac:dyDescent="0.25">
      <c r="A26" s="31"/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DHM_2013</vt:lpstr>
      <vt:lpstr>DHM_2012</vt:lpstr>
      <vt:lpstr>DFM_2013</vt:lpstr>
      <vt:lpstr>DFM_2012</vt:lpstr>
      <vt:lpstr>List1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Múdra Milada</cp:lastModifiedBy>
  <cp:lastPrinted>2014-03-21T09:41:12Z</cp:lastPrinted>
  <dcterms:created xsi:type="dcterms:W3CDTF">2011-11-04T12:05:36Z</dcterms:created>
  <dcterms:modified xsi:type="dcterms:W3CDTF">2014-03-27T12:26:19Z</dcterms:modified>
</cp:coreProperties>
</file>