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19155" windowHeight="8505" activeTab="5"/>
  </bookViews>
  <sheets>
    <sheet name="DNM_2013" sheetId="2" r:id="rId1"/>
    <sheet name="DNM_2012" sheetId="6" r:id="rId2"/>
    <sheet name="DHM_2013" sheetId="7" r:id="rId3"/>
    <sheet name="DHM_2012" sheetId="9" r:id="rId4"/>
    <sheet name="DFM_2013" sheetId="10" r:id="rId5"/>
    <sheet name="DFM_2012" sheetId="12" r:id="rId6"/>
  </sheets>
  <definedNames>
    <definedName name="_MailAutoSig" localSheetId="5">DFM_2012!$M$9</definedName>
  </definedNames>
  <calcPr calcId="145621"/>
</workbook>
</file>

<file path=xl/calcChain.xml><?xml version="1.0" encoding="utf-8"?>
<calcChain xmlns="http://schemas.openxmlformats.org/spreadsheetml/2006/main">
  <c r="J19" i="12" l="1"/>
  <c r="I19" i="12"/>
  <c r="H19" i="12"/>
  <c r="G19" i="12"/>
  <c r="F19" i="12"/>
  <c r="E19" i="12"/>
  <c r="D19" i="12"/>
  <c r="C19" i="12"/>
  <c r="K18" i="12"/>
  <c r="J19" i="10"/>
  <c r="I19" i="10"/>
  <c r="H19" i="10"/>
  <c r="G19" i="10"/>
  <c r="F19" i="10"/>
  <c r="E19" i="10"/>
  <c r="D19" i="10"/>
  <c r="C19" i="10"/>
  <c r="K18" i="10"/>
  <c r="J25" i="9"/>
  <c r="I25" i="9"/>
  <c r="H25" i="9"/>
  <c r="G25" i="9"/>
  <c r="F25" i="9"/>
  <c r="E25" i="9"/>
  <c r="D25" i="9"/>
  <c r="C25" i="9"/>
  <c r="J19" i="9"/>
  <c r="I19" i="9"/>
  <c r="H19" i="9"/>
  <c r="G19" i="9"/>
  <c r="F19" i="9"/>
  <c r="F28" i="9" s="1"/>
  <c r="E19" i="9"/>
  <c r="D19" i="9"/>
  <c r="C19" i="9"/>
  <c r="K24" i="9"/>
  <c r="K18" i="9"/>
  <c r="J25" i="7"/>
  <c r="I25" i="7"/>
  <c r="H25" i="7"/>
  <c r="G25" i="7"/>
  <c r="F25" i="7"/>
  <c r="E25" i="7"/>
  <c r="D25" i="7"/>
  <c r="C25" i="7"/>
  <c r="J19" i="7"/>
  <c r="I19" i="7"/>
  <c r="H19" i="7"/>
  <c r="G19" i="7"/>
  <c r="F19" i="7"/>
  <c r="E19" i="7"/>
  <c r="D19" i="7"/>
  <c r="C19" i="7"/>
  <c r="K24" i="7"/>
  <c r="K18" i="7"/>
  <c r="I25" i="6"/>
  <c r="I28" i="6" s="1"/>
  <c r="H25" i="6"/>
  <c r="G25" i="6"/>
  <c r="F25" i="6"/>
  <c r="E25" i="6"/>
  <c r="D25" i="6"/>
  <c r="C25" i="6"/>
  <c r="I19" i="6"/>
  <c r="H19" i="6"/>
  <c r="G19" i="6"/>
  <c r="F19" i="6"/>
  <c r="E19" i="6"/>
  <c r="D19" i="6"/>
  <c r="C19" i="6"/>
  <c r="J24" i="6"/>
  <c r="J18" i="6"/>
  <c r="I25" i="2"/>
  <c r="H25" i="2"/>
  <c r="G25" i="2"/>
  <c r="F25" i="2"/>
  <c r="E25" i="2"/>
  <c r="D25" i="2"/>
  <c r="C25" i="2"/>
  <c r="J24" i="2"/>
  <c r="I19" i="2"/>
  <c r="H19" i="2"/>
  <c r="G19" i="2"/>
  <c r="F19" i="2"/>
  <c r="E19" i="2"/>
  <c r="D19" i="2"/>
  <c r="C19" i="2"/>
  <c r="J18" i="2"/>
  <c r="I13" i="9"/>
  <c r="E13" i="9"/>
  <c r="I21" i="12"/>
  <c r="E21" i="12"/>
  <c r="C21" i="12"/>
  <c r="K21" i="12" s="1"/>
  <c r="K16" i="12"/>
  <c r="K10" i="12"/>
  <c r="H13" i="12"/>
  <c r="E13" i="12"/>
  <c r="C13" i="12"/>
  <c r="G27" i="9"/>
  <c r="E27" i="9"/>
  <c r="K21" i="9"/>
  <c r="K16" i="9"/>
  <c r="K9" i="9"/>
  <c r="J13" i="9"/>
  <c r="G13" i="9"/>
  <c r="C13" i="9"/>
  <c r="C27" i="7"/>
  <c r="F27" i="7"/>
  <c r="K17" i="7"/>
  <c r="K9" i="7"/>
  <c r="J13" i="7"/>
  <c r="G13" i="7"/>
  <c r="E13" i="7"/>
  <c r="C13" i="7"/>
  <c r="F27" i="6"/>
  <c r="D27" i="6"/>
  <c r="C27" i="6"/>
  <c r="J22" i="6"/>
  <c r="J16" i="6"/>
  <c r="J10" i="6"/>
  <c r="G13" i="6"/>
  <c r="D13" i="6"/>
  <c r="C13" i="6"/>
  <c r="J21" i="10"/>
  <c r="I21" i="10"/>
  <c r="H21" i="10"/>
  <c r="G21" i="10"/>
  <c r="F21" i="10"/>
  <c r="E21" i="10"/>
  <c r="D21" i="10"/>
  <c r="C21" i="10"/>
  <c r="J21" i="12"/>
  <c r="H21" i="12"/>
  <c r="G21" i="12"/>
  <c r="F21" i="12"/>
  <c r="D21" i="12"/>
  <c r="K17" i="12"/>
  <c r="K15" i="12"/>
  <c r="J13" i="12"/>
  <c r="I13" i="12"/>
  <c r="I22" i="12" s="1"/>
  <c r="G13" i="12"/>
  <c r="F13" i="12"/>
  <c r="D13" i="12"/>
  <c r="K13" i="12" s="1"/>
  <c r="K12" i="12"/>
  <c r="K11" i="12"/>
  <c r="K9" i="12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7" i="9"/>
  <c r="I27" i="9"/>
  <c r="H27" i="9"/>
  <c r="F27" i="9"/>
  <c r="D27" i="9"/>
  <c r="C27" i="9"/>
  <c r="K23" i="9"/>
  <c r="K22" i="9"/>
  <c r="K17" i="9"/>
  <c r="K15" i="9"/>
  <c r="H13" i="9"/>
  <c r="F13" i="9"/>
  <c r="D13" i="9"/>
  <c r="K11" i="9"/>
  <c r="K10" i="9"/>
  <c r="J27" i="7"/>
  <c r="K23" i="7"/>
  <c r="K22" i="7"/>
  <c r="K21" i="7"/>
  <c r="K16" i="7"/>
  <c r="K15" i="7"/>
  <c r="K12" i="7"/>
  <c r="K11" i="7"/>
  <c r="K10" i="7"/>
  <c r="I27" i="7"/>
  <c r="H27" i="7"/>
  <c r="G27" i="7"/>
  <c r="E27" i="7"/>
  <c r="D27" i="7"/>
  <c r="I13" i="7"/>
  <c r="H13" i="7"/>
  <c r="F13" i="7"/>
  <c r="D13" i="7"/>
  <c r="J23" i="6"/>
  <c r="J21" i="6"/>
  <c r="J17" i="6"/>
  <c r="J15" i="6"/>
  <c r="I13" i="6"/>
  <c r="H13" i="6"/>
  <c r="J13" i="6" s="1"/>
  <c r="F13" i="6"/>
  <c r="E13" i="6"/>
  <c r="I13" i="2"/>
  <c r="H13" i="2"/>
  <c r="H28" i="2" s="1"/>
  <c r="G13" i="2"/>
  <c r="F13" i="2"/>
  <c r="E13" i="2"/>
  <c r="D13" i="2"/>
  <c r="C13" i="2"/>
  <c r="J12" i="6"/>
  <c r="J11" i="6"/>
  <c r="J9" i="6"/>
  <c r="I27" i="6"/>
  <c r="H27" i="6"/>
  <c r="G27" i="6"/>
  <c r="E27" i="6"/>
  <c r="J27" i="6" s="1"/>
  <c r="J23" i="2"/>
  <c r="J22" i="2"/>
  <c r="J21" i="2"/>
  <c r="I27" i="2"/>
  <c r="H27" i="2"/>
  <c r="G27" i="2"/>
  <c r="F27" i="2"/>
  <c r="E27" i="2"/>
  <c r="D27" i="2"/>
  <c r="C27" i="2"/>
  <c r="J17" i="2"/>
  <c r="J16" i="2"/>
  <c r="J15" i="2"/>
  <c r="J12" i="2"/>
  <c r="J11" i="2"/>
  <c r="J10" i="2"/>
  <c r="J9" i="2"/>
  <c r="D22" i="12" l="1"/>
  <c r="K27" i="9"/>
  <c r="E28" i="7"/>
  <c r="K13" i="7"/>
  <c r="H22" i="12"/>
  <c r="H28" i="6"/>
  <c r="E22" i="12"/>
  <c r="G28" i="6"/>
  <c r="J28" i="7"/>
  <c r="F28" i="7"/>
  <c r="D28" i="9"/>
  <c r="F22" i="12"/>
  <c r="J22" i="12"/>
  <c r="H28" i="7"/>
  <c r="C28" i="7"/>
  <c r="F28" i="2"/>
  <c r="J13" i="2"/>
  <c r="D28" i="2"/>
  <c r="G22" i="12"/>
  <c r="K19" i="12"/>
  <c r="J28" i="9"/>
  <c r="I28" i="9"/>
  <c r="K25" i="7"/>
  <c r="J25" i="6"/>
  <c r="E28" i="6"/>
  <c r="J19" i="6"/>
  <c r="C28" i="6"/>
  <c r="J25" i="2"/>
  <c r="K12" i="9"/>
  <c r="K13" i="9"/>
  <c r="F22" i="10"/>
  <c r="H22" i="10"/>
  <c r="J22" i="10"/>
  <c r="G22" i="10"/>
  <c r="I22" i="10"/>
  <c r="C22" i="10"/>
  <c r="E22" i="10"/>
  <c r="C22" i="12"/>
  <c r="K19" i="10"/>
  <c r="D22" i="10"/>
  <c r="K13" i="10"/>
  <c r="K21" i="10"/>
  <c r="K25" i="9"/>
  <c r="H28" i="9"/>
  <c r="C28" i="9"/>
  <c r="E28" i="9"/>
  <c r="G28" i="9"/>
  <c r="K19" i="9"/>
  <c r="K19" i="7"/>
  <c r="K27" i="7"/>
  <c r="I28" i="7"/>
  <c r="D28" i="7"/>
  <c r="G28" i="7"/>
  <c r="D28" i="6"/>
  <c r="F28" i="6"/>
  <c r="C28" i="2"/>
  <c r="E28" i="2"/>
  <c r="G28" i="2"/>
  <c r="I28" i="2"/>
  <c r="J27" i="2"/>
  <c r="J19" i="2"/>
  <c r="K22" i="12" l="1"/>
  <c r="K28" i="7"/>
  <c r="J28" i="6"/>
  <c r="K28" i="9"/>
  <c r="K22" i="10"/>
  <c r="J28" i="2"/>
</calcChain>
</file>

<file path=xl/sharedStrings.xml><?xml version="1.0" encoding="utf-8"?>
<sst xmlns="http://schemas.openxmlformats.org/spreadsheetml/2006/main" count="260" uniqueCount="55">
  <si>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</si>
  <si>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</si>
  <si>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</si>
  <si>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</si>
  <si>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</si>
  <si>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</si>
  <si>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</si>
  <si>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</si>
  <si>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</si>
  <si>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</si>
  <si>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</si>
  <si>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</si>
  <si>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</si>
  <si>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</si>
  <si>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</si>
  <si>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</si>
  <si>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</si>
  <si>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</si>
  <si>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</si>
  <si>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</si>
  <si>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</si>
  <si>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</si>
  <si>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</si>
  <si>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</si>
  <si>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</si>
  <si>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</si>
  <si>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</si>
  <si>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</si>
  <si>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</si>
  <si>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</si>
  <si>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</si>
  <si>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</si>
  <si>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</si>
  <si>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</si>
  <si>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</si>
  <si>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</si>
  <si>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</si>
  <si>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</si>
  <si>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</si>
  <si>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</si>
  <si>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</si>
  <si>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</si>
  <si>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</si>
  <si>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</si>
  <si>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</si>
  <si>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</si>
  <si>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</si>
  <si>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</si>
  <si>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</si>
  <si>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</si>
  <si>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</si>
  <si>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</si>
  <si>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Poznámky Úč POD 3 - 04</t>
  </si>
  <si>
    <t>DIČ</t>
  </si>
  <si>
    <t>PHD,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</si>
</sst>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5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8" fillId="0" borderId="4" xfId="0" applyFont="1" applyBorder="1" applyAlignment="1" applyProtection="1">
      <alignment textRotation="180"/>
      <protection locked="0"/>
    </xf>
    <xf numFmtId="0" fontId="8" fillId="0" borderId="5" xfId="0" applyFont="1" applyBorder="1" applyAlignment="1" applyProtection="1">
      <alignment textRotation="180"/>
      <protection locked="0"/>
    </xf>
    <xf numFmtId="0" fontId="8" fillId="0" borderId="4" xfId="0" applyFont="1" applyBorder="1" applyAlignment="1" applyProtection="1">
      <alignment vertical="center" textRotation="180"/>
      <protection locked="0"/>
    </xf>
    <xf numFmtId="0" fontId="8" fillId="0" borderId="6" xfId="0" applyFont="1" applyBorder="1" applyAlignment="1" applyProtection="1">
      <alignment textRotation="180"/>
      <protection locked="0"/>
    </xf>
    <xf numFmtId="0" fontId="8" fillId="0" borderId="0" xfId="0" applyFont="1" applyAlignment="1">
      <alignment textRotation="180"/>
    </xf>
    <xf numFmtId="0" fontId="0" fillId="0" borderId="0" xfId="0" applyAlignment="1"/>
    <xf numFmtId="0" fontId="8" fillId="0" borderId="0" xfId="0" applyFont="1" applyAlignment="1">
      <alignment vertical="top" textRotation="180"/>
    </xf>
    <xf numFmtId="0" fontId="0" fillId="0" borderId="0" xfId="0" applyAlignment="1">
      <alignment vertical="top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Comma" xfId="1" builtinId="3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Normal="100" workbookViewId="0">
      <selection activeCell="A32" sqref="A32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  <col min="12" max="12" width="3.28515625" customWidth="1"/>
  </cols>
  <sheetData>
    <row r="1" spans="1:12" ht="15" customHeight="1" x14ac:dyDescent="0.25">
      <c r="A1" s="49">
        <v>20</v>
      </c>
      <c r="B1" s="53" t="s">
        <v>54</v>
      </c>
      <c r="C1" s="53"/>
      <c r="D1" s="53"/>
      <c r="E1" s="53"/>
      <c r="F1" s="53"/>
      <c r="G1" s="53"/>
      <c r="H1" s="53"/>
      <c r="I1" s="53"/>
      <c r="J1" s="53"/>
      <c r="L1" s="47" t="s">
        <v>52</v>
      </c>
    </row>
    <row r="2" spans="1:12" x14ac:dyDescent="0.25">
      <c r="A2" s="49"/>
      <c r="B2" s="54" t="s">
        <v>51</v>
      </c>
      <c r="C2" s="54"/>
      <c r="D2" s="54"/>
      <c r="E2" s="54"/>
      <c r="F2" s="54"/>
      <c r="G2" s="54"/>
      <c r="H2" s="54"/>
      <c r="I2" s="54"/>
      <c r="J2" s="54"/>
      <c r="L2" s="48"/>
    </row>
    <row r="3" spans="1:12" ht="15" customHeight="1" x14ac:dyDescent="0.25">
      <c r="A3" s="49"/>
      <c r="B3" s="55">
        <v>41639</v>
      </c>
      <c r="C3" s="55"/>
      <c r="D3" s="55"/>
      <c r="E3" s="55"/>
      <c r="F3" s="55"/>
      <c r="G3" s="55"/>
      <c r="H3" s="55"/>
      <c r="I3" s="55"/>
      <c r="J3" s="55"/>
      <c r="L3" s="48"/>
    </row>
    <row r="4" spans="1:12" x14ac:dyDescent="0.25">
      <c r="A4" s="49"/>
      <c r="B4" s="12"/>
      <c r="C4" s="4"/>
      <c r="D4" s="4"/>
      <c r="E4" s="4"/>
      <c r="F4" s="4"/>
      <c r="G4" s="4"/>
      <c r="H4" s="4"/>
      <c r="I4" s="4"/>
      <c r="J4" s="4"/>
      <c r="L4" s="48"/>
    </row>
    <row r="5" spans="1:12" x14ac:dyDescent="0.25">
      <c r="A5" s="49"/>
      <c r="B5" s="51" t="s">
        <v>0</v>
      </c>
      <c r="C5" s="50" t="s">
        <v>1</v>
      </c>
      <c r="D5" s="50"/>
      <c r="E5" s="50"/>
      <c r="F5" s="50"/>
      <c r="G5" s="50"/>
      <c r="H5" s="50"/>
      <c r="I5" s="50"/>
      <c r="J5" s="50"/>
      <c r="L5" s="48"/>
    </row>
    <row r="6" spans="1:12" ht="60" x14ac:dyDescent="0.25">
      <c r="A6" s="49"/>
      <c r="B6" s="52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  <c r="L6" s="48"/>
    </row>
    <row r="7" spans="1:12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2" ht="22.5" customHeight="1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2" x14ac:dyDescent="0.25">
      <c r="A9" s="49"/>
      <c r="B9" s="14" t="s">
        <v>13</v>
      </c>
      <c r="C9" s="31">
        <v>0</v>
      </c>
      <c r="D9" s="31">
        <v>2427.35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2427.35</v>
      </c>
    </row>
    <row r="10" spans="1:12" x14ac:dyDescent="0.25">
      <c r="A10" s="49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9" si="0">SUM(C10:I10)</f>
        <v>0</v>
      </c>
    </row>
    <row r="11" spans="1:12" x14ac:dyDescent="0.25">
      <c r="A11" s="49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2" x14ac:dyDescent="0.25">
      <c r="A12" s="49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2" x14ac:dyDescent="0.25">
      <c r="A13" s="49"/>
      <c r="B13" s="16" t="s">
        <v>14</v>
      </c>
      <c r="C13" s="10">
        <f>SUM(C9,C10,-C11,C12)</f>
        <v>0</v>
      </c>
      <c r="D13" s="10">
        <f t="shared" ref="D13:I13" si="1">SUM(D9,D10,-D11,D12)</f>
        <v>2427.35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2427.35</v>
      </c>
    </row>
    <row r="14" spans="1:12" s="3" customFormat="1" ht="22.5" customHeight="1" x14ac:dyDescent="0.25">
      <c r="A14" s="49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2" x14ac:dyDescent="0.25">
      <c r="A15" s="49"/>
      <c r="B15" s="14" t="s">
        <v>13</v>
      </c>
      <c r="C15" s="31">
        <v>0</v>
      </c>
      <c r="D15" s="31">
        <v>67.430000000000007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67.430000000000007</v>
      </c>
    </row>
    <row r="16" spans="1:12" x14ac:dyDescent="0.25">
      <c r="A16" s="49"/>
      <c r="B16" s="15" t="s">
        <v>6</v>
      </c>
      <c r="C16" s="31">
        <v>0</v>
      </c>
      <c r="D16" s="31">
        <v>809.11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809.11</v>
      </c>
    </row>
    <row r="17" spans="1:12" x14ac:dyDescent="0.25">
      <c r="A17" s="49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2" x14ac:dyDescent="0.25">
      <c r="A18" s="49"/>
      <c r="B18" s="15" t="s">
        <v>8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9">
        <f t="shared" si="0"/>
        <v>0</v>
      </c>
    </row>
    <row r="19" spans="1:12" ht="15" customHeight="1" x14ac:dyDescent="0.25">
      <c r="A19" s="49"/>
      <c r="B19" s="16" t="s">
        <v>14</v>
      </c>
      <c r="C19" s="10">
        <f t="shared" ref="C19:I19" si="2">SUM(C15,C16,-C17,C18)</f>
        <v>0</v>
      </c>
      <c r="D19" s="10">
        <f t="shared" si="2"/>
        <v>876.54</v>
      </c>
      <c r="E19" s="10">
        <f t="shared" si="2"/>
        <v>0</v>
      </c>
      <c r="F19" s="10">
        <f t="shared" si="2"/>
        <v>0</v>
      </c>
      <c r="G19" s="10">
        <f t="shared" si="2"/>
        <v>0</v>
      </c>
      <c r="H19" s="10">
        <f t="shared" si="2"/>
        <v>0</v>
      </c>
      <c r="I19" s="10">
        <f t="shared" si="2"/>
        <v>0</v>
      </c>
      <c r="J19" s="11">
        <f t="shared" si="0"/>
        <v>876.54</v>
      </c>
      <c r="L19" s="45" t="s">
        <v>53</v>
      </c>
    </row>
    <row r="20" spans="1:12" s="3" customFormat="1" ht="22.5" customHeight="1" x14ac:dyDescent="0.25">
      <c r="A20" s="49"/>
      <c r="B20" s="13" t="s">
        <v>10</v>
      </c>
      <c r="C20" s="7"/>
      <c r="D20" s="7"/>
      <c r="E20" s="7"/>
      <c r="F20" s="7"/>
      <c r="G20" s="7"/>
      <c r="H20" s="7"/>
      <c r="I20" s="7"/>
      <c r="J20" s="7"/>
      <c r="L20" s="46"/>
    </row>
    <row r="21" spans="1:12" x14ac:dyDescent="0.25">
      <c r="A21" s="49"/>
      <c r="B21" s="14" t="s">
        <v>13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ref="J21:J25" si="3">SUM(C21:I21)</f>
        <v>0</v>
      </c>
      <c r="L21" s="41">
        <v>2</v>
      </c>
    </row>
    <row r="22" spans="1:12" x14ac:dyDescent="0.25">
      <c r="A22" s="49"/>
      <c r="B22" s="15" t="s">
        <v>6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  <c r="L22" s="41">
        <v>0</v>
      </c>
    </row>
    <row r="23" spans="1:12" ht="15" customHeight="1" x14ac:dyDescent="0.25">
      <c r="A23" s="49"/>
      <c r="B23" s="15" t="s">
        <v>7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9">
        <f t="shared" si="3"/>
        <v>0</v>
      </c>
      <c r="L23" s="42">
        <v>2</v>
      </c>
    </row>
    <row r="24" spans="1:12" x14ac:dyDescent="0.25">
      <c r="A24" s="49"/>
      <c r="B24" s="15" t="s">
        <v>8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9">
        <f t="shared" si="3"/>
        <v>0</v>
      </c>
      <c r="L24" s="41">
        <v>2</v>
      </c>
    </row>
    <row r="25" spans="1:12" x14ac:dyDescent="0.25">
      <c r="A25" s="49"/>
      <c r="B25" s="16" t="s">
        <v>14</v>
      </c>
      <c r="C25" s="10">
        <f t="shared" ref="C25:I25" si="4">SUM(C21,C22,-C23,C24)</f>
        <v>0</v>
      </c>
      <c r="D25" s="10">
        <f t="shared" si="4"/>
        <v>0</v>
      </c>
      <c r="E25" s="10">
        <f t="shared" si="4"/>
        <v>0</v>
      </c>
      <c r="F25" s="10">
        <f t="shared" si="4"/>
        <v>0</v>
      </c>
      <c r="G25" s="10">
        <f t="shared" si="4"/>
        <v>0</v>
      </c>
      <c r="H25" s="10">
        <f t="shared" si="4"/>
        <v>0</v>
      </c>
      <c r="I25" s="10">
        <f t="shared" si="4"/>
        <v>0</v>
      </c>
      <c r="J25" s="11">
        <f t="shared" si="3"/>
        <v>0</v>
      </c>
      <c r="L25" s="42">
        <v>2</v>
      </c>
    </row>
    <row r="26" spans="1:12" s="3" customFormat="1" ht="22.5" customHeight="1" x14ac:dyDescent="0.25">
      <c r="A26" s="49"/>
      <c r="B26" s="13" t="s">
        <v>15</v>
      </c>
      <c r="C26" s="7"/>
      <c r="D26" s="7"/>
      <c r="E26" s="7"/>
      <c r="F26" s="7"/>
      <c r="G26" s="7"/>
      <c r="H26" s="7"/>
      <c r="I26" s="7"/>
      <c r="J26" s="7"/>
      <c r="L26" s="43">
        <v>7</v>
      </c>
    </row>
    <row r="27" spans="1:12" x14ac:dyDescent="0.25">
      <c r="A27" s="49"/>
      <c r="B27" s="14" t="s">
        <v>13</v>
      </c>
      <c r="C27" s="8">
        <f t="shared" ref="C27:I27" si="5">SUM(C9,-C15,-C21)</f>
        <v>0</v>
      </c>
      <c r="D27" s="8">
        <f t="shared" si="5"/>
        <v>2359.92</v>
      </c>
      <c r="E27" s="8">
        <f t="shared" si="5"/>
        <v>0</v>
      </c>
      <c r="F27" s="8">
        <f t="shared" si="5"/>
        <v>0</v>
      </c>
      <c r="G27" s="8">
        <f t="shared" si="5"/>
        <v>0</v>
      </c>
      <c r="H27" s="8">
        <f t="shared" si="5"/>
        <v>0</v>
      </c>
      <c r="I27" s="8">
        <f t="shared" si="5"/>
        <v>0</v>
      </c>
      <c r="J27" s="9">
        <f>SUM(C27:I27)</f>
        <v>2359.92</v>
      </c>
      <c r="L27" s="42">
        <v>4</v>
      </c>
    </row>
    <row r="28" spans="1:12" x14ac:dyDescent="0.25">
      <c r="A28" s="49"/>
      <c r="B28" s="16" t="s">
        <v>14</v>
      </c>
      <c r="C28" s="10">
        <f t="shared" ref="C28:I28" si="6">SUM(C13,-C19,-C25)</f>
        <v>0</v>
      </c>
      <c r="D28" s="10">
        <f t="shared" si="6"/>
        <v>1550.81</v>
      </c>
      <c r="E28" s="10">
        <f t="shared" si="6"/>
        <v>0</v>
      </c>
      <c r="F28" s="10">
        <f t="shared" si="6"/>
        <v>0</v>
      </c>
      <c r="G28" s="10">
        <f t="shared" si="6"/>
        <v>0</v>
      </c>
      <c r="H28" s="10">
        <f t="shared" si="6"/>
        <v>0</v>
      </c>
      <c r="I28" s="10">
        <f t="shared" si="6"/>
        <v>0</v>
      </c>
      <c r="J28" s="11">
        <f>SUM(C28:I28)</f>
        <v>1550.81</v>
      </c>
      <c r="L28" s="41">
        <v>8</v>
      </c>
    </row>
    <row r="29" spans="1:12" x14ac:dyDescent="0.25">
      <c r="A29" s="49"/>
      <c r="L29" s="41">
        <v>9</v>
      </c>
    </row>
    <row r="30" spans="1:12" ht="11.25" customHeight="1" x14ac:dyDescent="0.25">
      <c r="A30" s="49"/>
      <c r="B30" s="25"/>
      <c r="L30" s="44">
        <v>2</v>
      </c>
    </row>
    <row r="31" spans="1:12" x14ac:dyDescent="0.25">
      <c r="A31" s="49"/>
    </row>
    <row r="32" spans="1:12" ht="13.5" customHeight="1" x14ac:dyDescent="0.25">
      <c r="A32" s="26"/>
    </row>
  </sheetData>
  <sheetProtection password="DDBE" sheet="1" objects="1" scenarios="1"/>
  <mergeCells count="8">
    <mergeCell ref="L19:L20"/>
    <mergeCell ref="L1:L6"/>
    <mergeCell ref="A1:A31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Normal="100" workbookViewId="0">
      <selection activeCell="C34" sqref="C34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  <col min="12" max="12" width="3.140625" customWidth="1"/>
  </cols>
  <sheetData>
    <row r="1" spans="1:12" ht="15" customHeight="1" x14ac:dyDescent="0.25">
      <c r="A1" s="49">
        <v>21</v>
      </c>
      <c r="B1" s="53" t="s">
        <v>54</v>
      </c>
      <c r="C1" s="53"/>
      <c r="D1" s="53"/>
      <c r="E1" s="53"/>
      <c r="F1" s="53"/>
      <c r="G1" s="53"/>
      <c r="H1" s="53"/>
      <c r="I1" s="53"/>
      <c r="J1" s="53"/>
      <c r="L1" s="47" t="s">
        <v>52</v>
      </c>
    </row>
    <row r="2" spans="1:12" x14ac:dyDescent="0.25">
      <c r="A2" s="49"/>
      <c r="B2" s="54" t="s">
        <v>51</v>
      </c>
      <c r="C2" s="54"/>
      <c r="D2" s="54"/>
      <c r="E2" s="54"/>
      <c r="F2" s="54"/>
      <c r="G2" s="54"/>
      <c r="H2" s="54"/>
      <c r="I2" s="54"/>
      <c r="J2" s="54"/>
      <c r="L2" s="48"/>
    </row>
    <row r="3" spans="1:12" x14ac:dyDescent="0.25">
      <c r="A3" s="49"/>
      <c r="B3" s="55">
        <v>41274</v>
      </c>
      <c r="C3" s="55"/>
      <c r="D3" s="55"/>
      <c r="E3" s="55"/>
      <c r="F3" s="55"/>
      <c r="G3" s="55"/>
      <c r="H3" s="55"/>
      <c r="I3" s="55"/>
      <c r="J3" s="55"/>
      <c r="L3" s="48"/>
    </row>
    <row r="4" spans="1:12" x14ac:dyDescent="0.25">
      <c r="A4" s="49"/>
      <c r="B4" s="12"/>
      <c r="C4" s="4"/>
      <c r="D4" s="4"/>
      <c r="E4" s="4"/>
      <c r="F4" s="4"/>
      <c r="G4" s="4"/>
      <c r="H4" s="4"/>
      <c r="I4" s="4"/>
      <c r="J4" s="4"/>
      <c r="L4" s="48"/>
    </row>
    <row r="5" spans="1:12" x14ac:dyDescent="0.25">
      <c r="A5" s="49"/>
      <c r="B5" s="51" t="s">
        <v>0</v>
      </c>
      <c r="C5" s="50" t="s">
        <v>16</v>
      </c>
      <c r="D5" s="50"/>
      <c r="E5" s="50"/>
      <c r="F5" s="50"/>
      <c r="G5" s="50"/>
      <c r="H5" s="50"/>
      <c r="I5" s="50"/>
      <c r="J5" s="50"/>
      <c r="L5" s="48"/>
    </row>
    <row r="6" spans="1:12" ht="60" x14ac:dyDescent="0.25">
      <c r="A6" s="49"/>
      <c r="B6" s="52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  <c r="L6" s="48"/>
    </row>
    <row r="7" spans="1:12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2" ht="22.5" customHeight="1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2" x14ac:dyDescent="0.25">
      <c r="A9" s="49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2" x14ac:dyDescent="0.25">
      <c r="A10" s="49"/>
      <c r="B10" s="15" t="s">
        <v>6</v>
      </c>
      <c r="C10" s="32">
        <v>0</v>
      </c>
      <c r="D10" s="32">
        <v>2427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2427</v>
      </c>
    </row>
    <row r="11" spans="1:12" x14ac:dyDescent="0.25">
      <c r="A11" s="49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2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2" x14ac:dyDescent="0.25">
      <c r="A13" s="49"/>
      <c r="B13" s="16" t="s">
        <v>14</v>
      </c>
      <c r="C13" s="34">
        <f>SUM(C9,C10,-C11,C12)</f>
        <v>0</v>
      </c>
      <c r="D13" s="35">
        <f>SUM(D9,D10,-D11,D12)</f>
        <v>2427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2427</v>
      </c>
    </row>
    <row r="14" spans="1:12" s="3" customFormat="1" ht="22.5" customHeight="1" x14ac:dyDescent="0.25">
      <c r="A14" s="49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2" x14ac:dyDescent="0.25">
      <c r="A15" s="49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2" x14ac:dyDescent="0.25">
      <c r="A16" s="49"/>
      <c r="B16" s="15" t="s">
        <v>6</v>
      </c>
      <c r="C16" s="32">
        <v>0</v>
      </c>
      <c r="D16" s="32">
        <v>67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67</v>
      </c>
    </row>
    <row r="17" spans="1:12" x14ac:dyDescent="0.25">
      <c r="A17" s="49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2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3">
        <f>SUM(C18:I18)</f>
        <v>0</v>
      </c>
    </row>
    <row r="19" spans="1:12" x14ac:dyDescent="0.25">
      <c r="A19" s="49"/>
      <c r="B19" s="16" t="s">
        <v>14</v>
      </c>
      <c r="C19" s="34">
        <f t="shared" ref="C19:I19" si="1">SUM(C15:C16,-C17,C18)</f>
        <v>0</v>
      </c>
      <c r="D19" s="34">
        <f t="shared" si="1"/>
        <v>67</v>
      </c>
      <c r="E19" s="34">
        <f t="shared" si="1"/>
        <v>0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3">
        <f>SUM(C19:I19)</f>
        <v>67</v>
      </c>
      <c r="L19" s="45" t="s">
        <v>53</v>
      </c>
    </row>
    <row r="20" spans="1:12" s="3" customFormat="1" ht="22.5" customHeight="1" x14ac:dyDescent="0.25">
      <c r="A20" s="49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L20" s="46"/>
    </row>
    <row r="21" spans="1:12" x14ac:dyDescent="0.25">
      <c r="A21" s="49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  <c r="L21" s="41">
        <v>2</v>
      </c>
    </row>
    <row r="22" spans="1:12" x14ac:dyDescent="0.25">
      <c r="A22" s="49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  <c r="L22" s="41">
        <v>0</v>
      </c>
    </row>
    <row r="23" spans="1:12" x14ac:dyDescent="0.25">
      <c r="A23" s="49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3">
        <f>SUM(C23:I23)</f>
        <v>0</v>
      </c>
      <c r="L23" s="42">
        <v>2</v>
      </c>
    </row>
    <row r="24" spans="1:12" x14ac:dyDescent="0.25">
      <c r="A24" s="49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3">
        <f>SUM(C24:I24)</f>
        <v>0</v>
      </c>
      <c r="L24" s="41">
        <v>2</v>
      </c>
    </row>
    <row r="25" spans="1:12" x14ac:dyDescent="0.25">
      <c r="A25" s="49"/>
      <c r="B25" s="16" t="s">
        <v>14</v>
      </c>
      <c r="C25" s="35">
        <f t="shared" ref="C25:I25" si="2">SUM(C21,C22,-C23,C24)</f>
        <v>0</v>
      </c>
      <c r="D25" s="35">
        <f t="shared" si="2"/>
        <v>0</v>
      </c>
      <c r="E25" s="35">
        <f t="shared" si="2"/>
        <v>0</v>
      </c>
      <c r="F25" s="35">
        <f t="shared" si="2"/>
        <v>0</v>
      </c>
      <c r="G25" s="35">
        <f t="shared" si="2"/>
        <v>0</v>
      </c>
      <c r="H25" s="35">
        <f t="shared" si="2"/>
        <v>0</v>
      </c>
      <c r="I25" s="35">
        <f t="shared" si="2"/>
        <v>0</v>
      </c>
      <c r="J25" s="33">
        <f>SUM(C25:I25)</f>
        <v>0</v>
      </c>
      <c r="L25" s="42">
        <v>2</v>
      </c>
    </row>
    <row r="26" spans="1:12" s="3" customFormat="1" ht="22.5" customHeight="1" x14ac:dyDescent="0.25">
      <c r="A26" s="49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L26" s="43">
        <v>7</v>
      </c>
    </row>
    <row r="27" spans="1:12" x14ac:dyDescent="0.25">
      <c r="A27" s="49"/>
      <c r="B27" s="14" t="s">
        <v>13</v>
      </c>
      <c r="C27" s="37">
        <f>SUM(C9,-C15,-C21)</f>
        <v>0</v>
      </c>
      <c r="D27" s="37">
        <f>SUM(D9,-D15,-D21)</f>
        <v>0</v>
      </c>
      <c r="E27" s="37">
        <f t="shared" ref="E27:I27" si="3">SUM(E9,-E15,-E21)</f>
        <v>0</v>
      </c>
      <c r="F27" s="37">
        <f>SUM(F9,-F15,-F21)</f>
        <v>0</v>
      </c>
      <c r="G27" s="37">
        <f t="shared" si="3"/>
        <v>0</v>
      </c>
      <c r="H27" s="37">
        <f t="shared" si="3"/>
        <v>0</v>
      </c>
      <c r="I27" s="37">
        <f t="shared" si="3"/>
        <v>0</v>
      </c>
      <c r="J27" s="33">
        <f>SUM(C27:I27)</f>
        <v>0</v>
      </c>
      <c r="L27" s="42">
        <v>4</v>
      </c>
    </row>
    <row r="28" spans="1:12" x14ac:dyDescent="0.25">
      <c r="A28" s="49"/>
      <c r="B28" s="16" t="s">
        <v>14</v>
      </c>
      <c r="C28" s="34">
        <f>SUM(C13,-C19,-C25)</f>
        <v>0</v>
      </c>
      <c r="D28" s="34">
        <f t="shared" ref="D28:I28" si="4">SUM(D13,-D19,-D25)</f>
        <v>2360</v>
      </c>
      <c r="E28" s="34">
        <f>SUM(E13,-E19,-E25)</f>
        <v>0</v>
      </c>
      <c r="F28" s="34">
        <f t="shared" si="4"/>
        <v>0</v>
      </c>
      <c r="G28" s="34">
        <f t="shared" si="4"/>
        <v>0</v>
      </c>
      <c r="H28" s="34">
        <f>SUM(H13,-H19,-H25)</f>
        <v>0</v>
      </c>
      <c r="I28" s="34">
        <f t="shared" si="4"/>
        <v>0</v>
      </c>
      <c r="J28" s="38">
        <f>SUM(C28:I28)</f>
        <v>2360</v>
      </c>
      <c r="L28" s="41">
        <v>8</v>
      </c>
    </row>
    <row r="29" spans="1:12" x14ac:dyDescent="0.25">
      <c r="A29" s="49"/>
      <c r="L29" s="41">
        <v>9</v>
      </c>
    </row>
    <row r="30" spans="1:12" x14ac:dyDescent="0.25">
      <c r="A30" s="49"/>
      <c r="L30" s="44">
        <v>2</v>
      </c>
    </row>
    <row r="31" spans="1:12" x14ac:dyDescent="0.25">
      <c r="A31" s="49"/>
    </row>
    <row r="32" spans="1:12" x14ac:dyDescent="0.25">
      <c r="A32" s="26"/>
    </row>
  </sheetData>
  <sheetProtection password="DDBE" sheet="1" objects="1" scenarios="1"/>
  <mergeCells count="8">
    <mergeCell ref="L1:L6"/>
    <mergeCell ref="L19:L20"/>
    <mergeCell ref="A1:A31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activeCell="D35" sqref="D35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  <col min="13" max="13" width="3.42578125" customWidth="1"/>
  </cols>
  <sheetData>
    <row r="1" spans="1:13" ht="15" customHeight="1" x14ac:dyDescent="0.25">
      <c r="A1" s="49">
        <v>22</v>
      </c>
      <c r="B1" s="53" t="s">
        <v>54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52</v>
      </c>
    </row>
    <row r="2" spans="1:13" x14ac:dyDescent="0.25">
      <c r="A2" s="49"/>
      <c r="B2" s="54" t="s">
        <v>46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 x14ac:dyDescent="0.25">
      <c r="A3" s="49"/>
      <c r="B3" s="55">
        <v>41639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 x14ac:dyDescent="0.25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 x14ac:dyDescent="0.25">
      <c r="A5" s="49"/>
      <c r="B5" s="51" t="s">
        <v>25</v>
      </c>
      <c r="C5" s="50" t="s">
        <v>1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60" x14ac:dyDescent="0.25">
      <c r="A6" s="49"/>
      <c r="B6" s="52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  <c r="M6" s="48"/>
    </row>
    <row r="7" spans="1:13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9"/>
      <c r="B9" s="14" t="s">
        <v>13</v>
      </c>
      <c r="C9" s="32">
        <v>0</v>
      </c>
      <c r="D9" s="32">
        <v>0</v>
      </c>
      <c r="E9" s="32">
        <v>24739.439999999999</v>
      </c>
      <c r="F9" s="32">
        <v>0</v>
      </c>
      <c r="G9" s="32">
        <v>0</v>
      </c>
      <c r="H9" s="32">
        <v>17379.37</v>
      </c>
      <c r="I9" s="32">
        <v>0</v>
      </c>
      <c r="J9" s="39">
        <v>0</v>
      </c>
      <c r="K9" s="33">
        <f>SUM(C9:J9)</f>
        <v>42118.81</v>
      </c>
    </row>
    <row r="10" spans="1:13" x14ac:dyDescent="0.25">
      <c r="A10" s="49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228.75</v>
      </c>
      <c r="I10" s="32">
        <v>0</v>
      </c>
      <c r="J10" s="39">
        <v>0</v>
      </c>
      <c r="K10" s="33">
        <f>SUM(C10:J10)</f>
        <v>228.75</v>
      </c>
    </row>
    <row r="11" spans="1:13" x14ac:dyDescent="0.25">
      <c r="A11" s="49"/>
      <c r="B11" s="15" t="s">
        <v>7</v>
      </c>
      <c r="C11" s="32">
        <v>0</v>
      </c>
      <c r="D11" s="32">
        <v>0</v>
      </c>
      <c r="E11" s="32">
        <v>4486.51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4486.51</v>
      </c>
    </row>
    <row r="12" spans="1:13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9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20252.93</v>
      </c>
      <c r="F13" s="34">
        <f t="shared" si="0"/>
        <v>0</v>
      </c>
      <c r="G13" s="34">
        <f>SUM(G9,G10,-G11,G12)</f>
        <v>0</v>
      </c>
      <c r="H13" s="34">
        <f t="shared" si="0"/>
        <v>17608.12</v>
      </c>
      <c r="I13" s="34">
        <f t="shared" si="0"/>
        <v>0</v>
      </c>
      <c r="J13" s="34">
        <f>SUM(J9,J10,-J11,J12)</f>
        <v>0</v>
      </c>
      <c r="K13" s="33">
        <f>SUM(C13:J13)</f>
        <v>37861.050000000003</v>
      </c>
    </row>
    <row r="14" spans="1:13" s="3" customFormat="1" ht="22.5" customHeight="1" x14ac:dyDescent="0.25">
      <c r="A14" s="49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9"/>
      <c r="B15" s="14" t="s">
        <v>13</v>
      </c>
      <c r="C15" s="32">
        <v>0</v>
      </c>
      <c r="D15" s="32">
        <v>0</v>
      </c>
      <c r="E15" s="32">
        <v>15653</v>
      </c>
      <c r="F15" s="32">
        <v>0</v>
      </c>
      <c r="G15" s="32">
        <v>0</v>
      </c>
      <c r="H15" s="32">
        <v>17379.37</v>
      </c>
      <c r="I15" s="32">
        <v>0</v>
      </c>
      <c r="J15" s="32">
        <v>0</v>
      </c>
      <c r="K15" s="33">
        <f>SUM(C15:J15)</f>
        <v>33032.369999999995</v>
      </c>
    </row>
    <row r="16" spans="1:13" x14ac:dyDescent="0.25">
      <c r="A16" s="49"/>
      <c r="B16" s="15" t="s">
        <v>6</v>
      </c>
      <c r="C16" s="32">
        <v>0</v>
      </c>
      <c r="D16" s="32">
        <v>0</v>
      </c>
      <c r="E16" s="32">
        <v>6204.28</v>
      </c>
      <c r="F16" s="32">
        <v>0</v>
      </c>
      <c r="G16" s="32">
        <v>0</v>
      </c>
      <c r="H16" s="32">
        <v>229</v>
      </c>
      <c r="I16" s="32">
        <v>0</v>
      </c>
      <c r="J16" s="32">
        <v>0</v>
      </c>
      <c r="K16" s="33">
        <f>SUM(C16:J16)</f>
        <v>6433.28</v>
      </c>
      <c r="M16" s="19"/>
    </row>
    <row r="17" spans="1:13" x14ac:dyDescent="0.25">
      <c r="A17" s="49"/>
      <c r="B17" s="15" t="s">
        <v>7</v>
      </c>
      <c r="C17" s="32">
        <v>0</v>
      </c>
      <c r="D17" s="32">
        <v>0</v>
      </c>
      <c r="E17" s="32">
        <v>4486.51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4486.51</v>
      </c>
    </row>
    <row r="18" spans="1:13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3">
        <f>SUM(C18:J18)</f>
        <v>0</v>
      </c>
    </row>
    <row r="19" spans="1:13" x14ac:dyDescent="0.25">
      <c r="A19" s="49"/>
      <c r="B19" s="16" t="s">
        <v>14</v>
      </c>
      <c r="C19" s="34">
        <f t="shared" ref="C19:J19" si="1">SUM(C15,C16,-C17,C18)</f>
        <v>0</v>
      </c>
      <c r="D19" s="34">
        <f t="shared" si="1"/>
        <v>0</v>
      </c>
      <c r="E19" s="34">
        <f t="shared" si="1"/>
        <v>17370.769999999997</v>
      </c>
      <c r="F19" s="34">
        <f t="shared" si="1"/>
        <v>0</v>
      </c>
      <c r="G19" s="34">
        <f t="shared" si="1"/>
        <v>0</v>
      </c>
      <c r="H19" s="34">
        <f t="shared" si="1"/>
        <v>17608.37</v>
      </c>
      <c r="I19" s="34">
        <f t="shared" si="1"/>
        <v>0</v>
      </c>
      <c r="J19" s="34">
        <f t="shared" si="1"/>
        <v>0</v>
      </c>
      <c r="K19" s="33">
        <f>SUM(C19:J19)</f>
        <v>34979.14</v>
      </c>
      <c r="M19" s="45" t="s">
        <v>53</v>
      </c>
    </row>
    <row r="20" spans="1:13" s="3" customFormat="1" ht="22.5" customHeight="1" x14ac:dyDescent="0.25">
      <c r="A20" s="49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 x14ac:dyDescent="0.25">
      <c r="A21" s="49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  <c r="M21" s="41">
        <v>2</v>
      </c>
    </row>
    <row r="22" spans="1:13" x14ac:dyDescent="0.25">
      <c r="A22" s="49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  <c r="M22" s="41">
        <v>0</v>
      </c>
    </row>
    <row r="23" spans="1:13" x14ac:dyDescent="0.25">
      <c r="A23" s="49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9">
        <v>0</v>
      </c>
      <c r="K23" s="33">
        <f>SUM(C23:J23)</f>
        <v>0</v>
      </c>
      <c r="M23" s="42">
        <v>2</v>
      </c>
    </row>
    <row r="24" spans="1:13" x14ac:dyDescent="0.25">
      <c r="A24" s="49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9">
        <v>0</v>
      </c>
      <c r="K24" s="33">
        <f>SUM(C24:J24)</f>
        <v>0</v>
      </c>
      <c r="M24" s="41">
        <v>2</v>
      </c>
    </row>
    <row r="25" spans="1:13" x14ac:dyDescent="0.25">
      <c r="A25" s="49"/>
      <c r="B25" s="16" t="s">
        <v>14</v>
      </c>
      <c r="C25" s="34">
        <f t="shared" ref="C25:J25" si="2">SUM(C21,C22,-C23,C24)</f>
        <v>0</v>
      </c>
      <c r="D25" s="34">
        <f t="shared" si="2"/>
        <v>0</v>
      </c>
      <c r="E25" s="34">
        <f t="shared" si="2"/>
        <v>0</v>
      </c>
      <c r="F25" s="34">
        <f t="shared" si="2"/>
        <v>0</v>
      </c>
      <c r="G25" s="34">
        <f t="shared" si="2"/>
        <v>0</v>
      </c>
      <c r="H25" s="34">
        <f t="shared" si="2"/>
        <v>0</v>
      </c>
      <c r="I25" s="34">
        <f t="shared" si="2"/>
        <v>0</v>
      </c>
      <c r="J25" s="34">
        <f t="shared" si="2"/>
        <v>0</v>
      </c>
      <c r="K25" s="33">
        <f>SUM(C25:J25)</f>
        <v>0</v>
      </c>
      <c r="M25" s="42">
        <v>2</v>
      </c>
    </row>
    <row r="26" spans="1:13" s="3" customFormat="1" ht="22.5" customHeight="1" x14ac:dyDescent="0.25">
      <c r="A26" s="49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K26" s="40"/>
      <c r="M26" s="43">
        <v>7</v>
      </c>
    </row>
    <row r="27" spans="1:13" x14ac:dyDescent="0.25">
      <c r="A27" s="49"/>
      <c r="B27" s="14" t="s">
        <v>13</v>
      </c>
      <c r="C27" s="37">
        <f>SUM(C9,-C15,-C21)</f>
        <v>0</v>
      </c>
      <c r="D27" s="37">
        <f t="shared" ref="D27:J27" si="3">SUM(D9,-D15,-D21)</f>
        <v>0</v>
      </c>
      <c r="E27" s="37">
        <f t="shared" si="3"/>
        <v>9086.4399999999987</v>
      </c>
      <c r="F27" s="37">
        <f>SUM(F9,-F15,-F21)</f>
        <v>0</v>
      </c>
      <c r="G27" s="37">
        <f t="shared" si="3"/>
        <v>0</v>
      </c>
      <c r="H27" s="37">
        <f t="shared" si="3"/>
        <v>0</v>
      </c>
      <c r="I27" s="37">
        <f t="shared" si="3"/>
        <v>0</v>
      </c>
      <c r="J27" s="37">
        <f t="shared" si="3"/>
        <v>0</v>
      </c>
      <c r="K27" s="33">
        <f>SUM(C27:J27)</f>
        <v>9086.4399999999987</v>
      </c>
      <c r="M27" s="42">
        <v>4</v>
      </c>
    </row>
    <row r="28" spans="1:13" x14ac:dyDescent="0.25">
      <c r="A28" s="49"/>
      <c r="B28" s="16" t="s">
        <v>14</v>
      </c>
      <c r="C28" s="34">
        <f>SUM(C13,-C19,-C25)</f>
        <v>0</v>
      </c>
      <c r="D28" s="34">
        <f t="shared" ref="D28:J28" si="4">SUM(D13,-D19,-D25)</f>
        <v>0</v>
      </c>
      <c r="E28" s="34">
        <f t="shared" si="4"/>
        <v>2882.1600000000035</v>
      </c>
      <c r="F28" s="34">
        <f>SUM(F13,-F19,-F25)</f>
        <v>0</v>
      </c>
      <c r="G28" s="34">
        <f t="shared" si="4"/>
        <v>0</v>
      </c>
      <c r="H28" s="34">
        <f>SUM(H13,-H19,-H25)</f>
        <v>-0.25</v>
      </c>
      <c r="I28" s="34">
        <f t="shared" si="4"/>
        <v>0</v>
      </c>
      <c r="J28" s="34">
        <f t="shared" si="4"/>
        <v>0</v>
      </c>
      <c r="K28" s="38">
        <f>SUM(C28:J28)</f>
        <v>2881.9100000000035</v>
      </c>
      <c r="M28" s="41">
        <v>8</v>
      </c>
    </row>
    <row r="29" spans="1:13" x14ac:dyDescent="0.25">
      <c r="A29" s="49"/>
      <c r="M29" s="41">
        <v>9</v>
      </c>
    </row>
    <row r="30" spans="1:13" x14ac:dyDescent="0.25">
      <c r="A30" s="49"/>
      <c r="M30" s="44">
        <v>2</v>
      </c>
    </row>
    <row r="31" spans="1:13" x14ac:dyDescent="0.25">
      <c r="A31" s="49"/>
    </row>
    <row r="32" spans="1:13" x14ac:dyDescent="0.25">
      <c r="A32" s="26"/>
    </row>
  </sheetData>
  <sheetProtection password="DDBE" sheet="1" objects="1" scenarios="1"/>
  <mergeCells count="8">
    <mergeCell ref="M1:M6"/>
    <mergeCell ref="M19:M20"/>
    <mergeCell ref="A1:A31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workbookViewId="0">
      <selection activeCell="B31" sqref="B31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  <col min="13" max="13" width="3.42578125" customWidth="1"/>
  </cols>
  <sheetData>
    <row r="1" spans="1:13" ht="15" customHeight="1" x14ac:dyDescent="0.25">
      <c r="A1" s="49">
        <v>23</v>
      </c>
      <c r="B1" s="53" t="s">
        <v>54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52</v>
      </c>
    </row>
    <row r="2" spans="1:13" x14ac:dyDescent="0.25">
      <c r="A2" s="49"/>
      <c r="B2" s="54" t="s">
        <v>46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 x14ac:dyDescent="0.25">
      <c r="A3" s="49"/>
      <c r="B3" s="55">
        <v>41274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 x14ac:dyDescent="0.25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 x14ac:dyDescent="0.25">
      <c r="A5" s="49"/>
      <c r="B5" s="51" t="s">
        <v>25</v>
      </c>
      <c r="C5" s="50" t="s">
        <v>16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60" x14ac:dyDescent="0.25">
      <c r="A6" s="49"/>
      <c r="B6" s="52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  <c r="M6" s="48"/>
    </row>
    <row r="7" spans="1:13" ht="22.5" customHeight="1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9"/>
      <c r="B9" s="14" t="s">
        <v>13</v>
      </c>
      <c r="C9" s="32">
        <v>0</v>
      </c>
      <c r="D9" s="32">
        <v>0</v>
      </c>
      <c r="E9" s="32">
        <v>21321</v>
      </c>
      <c r="F9" s="32">
        <v>0</v>
      </c>
      <c r="G9" s="32">
        <v>0</v>
      </c>
      <c r="H9" s="32">
        <v>17379</v>
      </c>
      <c r="I9" s="32">
        <v>0</v>
      </c>
      <c r="J9" s="39">
        <v>0</v>
      </c>
      <c r="K9" s="33">
        <f>SUM(C9:J9)</f>
        <v>38700</v>
      </c>
    </row>
    <row r="10" spans="1:13" x14ac:dyDescent="0.25">
      <c r="A10" s="49"/>
      <c r="B10" s="15" t="s">
        <v>6</v>
      </c>
      <c r="C10" s="32">
        <v>0</v>
      </c>
      <c r="D10" s="32">
        <v>0</v>
      </c>
      <c r="E10" s="32">
        <v>3418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3418</v>
      </c>
    </row>
    <row r="11" spans="1:13" x14ac:dyDescent="0.25">
      <c r="A11" s="49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9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24739</v>
      </c>
      <c r="F13" s="34">
        <f t="shared" si="0"/>
        <v>0</v>
      </c>
      <c r="G13" s="34">
        <f>SUM(G9,G10,-G11,G12)</f>
        <v>0</v>
      </c>
      <c r="H13" s="34">
        <f t="shared" si="0"/>
        <v>17379</v>
      </c>
      <c r="I13" s="34">
        <f t="shared" si="0"/>
        <v>0</v>
      </c>
      <c r="J13" s="34">
        <f>SUM(J9,J10,-J11,J12)</f>
        <v>0</v>
      </c>
      <c r="K13" s="33">
        <f>SUM(C13:J13)</f>
        <v>42118</v>
      </c>
    </row>
    <row r="14" spans="1:13" x14ac:dyDescent="0.25">
      <c r="A14" s="49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9"/>
      <c r="B15" s="14" t="s">
        <v>13</v>
      </c>
      <c r="C15" s="32">
        <v>0</v>
      </c>
      <c r="D15" s="32">
        <v>0</v>
      </c>
      <c r="E15" s="32">
        <v>10662</v>
      </c>
      <c r="F15" s="32">
        <v>0</v>
      </c>
      <c r="G15" s="32">
        <v>0</v>
      </c>
      <c r="H15" s="32">
        <v>17379</v>
      </c>
      <c r="I15" s="32">
        <v>0</v>
      </c>
      <c r="J15" s="32">
        <v>0</v>
      </c>
      <c r="K15" s="33">
        <f>SUM(C15:J15)</f>
        <v>28041</v>
      </c>
      <c r="M15" s="19"/>
    </row>
    <row r="16" spans="1:13" x14ac:dyDescent="0.25">
      <c r="A16" s="49"/>
      <c r="B16" s="15" t="s">
        <v>6</v>
      </c>
      <c r="C16" s="32">
        <v>0</v>
      </c>
      <c r="D16" s="32">
        <v>0</v>
      </c>
      <c r="E16" s="32">
        <v>4991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4991</v>
      </c>
    </row>
    <row r="17" spans="1:13" x14ac:dyDescent="0.25">
      <c r="A17" s="49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3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33">
        <f>SUM(C18:J18)</f>
        <v>0</v>
      </c>
    </row>
    <row r="19" spans="1:13" s="3" customFormat="1" x14ac:dyDescent="0.25">
      <c r="A19" s="49"/>
      <c r="B19" s="30" t="s">
        <v>14</v>
      </c>
      <c r="C19" s="34">
        <f t="shared" ref="C19:J19" si="1">SUM(C15,C16,-C17,C18)</f>
        <v>0</v>
      </c>
      <c r="D19" s="34">
        <f t="shared" si="1"/>
        <v>0</v>
      </c>
      <c r="E19" s="34">
        <f t="shared" si="1"/>
        <v>15653</v>
      </c>
      <c r="F19" s="34">
        <f t="shared" si="1"/>
        <v>0</v>
      </c>
      <c r="G19" s="34">
        <f t="shared" si="1"/>
        <v>0</v>
      </c>
      <c r="H19" s="34">
        <f t="shared" si="1"/>
        <v>17379</v>
      </c>
      <c r="I19" s="34">
        <f t="shared" si="1"/>
        <v>0</v>
      </c>
      <c r="J19" s="34">
        <f t="shared" si="1"/>
        <v>0</v>
      </c>
      <c r="K19" s="33">
        <f>SUM(C19:J19)</f>
        <v>33032</v>
      </c>
      <c r="M19" s="45" t="s">
        <v>53</v>
      </c>
    </row>
    <row r="20" spans="1:13" x14ac:dyDescent="0.25">
      <c r="A20" s="49"/>
      <c r="B20" s="13" t="s">
        <v>10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 x14ac:dyDescent="0.25">
      <c r="A21" s="49"/>
      <c r="B21" s="14" t="s">
        <v>13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  <c r="M21" s="41">
        <v>2</v>
      </c>
    </row>
    <row r="22" spans="1:13" x14ac:dyDescent="0.25">
      <c r="A22" s="49"/>
      <c r="B22" s="15" t="s">
        <v>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  <c r="M22" s="41">
        <v>0</v>
      </c>
    </row>
    <row r="23" spans="1:13" x14ac:dyDescent="0.25">
      <c r="A23" s="49"/>
      <c r="B23" s="15" t="s">
        <v>7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9">
        <v>0</v>
      </c>
      <c r="K23" s="33">
        <f>SUM(C23:J23)</f>
        <v>0</v>
      </c>
      <c r="M23" s="42">
        <v>2</v>
      </c>
    </row>
    <row r="24" spans="1:13" x14ac:dyDescent="0.25">
      <c r="A24" s="49"/>
      <c r="B24" s="15" t="s">
        <v>8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9">
        <v>0</v>
      </c>
      <c r="K24" s="33">
        <f>SUM(C24:J24)</f>
        <v>0</v>
      </c>
      <c r="M24" s="41">
        <v>2</v>
      </c>
    </row>
    <row r="25" spans="1:13" s="3" customFormat="1" x14ac:dyDescent="0.25">
      <c r="A25" s="49"/>
      <c r="B25" s="30" t="s">
        <v>14</v>
      </c>
      <c r="C25" s="34">
        <f t="shared" ref="C25:J25" si="2">SUM(C21,C22,-C23,C24)</f>
        <v>0</v>
      </c>
      <c r="D25" s="34">
        <f t="shared" si="2"/>
        <v>0</v>
      </c>
      <c r="E25" s="34">
        <f t="shared" si="2"/>
        <v>0</v>
      </c>
      <c r="F25" s="34">
        <f t="shared" si="2"/>
        <v>0</v>
      </c>
      <c r="G25" s="34">
        <f t="shared" si="2"/>
        <v>0</v>
      </c>
      <c r="H25" s="34">
        <f t="shared" si="2"/>
        <v>0</v>
      </c>
      <c r="I25" s="34">
        <f t="shared" si="2"/>
        <v>0</v>
      </c>
      <c r="J25" s="34">
        <f t="shared" si="2"/>
        <v>0</v>
      </c>
      <c r="K25" s="33">
        <f>SUM(C25:J25)</f>
        <v>0</v>
      </c>
      <c r="M25" s="42">
        <v>2</v>
      </c>
    </row>
    <row r="26" spans="1:13" x14ac:dyDescent="0.25">
      <c r="A26" s="49"/>
      <c r="B26" s="13" t="s">
        <v>15</v>
      </c>
      <c r="C26" s="36"/>
      <c r="D26" s="36"/>
      <c r="E26" s="36"/>
      <c r="F26" s="36"/>
      <c r="G26" s="36"/>
      <c r="H26" s="36"/>
      <c r="I26" s="36"/>
      <c r="J26" s="36"/>
      <c r="K26" s="40"/>
      <c r="M26" s="43">
        <v>7</v>
      </c>
    </row>
    <row r="27" spans="1:13" x14ac:dyDescent="0.25">
      <c r="A27" s="49"/>
      <c r="B27" s="14" t="s">
        <v>13</v>
      </c>
      <c r="C27" s="37">
        <f t="shared" ref="C27:J27" si="3">SUM(C9,-C15,-C21)</f>
        <v>0</v>
      </c>
      <c r="D27" s="37">
        <f t="shared" si="3"/>
        <v>0</v>
      </c>
      <c r="E27" s="37">
        <f>SUM(E9,-E15,-E21)</f>
        <v>10659</v>
      </c>
      <c r="F27" s="37">
        <f t="shared" si="3"/>
        <v>0</v>
      </c>
      <c r="G27" s="37">
        <f>SUM(G9,-G15,-G21)</f>
        <v>0</v>
      </c>
      <c r="H27" s="37">
        <f t="shared" si="3"/>
        <v>0</v>
      </c>
      <c r="I27" s="37">
        <f t="shared" si="3"/>
        <v>0</v>
      </c>
      <c r="J27" s="37">
        <f t="shared" si="3"/>
        <v>0</v>
      </c>
      <c r="K27" s="33">
        <f>SUM(C27:J27)</f>
        <v>10659</v>
      </c>
      <c r="M27" s="42">
        <v>4</v>
      </c>
    </row>
    <row r="28" spans="1:13" x14ac:dyDescent="0.25">
      <c r="A28" s="49"/>
      <c r="B28" s="16" t="s">
        <v>14</v>
      </c>
      <c r="C28" s="34">
        <f t="shared" ref="C28:H28" si="4">SUM(C13,-C19,-C25)</f>
        <v>0</v>
      </c>
      <c r="D28" s="34">
        <f>SUM(D13,-D19,-D25)</f>
        <v>0</v>
      </c>
      <c r="E28" s="34">
        <f t="shared" si="4"/>
        <v>9086</v>
      </c>
      <c r="F28" s="34">
        <f>SUM(F13,-F19,-F25)</f>
        <v>0</v>
      </c>
      <c r="G28" s="34">
        <f t="shared" si="4"/>
        <v>0</v>
      </c>
      <c r="H28" s="34">
        <f t="shared" si="4"/>
        <v>0</v>
      </c>
      <c r="I28" s="34">
        <f>SUM(I13,-I19,-I25)</f>
        <v>0</v>
      </c>
      <c r="J28" s="34">
        <f>SUM(J13,-J19,-J25)</f>
        <v>0</v>
      </c>
      <c r="K28" s="38">
        <f>SUM(C28:J28)</f>
        <v>9086</v>
      </c>
      <c r="M28" s="41">
        <v>8</v>
      </c>
    </row>
    <row r="29" spans="1:13" ht="22.5" customHeight="1" x14ac:dyDescent="0.25">
      <c r="A29" s="49"/>
      <c r="B29" s="27"/>
      <c r="C29" s="28"/>
      <c r="D29" s="28"/>
      <c r="E29" s="28"/>
      <c r="F29" s="28"/>
      <c r="G29" s="28"/>
      <c r="H29" s="28"/>
      <c r="I29" s="28"/>
      <c r="J29" s="28"/>
      <c r="K29" s="29"/>
      <c r="M29" s="41">
        <v>9</v>
      </c>
    </row>
    <row r="30" spans="1:13" x14ac:dyDescent="0.25">
      <c r="A30" s="49"/>
      <c r="M30" s="44">
        <v>2</v>
      </c>
    </row>
    <row r="31" spans="1:13" x14ac:dyDescent="0.25">
      <c r="A31" s="49"/>
    </row>
    <row r="32" spans="1:13" x14ac:dyDescent="0.25">
      <c r="A32" s="49"/>
    </row>
  </sheetData>
  <sheetProtection password="DDBE" sheet="1" objects="1" scenarios="1"/>
  <mergeCells count="8">
    <mergeCell ref="M1:M6"/>
    <mergeCell ref="M19:M20"/>
    <mergeCell ref="A1:A32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scale="9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zoomScaleNormal="100" workbookViewId="0">
      <selection activeCell="C32" sqref="C32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  <col min="13" max="13" width="3.28515625" customWidth="1"/>
  </cols>
  <sheetData>
    <row r="1" spans="1:13" ht="15" customHeight="1" x14ac:dyDescent="0.25">
      <c r="A1" s="49">
        <v>24</v>
      </c>
      <c r="B1" s="53" t="s">
        <v>54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52</v>
      </c>
    </row>
    <row r="2" spans="1:13" x14ac:dyDescent="0.25">
      <c r="A2" s="49"/>
      <c r="B2" s="54" t="s">
        <v>47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 x14ac:dyDescent="0.25">
      <c r="A3" s="49"/>
      <c r="B3" s="55">
        <v>41639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 x14ac:dyDescent="0.25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 x14ac:dyDescent="0.25">
      <c r="A5" s="49"/>
      <c r="B5" s="51" t="s">
        <v>29</v>
      </c>
      <c r="C5" s="50" t="s">
        <v>1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72" x14ac:dyDescent="0.25">
      <c r="A6" s="49"/>
      <c r="B6" s="52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  <c r="M6" s="48"/>
    </row>
    <row r="7" spans="1:13" ht="22.5" customHeight="1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9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9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9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9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9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9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9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3" x14ac:dyDescent="0.25">
      <c r="A17" s="49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3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9">
        <v>0</v>
      </c>
      <c r="K18" s="33">
        <f>SUM(C18:J18)</f>
        <v>0</v>
      </c>
    </row>
    <row r="19" spans="1:13" s="3" customFormat="1" x14ac:dyDescent="0.25">
      <c r="A19" s="49"/>
      <c r="B19" s="30" t="s">
        <v>14</v>
      </c>
      <c r="C19" s="34">
        <f t="shared" ref="C19:J19" si="1">SUM(C15,C16,-C17,C18)</f>
        <v>0</v>
      </c>
      <c r="D19" s="34">
        <f t="shared" si="1"/>
        <v>0</v>
      </c>
      <c r="E19" s="34">
        <f t="shared" si="1"/>
        <v>0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0</v>
      </c>
      <c r="M19" s="45" t="s">
        <v>53</v>
      </c>
    </row>
    <row r="20" spans="1:13" x14ac:dyDescent="0.25">
      <c r="A20" s="49"/>
      <c r="B20" s="13" t="s">
        <v>50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 x14ac:dyDescent="0.25">
      <c r="A21" s="49"/>
      <c r="B21" s="14" t="s">
        <v>13</v>
      </c>
      <c r="C21" s="37">
        <f t="shared" ref="C21:J21" si="2">SUM(C9,-C15)</f>
        <v>0</v>
      </c>
      <c r="D21" s="37">
        <f t="shared" si="2"/>
        <v>0</v>
      </c>
      <c r="E21" s="37">
        <f t="shared" si="2"/>
        <v>0</v>
      </c>
      <c r="F21" s="37">
        <f t="shared" si="2"/>
        <v>0</v>
      </c>
      <c r="G21" s="37">
        <f t="shared" si="2"/>
        <v>0</v>
      </c>
      <c r="H21" s="37">
        <f t="shared" si="2"/>
        <v>0</v>
      </c>
      <c r="I21" s="37">
        <f t="shared" si="2"/>
        <v>0</v>
      </c>
      <c r="J21" s="37">
        <f t="shared" si="2"/>
        <v>0</v>
      </c>
      <c r="K21" s="33">
        <f>SUM(C21:J21)</f>
        <v>0</v>
      </c>
      <c r="M21" s="41">
        <v>2</v>
      </c>
    </row>
    <row r="22" spans="1:13" x14ac:dyDescent="0.25">
      <c r="A22" s="49"/>
      <c r="B22" s="16" t="s">
        <v>14</v>
      </c>
      <c r="C22" s="34">
        <f t="shared" ref="C22:J22" si="3">SUM(C13,-C19)</f>
        <v>0</v>
      </c>
      <c r="D22" s="34">
        <f t="shared" si="3"/>
        <v>0</v>
      </c>
      <c r="E22" s="34">
        <f t="shared" si="3"/>
        <v>0</v>
      </c>
      <c r="F22" s="34">
        <f t="shared" si="3"/>
        <v>0</v>
      </c>
      <c r="G22" s="34">
        <f t="shared" si="3"/>
        <v>0</v>
      </c>
      <c r="H22" s="34">
        <f t="shared" si="3"/>
        <v>0</v>
      </c>
      <c r="I22" s="34">
        <f t="shared" si="3"/>
        <v>0</v>
      </c>
      <c r="J22" s="34">
        <f t="shared" si="3"/>
        <v>0</v>
      </c>
      <c r="K22" s="38">
        <f>SUM(C22:J22)</f>
        <v>0</v>
      </c>
      <c r="M22" s="41">
        <v>0</v>
      </c>
    </row>
    <row r="23" spans="1:13" x14ac:dyDescent="0.25">
      <c r="A23" s="49"/>
      <c r="M23" s="42">
        <v>2</v>
      </c>
    </row>
    <row r="24" spans="1:13" s="3" customFormat="1" ht="22.5" customHeight="1" x14ac:dyDescent="0.25">
      <c r="A24" s="49"/>
      <c r="B24" s="2"/>
      <c r="C24" s="1"/>
      <c r="D24" s="1"/>
      <c r="E24" s="1"/>
      <c r="F24" s="1"/>
      <c r="G24" s="1"/>
      <c r="H24" s="1"/>
      <c r="I24" s="1"/>
      <c r="J24" s="1"/>
      <c r="K24"/>
      <c r="M24" s="41">
        <v>2</v>
      </c>
    </row>
    <row r="25" spans="1:13" s="3" customFormat="1" x14ac:dyDescent="0.25">
      <c r="A25" s="49"/>
      <c r="B25" s="2"/>
      <c r="C25" s="1"/>
      <c r="D25" s="1"/>
      <c r="E25" s="1"/>
      <c r="F25" s="1"/>
      <c r="G25" s="1"/>
      <c r="H25" s="1"/>
      <c r="I25" s="1"/>
      <c r="J25" s="1"/>
      <c r="K25"/>
      <c r="M25" s="42">
        <v>2</v>
      </c>
    </row>
    <row r="26" spans="1:13" x14ac:dyDescent="0.25">
      <c r="A26" s="49"/>
      <c r="M26" s="43">
        <v>7</v>
      </c>
    </row>
    <row r="27" spans="1:13" x14ac:dyDescent="0.25">
      <c r="A27" s="49"/>
      <c r="M27" s="42">
        <v>4</v>
      </c>
    </row>
    <row r="28" spans="1:13" x14ac:dyDescent="0.25">
      <c r="A28" s="49"/>
      <c r="M28" s="41">
        <v>8</v>
      </c>
    </row>
    <row r="29" spans="1:13" x14ac:dyDescent="0.25">
      <c r="A29" s="49"/>
      <c r="M29" s="41">
        <v>9</v>
      </c>
    </row>
    <row r="30" spans="1:13" x14ac:dyDescent="0.25">
      <c r="A30" s="49"/>
      <c r="M30" s="44">
        <v>2</v>
      </c>
    </row>
    <row r="31" spans="1:13" x14ac:dyDescent="0.25">
      <c r="A31" s="26"/>
    </row>
  </sheetData>
  <sheetProtection password="DDBE" sheet="1" objects="1" scenarios="1"/>
  <mergeCells count="8">
    <mergeCell ref="M1:M6"/>
    <mergeCell ref="M19:M20"/>
    <mergeCell ref="A1:A30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scale="9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B29" sqref="B29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  <col min="13" max="13" width="3.140625" customWidth="1"/>
  </cols>
  <sheetData>
    <row r="1" spans="1:13" ht="15" customHeight="1" x14ac:dyDescent="0.25">
      <c r="A1" s="49">
        <v>25</v>
      </c>
      <c r="B1" s="53" t="s">
        <v>54</v>
      </c>
      <c r="C1" s="53"/>
      <c r="D1" s="53"/>
      <c r="E1" s="53"/>
      <c r="F1" s="53"/>
      <c r="G1" s="53"/>
      <c r="H1" s="53"/>
      <c r="I1" s="53"/>
      <c r="J1" s="53"/>
      <c r="K1" s="53"/>
      <c r="M1" s="47" t="s">
        <v>52</v>
      </c>
    </row>
    <row r="2" spans="1:13" x14ac:dyDescent="0.25">
      <c r="A2" s="49"/>
      <c r="B2" s="54" t="s">
        <v>47</v>
      </c>
      <c r="C2" s="54"/>
      <c r="D2" s="54"/>
      <c r="E2" s="54"/>
      <c r="F2" s="54"/>
      <c r="G2" s="54"/>
      <c r="H2" s="54"/>
      <c r="I2" s="54"/>
      <c r="J2" s="54"/>
      <c r="K2" s="54"/>
      <c r="M2" s="48"/>
    </row>
    <row r="3" spans="1:13" x14ac:dyDescent="0.25">
      <c r="A3" s="49"/>
      <c r="B3" s="55">
        <v>41274</v>
      </c>
      <c r="C3" s="55"/>
      <c r="D3" s="55"/>
      <c r="E3" s="55"/>
      <c r="F3" s="55"/>
      <c r="G3" s="55"/>
      <c r="H3" s="55"/>
      <c r="I3" s="55"/>
      <c r="J3" s="55"/>
      <c r="K3" s="55"/>
      <c r="M3" s="48"/>
    </row>
    <row r="4" spans="1:13" x14ac:dyDescent="0.25">
      <c r="A4" s="49"/>
      <c r="B4" s="20"/>
      <c r="C4" s="21"/>
      <c r="D4" s="21"/>
      <c r="E4" s="21"/>
      <c r="F4" s="21"/>
      <c r="G4" s="21"/>
      <c r="H4" s="21"/>
      <c r="I4" s="21"/>
      <c r="J4" s="21"/>
      <c r="K4" s="18"/>
      <c r="M4" s="48"/>
    </row>
    <row r="5" spans="1:13" ht="15" customHeight="1" x14ac:dyDescent="0.25">
      <c r="A5" s="49"/>
      <c r="B5" s="51" t="s">
        <v>29</v>
      </c>
      <c r="C5" s="50" t="s">
        <v>16</v>
      </c>
      <c r="D5" s="50"/>
      <c r="E5" s="50"/>
      <c r="F5" s="50"/>
      <c r="G5" s="50"/>
      <c r="H5" s="50"/>
      <c r="I5" s="50"/>
      <c r="J5" s="50"/>
      <c r="K5" s="50"/>
      <c r="M5" s="48"/>
    </row>
    <row r="6" spans="1:13" ht="72" x14ac:dyDescent="0.25">
      <c r="A6" s="49"/>
      <c r="B6" s="52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  <c r="M6" s="48"/>
    </row>
    <row r="7" spans="1:13" ht="22.5" customHeight="1" x14ac:dyDescent="0.25">
      <c r="A7" s="49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9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9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9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9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9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9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9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9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9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3" x14ac:dyDescent="0.25">
      <c r="A17" s="49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3" x14ac:dyDescent="0.25">
      <c r="A18" s="49"/>
      <c r="B18" s="15" t="s">
        <v>8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9">
        <v>0</v>
      </c>
      <c r="K18" s="33">
        <f>SUM(C18:J18)</f>
        <v>0</v>
      </c>
    </row>
    <row r="19" spans="1:13" s="3" customFormat="1" x14ac:dyDescent="0.25">
      <c r="A19" s="49"/>
      <c r="B19" s="30" t="s">
        <v>14</v>
      </c>
      <c r="C19" s="34">
        <f t="shared" ref="C19:J19" si="1">SUM(C15,C16,-C17,C18)</f>
        <v>0</v>
      </c>
      <c r="D19" s="34">
        <f t="shared" si="1"/>
        <v>0</v>
      </c>
      <c r="E19" s="34">
        <f t="shared" si="1"/>
        <v>0</v>
      </c>
      <c r="F19" s="34">
        <f t="shared" si="1"/>
        <v>0</v>
      </c>
      <c r="G19" s="34">
        <f t="shared" si="1"/>
        <v>0</v>
      </c>
      <c r="H19" s="34">
        <f t="shared" si="1"/>
        <v>0</v>
      </c>
      <c r="I19" s="34">
        <f t="shared" si="1"/>
        <v>0</v>
      </c>
      <c r="J19" s="34">
        <f t="shared" si="1"/>
        <v>0</v>
      </c>
      <c r="K19" s="33">
        <f>SUM(C19:J19)</f>
        <v>0</v>
      </c>
      <c r="M19" s="45" t="s">
        <v>53</v>
      </c>
    </row>
    <row r="20" spans="1:13" x14ac:dyDescent="0.25">
      <c r="A20" s="49"/>
      <c r="B20" s="13" t="s">
        <v>50</v>
      </c>
      <c r="C20" s="36"/>
      <c r="D20" s="36"/>
      <c r="E20" s="36"/>
      <c r="F20" s="36"/>
      <c r="G20" s="36"/>
      <c r="H20" s="36"/>
      <c r="I20" s="36"/>
      <c r="J20" s="36"/>
      <c r="K20" s="40"/>
      <c r="M20" s="46"/>
    </row>
    <row r="21" spans="1:13" x14ac:dyDescent="0.25">
      <c r="A21" s="49"/>
      <c r="B21" s="14" t="s">
        <v>13</v>
      </c>
      <c r="C21" s="37">
        <f>SUM(C9,-C15)</f>
        <v>0</v>
      </c>
      <c r="D21" s="37">
        <f t="shared" ref="D21:J21" si="2">SUM(D9,-D15)</f>
        <v>0</v>
      </c>
      <c r="E21" s="37">
        <f>SUM(E9,-E15)</f>
        <v>0</v>
      </c>
      <c r="F21" s="37">
        <f t="shared" si="2"/>
        <v>0</v>
      </c>
      <c r="G21" s="37">
        <f t="shared" si="2"/>
        <v>0</v>
      </c>
      <c r="H21" s="37">
        <f t="shared" si="2"/>
        <v>0</v>
      </c>
      <c r="I21" s="37">
        <f>SUM(I9,-I15)</f>
        <v>0</v>
      </c>
      <c r="J21" s="37">
        <f t="shared" si="2"/>
        <v>0</v>
      </c>
      <c r="K21" s="33">
        <f>SUM(C21:J21)</f>
        <v>0</v>
      </c>
      <c r="M21" s="41">
        <v>2</v>
      </c>
    </row>
    <row r="22" spans="1:13" x14ac:dyDescent="0.25">
      <c r="A22" s="49"/>
      <c r="B22" s="16" t="s">
        <v>14</v>
      </c>
      <c r="C22" s="34">
        <f t="shared" ref="C22:I22" si="3">SUM(C13,-C19)</f>
        <v>0</v>
      </c>
      <c r="D22" s="34">
        <f>SUM(D13,-D19)</f>
        <v>0</v>
      </c>
      <c r="E22" s="34">
        <f t="shared" si="3"/>
        <v>0</v>
      </c>
      <c r="F22" s="34">
        <f>SUM(F13,-F19)</f>
        <v>0</v>
      </c>
      <c r="G22" s="34">
        <f t="shared" si="3"/>
        <v>0</v>
      </c>
      <c r="H22" s="34">
        <f>SUM(H13,-H19)</f>
        <v>0</v>
      </c>
      <c r="I22" s="34">
        <f t="shared" si="3"/>
        <v>0</v>
      </c>
      <c r="J22" s="34">
        <f>SUM(J13,-J19)</f>
        <v>0</v>
      </c>
      <c r="K22" s="38">
        <f>SUM(C22:J22)</f>
        <v>0</v>
      </c>
      <c r="M22" s="41">
        <v>0</v>
      </c>
    </row>
    <row r="23" spans="1:13" x14ac:dyDescent="0.25">
      <c r="A23" s="49"/>
      <c r="M23" s="42">
        <v>2</v>
      </c>
    </row>
    <row r="24" spans="1:13" s="3" customFormat="1" ht="22.5" customHeight="1" x14ac:dyDescent="0.25">
      <c r="A24" s="49"/>
      <c r="B24" s="2"/>
      <c r="C24" s="1"/>
      <c r="D24" s="1"/>
      <c r="E24" s="1"/>
      <c r="F24" s="1"/>
      <c r="G24" s="1"/>
      <c r="H24" s="1"/>
      <c r="I24" s="1"/>
      <c r="J24" s="1"/>
      <c r="K24"/>
      <c r="M24" s="41">
        <v>2</v>
      </c>
    </row>
    <row r="25" spans="1:13" x14ac:dyDescent="0.25">
      <c r="A25" s="49"/>
      <c r="M25" s="42">
        <v>2</v>
      </c>
    </row>
    <row r="26" spans="1:13" x14ac:dyDescent="0.25">
      <c r="A26" s="49"/>
      <c r="M26" s="43">
        <v>7</v>
      </c>
    </row>
    <row r="27" spans="1:13" x14ac:dyDescent="0.25">
      <c r="A27" s="49"/>
      <c r="M27" s="42">
        <v>4</v>
      </c>
    </row>
    <row r="28" spans="1:13" x14ac:dyDescent="0.25">
      <c r="A28" s="49"/>
      <c r="M28" s="41">
        <v>8</v>
      </c>
    </row>
    <row r="29" spans="1:13" x14ac:dyDescent="0.25">
      <c r="A29" s="49"/>
      <c r="M29" s="41">
        <v>9</v>
      </c>
    </row>
    <row r="30" spans="1:13" x14ac:dyDescent="0.25">
      <c r="A30" s="49"/>
      <c r="M30" s="44">
        <v>2</v>
      </c>
    </row>
  </sheetData>
  <sheetProtection password="DDBE" sheet="1" objects="1" scenarios="1"/>
  <mergeCells count="8">
    <mergeCell ref="M1:M6"/>
    <mergeCell ref="M19:M20"/>
    <mergeCell ref="A1:A30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ED64C7F-7530-455C-9348-DED2ACCAEFC4}">
  <ds:schemaRefs>
    <ds:schemaRef ds:uri="http://schemas.microsoft.com/office/2006/metadata/properties"/>
    <ds:schemaRef ds:uri="cf981484-ed93-4090-baf6-fe2481f804a7"/>
    <ds:schemaRef ds:uri="http://schemas.microsoft.com/sharepoint/v3"/>
    <ds:schemaRef ds:uri="http://schemas.microsoft.com/sharepoint/v3/fields"/>
    <ds:schemaRef ds:uri="b00f20d5-ceb3-4adf-8632-db85932f34e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DNM_2013</vt:lpstr>
      <vt:lpstr>DNM_2012</vt:lpstr>
      <vt:lpstr>DHM_2013</vt:lpstr>
      <vt:lpstr>DHM_2012</vt:lpstr>
      <vt:lpstr>DFM_2013</vt:lpstr>
      <vt:lpstr>DFM_2012</vt:lpstr>
      <vt:lpstr>DFM_2012!_MailAutoSig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Sikulova, Andrea</dc:creator>
  <cp:keywords/>
  <dc:description/>
  <cp:lastModifiedBy>Zuzana Svrckova</cp:lastModifiedBy>
  <cp:lastPrinted>2013-12-16T11:14:26Z</cp:lastPrinted>
  <dcterms:created xsi:type="dcterms:W3CDTF">2011-11-04T12:05:36Z</dcterms:created>
  <dcterms:modified xsi:type="dcterms:W3CDTF">2014-03-28T17:46:54Z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