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8505" activeTab="4"/>
  </bookViews>
  <sheets>
    <sheet name="DNM_2013" sheetId="2" r:id="rId1"/>
    <sheet name="DNM_2012" sheetId="6" r:id="rId2"/>
    <sheet name="DHM_2013" sheetId="7" r:id="rId3"/>
    <sheet name="DHM_2012" sheetId="9" r:id="rId4"/>
    <sheet name="DFM_2013" sheetId="10" r:id="rId5"/>
    <sheet name="DFM_2012" sheetId="12" r:id="rId6"/>
  </sheets>
  <definedNames>
    <definedName name="_MailAutoSig" localSheetId="5">DFM_2012!$M$9</definedName>
  </definedNames>
  <calcPr calcId="125725"/>
</workbook>
</file>

<file path=xl/calcChain.xml><?xml version="1.0" encoding="utf-8"?>
<calcChain xmlns="http://schemas.openxmlformats.org/spreadsheetml/2006/main">
  <c r="J21" i="12"/>
  <c r="H21"/>
  <c r="F21"/>
  <c r="I20"/>
  <c r="E20"/>
  <c r="C20"/>
  <c r="K16"/>
  <c r="K10"/>
  <c r="H13"/>
  <c r="E13"/>
  <c r="C13"/>
  <c r="F26" i="9"/>
  <c r="G25"/>
  <c r="E25"/>
  <c r="K20"/>
  <c r="K16"/>
  <c r="K9"/>
  <c r="J13"/>
  <c r="J26" s="1"/>
  <c r="G13"/>
  <c r="C13"/>
  <c r="C25" i="7"/>
  <c r="F25"/>
  <c r="F26"/>
  <c r="K17"/>
  <c r="K9"/>
  <c r="J13"/>
  <c r="G13"/>
  <c r="E13"/>
  <c r="C13"/>
  <c r="C26" s="1"/>
  <c r="E26" i="6"/>
  <c r="H26"/>
  <c r="F25"/>
  <c r="D25"/>
  <c r="C25"/>
  <c r="J25"/>
  <c r="J21"/>
  <c r="J16"/>
  <c r="J10"/>
  <c r="G13"/>
  <c r="D13"/>
  <c r="C13"/>
  <c r="C26" s="1"/>
  <c r="J20" i="10"/>
  <c r="I20"/>
  <c r="H20"/>
  <c r="G20"/>
  <c r="F20"/>
  <c r="E20"/>
  <c r="D20"/>
  <c r="C20"/>
  <c r="J20" i="12"/>
  <c r="H20"/>
  <c r="G20"/>
  <c r="F20"/>
  <c r="D20"/>
  <c r="J18"/>
  <c r="I18"/>
  <c r="H18"/>
  <c r="G18"/>
  <c r="F18"/>
  <c r="E18"/>
  <c r="D18"/>
  <c r="C18"/>
  <c r="K17"/>
  <c r="K15"/>
  <c r="J13"/>
  <c r="I13"/>
  <c r="I21" s="1"/>
  <c r="G13"/>
  <c r="G21" s="1"/>
  <c r="F13"/>
  <c r="E21"/>
  <c r="D13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I25"/>
  <c r="H25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E18"/>
  <c r="D18"/>
  <c r="C18"/>
  <c r="K17"/>
  <c r="K15"/>
  <c r="I13"/>
  <c r="I26" s="1"/>
  <c r="H13"/>
  <c r="F13"/>
  <c r="E13"/>
  <c r="D13"/>
  <c r="D26" s="1"/>
  <c r="K12"/>
  <c r="K11"/>
  <c r="K10"/>
  <c r="J26" i="7"/>
  <c r="J25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K23" s="1"/>
  <c r="D23"/>
  <c r="C23"/>
  <c r="G18"/>
  <c r="F18"/>
  <c r="E18"/>
  <c r="D18"/>
  <c r="C18"/>
  <c r="I13"/>
  <c r="H13"/>
  <c r="F13"/>
  <c r="D13"/>
  <c r="J22" i="6"/>
  <c r="J20"/>
  <c r="I23"/>
  <c r="H23"/>
  <c r="G23"/>
  <c r="F23"/>
  <c r="E23"/>
  <c r="D23"/>
  <c r="C23"/>
  <c r="J23" s="1"/>
  <c r="J17"/>
  <c r="J15"/>
  <c r="I18"/>
  <c r="H18"/>
  <c r="G18"/>
  <c r="F18"/>
  <c r="E18"/>
  <c r="D18"/>
  <c r="C18"/>
  <c r="I13"/>
  <c r="H13"/>
  <c r="F13"/>
  <c r="E13"/>
  <c r="I23" i="2"/>
  <c r="H23"/>
  <c r="G23"/>
  <c r="F23"/>
  <c r="E23"/>
  <c r="D23"/>
  <c r="C23"/>
  <c r="I18"/>
  <c r="H18"/>
  <c r="G18"/>
  <c r="F18"/>
  <c r="E18"/>
  <c r="D18"/>
  <c r="C18"/>
  <c r="I13"/>
  <c r="H13"/>
  <c r="G13"/>
  <c r="F13"/>
  <c r="E13"/>
  <c r="D13"/>
  <c r="D26" s="1"/>
  <c r="C13"/>
  <c r="J12" i="6"/>
  <c r="J11"/>
  <c r="J9"/>
  <c r="I25"/>
  <c r="H25"/>
  <c r="G25"/>
  <c r="E25"/>
  <c r="I26"/>
  <c r="G26"/>
  <c r="J22" i="2"/>
  <c r="J21"/>
  <c r="J20"/>
  <c r="J23"/>
  <c r="I25"/>
  <c r="H25"/>
  <c r="G25"/>
  <c r="F25"/>
  <c r="E25"/>
  <c r="D25"/>
  <c r="C25"/>
  <c r="J17"/>
  <c r="J16"/>
  <c r="J15"/>
  <c r="J12"/>
  <c r="J11"/>
  <c r="J10"/>
  <c r="J9"/>
  <c r="H26"/>
  <c r="F26"/>
  <c r="D21" i="12" l="1"/>
  <c r="K25" i="9"/>
  <c r="K18" i="12"/>
  <c r="J18" i="6"/>
  <c r="J13" i="2"/>
  <c r="K20" i="12"/>
  <c r="K13"/>
  <c r="K13" i="9"/>
  <c r="H26" i="7"/>
  <c r="K13"/>
  <c r="J13" i="6"/>
  <c r="F21" i="10"/>
  <c r="H21"/>
  <c r="J21"/>
  <c r="G21"/>
  <c r="I21"/>
  <c r="C21"/>
  <c r="E21"/>
  <c r="C21" i="12"/>
  <c r="K21" s="1"/>
  <c r="K18" i="10"/>
  <c r="D21"/>
  <c r="K13"/>
  <c r="K20"/>
  <c r="K23" i="9"/>
  <c r="H26"/>
  <c r="C26"/>
  <c r="E26"/>
  <c r="G26"/>
  <c r="K18"/>
  <c r="K18" i="7"/>
  <c r="K25"/>
  <c r="I26"/>
  <c r="D26"/>
  <c r="E26"/>
  <c r="G26"/>
  <c r="D26" i="6"/>
  <c r="J26" s="1"/>
  <c r="F26"/>
  <c r="C26" i="2"/>
  <c r="E26"/>
  <c r="G26"/>
  <c r="I26"/>
  <c r="J25"/>
  <c r="J18"/>
  <c r="K26" i="9" l="1"/>
  <c r="K26" i="7"/>
  <c r="K21" i="10"/>
  <c r="J26" i="2"/>
</calcChain>
</file>

<file path=xl/sharedStrings.xml><?xml version="1.0" encoding="utf-8"?>
<sst xmlns="http://schemas.openxmlformats.org/spreadsheetml/2006/main" count="244" uniqueCount="55">
  <si>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</si>
  <si>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</si>
  <si>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</si>
  <si>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</si>
  <si>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</si>
  <si>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</si>
  <si>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</si>
  <si>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</si>
  <si>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</si>
  <si>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</si>
  <si>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</si>
  <si>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</si>
  <si>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</si>
  <si>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</si>
  <si>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</si>
  <si>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</si>
  <si>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</si>
  <si>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</si>
  <si>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</si>
  <si>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</si>
  <si>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</si>
  <si>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</si>
  <si>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</si>
  <si>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</si>
  <si>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</si>
  <si>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</si>
  <si>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</si>
  <si>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</si>
  <si>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</si>
  <si>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</si>
  <si>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</si>
  <si>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</si>
  <si>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</si>
  <si>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</si>
  <si>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</si>
  <si>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</si>
  <si>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</si>
  <si>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</si>
  <si>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</si>
  <si>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</si>
  <si>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</si>
  <si>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</si>
  <si>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</si>
  <si>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</si>
  <si>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</si>
  <si>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</si>
  <si>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</si>
  <si>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</si>
  <si>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</si>
  <si>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</si>
  <si>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</si>
  <si>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</si>
  <si>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Príloha č. 1</t>
  </si>
  <si>
    <t>Príloha č.1</t>
  </si>
  <si>
    <t>MARILU s.r.o.</t>
  </si>
</sst>
</file>

<file path=xl/styles.xml><?xml version="1.0" encoding="utf-8"?>
<styleSheet xmlns="http://schemas.openxmlformats.org/spreadsheetml/2006/main">
  <numFmts count="2">
    <numFmt numFmtId="164" formatCode="_-* #,##0.00\ _€_-;\-* #,##0.00\ _€_-;_-* &quot;-&quot;??\ _€_-;_-@_-"/>
    <numFmt numFmtId="165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5" fontId="2" fillId="2" borderId="0" xfId="1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3" sqref="B3:J3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1" t="s">
        <v>52</v>
      </c>
      <c r="B1" s="45" t="s">
        <v>54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3" sqref="B3:J3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1" t="s">
        <v>52</v>
      </c>
      <c r="B1" s="45" t="s">
        <v>54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topLeftCell="A8" zoomScaleNormal="100" workbookViewId="0">
      <selection activeCell="E32" sqref="E32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 t="s">
        <v>53</v>
      </c>
      <c r="B1" s="45" t="s">
        <v>54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66427</v>
      </c>
      <c r="D9" s="32">
        <v>404479</v>
      </c>
      <c r="E9" s="32">
        <v>12073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482979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66427</v>
      </c>
      <c r="D13" s="34">
        <f t="shared" ref="D13:I13" si="0">SUM(D9,D10,-D11,D12)</f>
        <v>404479</v>
      </c>
      <c r="E13" s="34">
        <f>SUM(E9,E10,-E11,E12)</f>
        <v>12073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482979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141576</v>
      </c>
      <c r="E15" s="32">
        <v>12073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153649</v>
      </c>
    </row>
    <row r="16" spans="1:13">
      <c r="A16" s="41"/>
      <c r="B16" s="15" t="s">
        <v>6</v>
      </c>
      <c r="C16" s="32">
        <v>0</v>
      </c>
      <c r="D16" s="32">
        <v>20226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20226</v>
      </c>
      <c r="M16" s="19"/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161802</v>
      </c>
      <c r="E18" s="34">
        <f t="shared" si="1"/>
        <v>12073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173875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66427</v>
      </c>
      <c r="D25" s="37">
        <f t="shared" ref="D25:J25" si="6">SUM(D9,-D15,-D20)</f>
        <v>262903</v>
      </c>
      <c r="E25" s="37">
        <f t="shared" si="6"/>
        <v>0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329330</v>
      </c>
    </row>
    <row r="26" spans="1:11">
      <c r="A26" s="41"/>
      <c r="B26" s="16" t="s">
        <v>14</v>
      </c>
      <c r="C26" s="34">
        <f>SUM(C13,-C18,-C23)</f>
        <v>66427</v>
      </c>
      <c r="D26" s="34">
        <f t="shared" ref="D26:J26" si="7">SUM(D13,-D18,-D23)</f>
        <v>242677</v>
      </c>
      <c r="E26" s="34">
        <f t="shared" si="7"/>
        <v>0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309104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D16" sqref="D16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 t="s">
        <v>52</v>
      </c>
      <c r="B1" s="45" t="s">
        <v>54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66427</v>
      </c>
      <c r="D9" s="32">
        <v>404479</v>
      </c>
      <c r="E9" s="32">
        <v>12073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482979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66427</v>
      </c>
      <c r="D13" s="34">
        <f t="shared" ref="D13:I13" si="0">SUM(D9,D10,-D11,D12)</f>
        <v>404479</v>
      </c>
      <c r="E13" s="34">
        <f t="shared" si="0"/>
        <v>12073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482979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121350</v>
      </c>
      <c r="E15" s="32">
        <v>12073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133423</v>
      </c>
      <c r="M15" s="19"/>
    </row>
    <row r="16" spans="1:13">
      <c r="A16" s="41"/>
      <c r="B16" s="15" t="s">
        <v>6</v>
      </c>
      <c r="C16" s="32">
        <v>0</v>
      </c>
      <c r="D16" s="32">
        <v>20226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20226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141576</v>
      </c>
      <c r="E18" s="34">
        <f t="shared" si="1"/>
        <v>12073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153649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66427</v>
      </c>
      <c r="D25" s="37">
        <f t="shared" si="3"/>
        <v>283129</v>
      </c>
      <c r="E25" s="37">
        <f>SUM(E9,-E15,-E20)</f>
        <v>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349556</v>
      </c>
    </row>
    <row r="26" spans="1:11">
      <c r="A26" s="41"/>
      <c r="B26" s="16" t="s">
        <v>14</v>
      </c>
      <c r="C26" s="34">
        <f t="shared" ref="C26:H26" si="4">SUM(C13,-C18,-C23)</f>
        <v>66427</v>
      </c>
      <c r="D26" s="34">
        <f>SUM(D13,-D18,-D23)</f>
        <v>262903</v>
      </c>
      <c r="E26" s="34">
        <f t="shared" si="4"/>
        <v>0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329330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tabSelected="1" zoomScaleNormal="100" workbookViewId="0">
      <selection activeCell="D13" sqref="D13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1" t="s">
        <v>52</v>
      </c>
      <c r="B1" s="45" t="s">
        <v>54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zoomScaleNormal="100" workbookViewId="0">
      <selection activeCell="D16" sqref="D16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1" t="s">
        <v>52</v>
      </c>
      <c r="B1" s="45" t="s">
        <v>54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DFM_2012!_MailAutoSig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Eva</cp:lastModifiedBy>
  <cp:lastPrinted>2012-03-28T09:21:57Z</cp:lastPrinted>
  <dcterms:created xsi:type="dcterms:W3CDTF">2011-11-04T12:05:36Z</dcterms:created>
  <dcterms:modified xsi:type="dcterms:W3CDTF">2014-03-21T10:00:26Z</dcterms:modified>
</cp:coreProperties>
</file>