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E13" i="9"/>
  <c r="I21" i="12"/>
  <c r="E21" i="12"/>
  <c r="C21" i="12"/>
  <c r="K21" i="12" s="1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J27" i="6" s="1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I22" i="12" s="1"/>
  <c r="G13" i="12"/>
  <c r="F13" i="12"/>
  <c r="D13" i="12"/>
  <c r="K13" i="12" s="1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F28" i="9" s="1"/>
  <c r="D13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C13" i="2"/>
  <c r="J12" i="6"/>
  <c r="J11" i="6"/>
  <c r="J9" i="6"/>
  <c r="I27" i="6"/>
  <c r="H27" i="6"/>
  <c r="G27" i="6"/>
  <c r="E27" i="6"/>
  <c r="I28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/>
  <c r="K27" i="9" l="1"/>
  <c r="E28" i="7"/>
  <c r="K13" i="7"/>
  <c r="J13" i="6"/>
  <c r="I13" i="9"/>
  <c r="I28" i="9" s="1"/>
  <c r="H28" i="6"/>
  <c r="H28" i="7"/>
  <c r="H22" i="12"/>
  <c r="D22" i="12"/>
  <c r="E22" i="12"/>
  <c r="G28" i="6"/>
  <c r="J28" i="7"/>
  <c r="F28" i="7"/>
  <c r="D28" i="9"/>
  <c r="F22" i="12"/>
  <c r="J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13" i="9" l="1"/>
  <c r="K22" i="12"/>
  <c r="K28" i="7"/>
  <c r="J28" i="6"/>
  <c r="K28" i="9"/>
  <c r="K22" i="10"/>
  <c r="J28" i="2"/>
</calcChain>
</file>

<file path=xl/sharedStrings.xml><?xml version="1.0" encoding="utf-8"?>
<sst xmlns="http://schemas.openxmlformats.org/spreadsheetml/2006/main" count="260" uniqueCount="55">
  <si>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</si>
  <si>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</si>
  <si>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</si>
  <si>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</si>
  <si>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</si>
  <si>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</si>
  <si>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</si>
  <si>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</si>
  <si>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</si>
  <si>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</si>
  <si>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</si>
  <si>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</si>
  <si>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</si>
  <si>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</si>
  <si>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</si>
  <si>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</si>
  <si>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</si>
  <si>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</si>
  <si>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</si>
  <si>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</si>
  <si>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</si>
  <si>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</si>
  <si>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</si>
  <si>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</si>
  <si>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</si>
  <si>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</si>
  <si>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</si>
  <si>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</si>
  <si>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</si>
  <si>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</si>
  <si>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</si>
  <si>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</si>
  <si>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</si>
  <si>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</si>
  <si>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</si>
  <si>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</si>
  <si>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</si>
  <si>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</si>
  <si>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</si>
  <si>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</si>
  <si>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</si>
  <si>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</si>
  <si>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</si>
  <si>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</si>
  <si>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</si>
  <si>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</si>
  <si>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</si>
  <si>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</si>
  <si>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</si>
  <si>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</si>
  <si>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</si>
  <si>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</si>
  <si>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Poznámky Úč POD 3 - 04</t>
  </si>
  <si>
    <t>DIČ</t>
  </si>
  <si>
    <t>OMD Slovakia,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</si>
</sst>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sqref="A1:A3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49">
        <v>22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1">
        <v>0</v>
      </c>
      <c r="D9" s="31">
        <v>15610.91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15610.91</v>
      </c>
    </row>
    <row r="10" spans="1:12" x14ac:dyDescent="0.25">
      <c r="A10" s="49"/>
      <c r="B10" s="15" t="s">
        <v>6</v>
      </c>
      <c r="C10" s="31">
        <v>0</v>
      </c>
      <c r="D10" s="31">
        <v>770.52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770.52</v>
      </c>
    </row>
    <row r="11" spans="1:12" x14ac:dyDescent="0.25">
      <c r="A11" s="49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 x14ac:dyDescent="0.25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16381.43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16381.43</v>
      </c>
    </row>
    <row r="14" spans="1:12" s="3" customFormat="1" ht="22.5" customHeight="1" x14ac:dyDescent="0.25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49"/>
      <c r="B15" s="14" t="s">
        <v>13</v>
      </c>
      <c r="C15" s="31">
        <v>0</v>
      </c>
      <c r="D15" s="31">
        <v>2867.32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2867.32</v>
      </c>
    </row>
    <row r="16" spans="1:12" x14ac:dyDescent="0.25">
      <c r="A16" s="49"/>
      <c r="B16" s="15" t="s">
        <v>6</v>
      </c>
      <c r="C16" s="31">
        <v>0</v>
      </c>
      <c r="D16" s="31">
        <v>4561.8599999999997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4561.8599999999997</v>
      </c>
    </row>
    <row r="17" spans="1:12" x14ac:dyDescent="0.25">
      <c r="A17" s="49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 x14ac:dyDescent="0.25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49"/>
      <c r="B19" s="16" t="s">
        <v>14</v>
      </c>
      <c r="C19" s="10">
        <f t="shared" ref="C19:I19" si="2">SUM(C15,C16,-C17,C18)</f>
        <v>0</v>
      </c>
      <c r="D19" s="10">
        <f t="shared" si="2"/>
        <v>7429.18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7429.18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 x14ac:dyDescent="0.25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0</v>
      </c>
    </row>
    <row r="25" spans="1:12" x14ac:dyDescent="0.25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2</v>
      </c>
    </row>
    <row r="26" spans="1:12" s="3" customFormat="1" ht="22.5" customHeight="1" x14ac:dyDescent="0.25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1</v>
      </c>
    </row>
    <row r="27" spans="1:12" x14ac:dyDescent="0.25">
      <c r="A27" s="49"/>
      <c r="B27" s="14" t="s">
        <v>13</v>
      </c>
      <c r="C27" s="8">
        <f t="shared" ref="C27:I27" si="5">SUM(C9,-C15,-C21)</f>
        <v>0</v>
      </c>
      <c r="D27" s="8">
        <f t="shared" si="5"/>
        <v>12743.59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12743.59</v>
      </c>
      <c r="L27" s="42">
        <v>2</v>
      </c>
    </row>
    <row r="28" spans="1:12" x14ac:dyDescent="0.25">
      <c r="A28" s="49"/>
      <c r="B28" s="16" t="s">
        <v>14</v>
      </c>
      <c r="C28" s="10">
        <f t="shared" ref="C28:I28" si="6">SUM(C13,-C19,-C25)</f>
        <v>0</v>
      </c>
      <c r="D28" s="10">
        <f t="shared" si="6"/>
        <v>8952.25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8952.25</v>
      </c>
      <c r="L28" s="41">
        <v>1</v>
      </c>
    </row>
    <row r="29" spans="1:12" x14ac:dyDescent="0.25">
      <c r="A29" s="49"/>
      <c r="L29" s="41">
        <v>1</v>
      </c>
    </row>
    <row r="30" spans="1:12" ht="11.25" customHeight="1" x14ac:dyDescent="0.25">
      <c r="A30" s="49"/>
      <c r="B30" s="25"/>
      <c r="L30" s="44">
        <v>7</v>
      </c>
    </row>
    <row r="31" spans="1:12" x14ac:dyDescent="0.25">
      <c r="A31" s="49"/>
    </row>
    <row r="32" spans="1:12" ht="13.5" customHeight="1" x14ac:dyDescent="0.25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activeCell="B35" sqref="B35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9">
        <v>23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5381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5381</v>
      </c>
    </row>
    <row r="10" spans="1:12" x14ac:dyDescent="0.25">
      <c r="A10" s="49"/>
      <c r="B10" s="15" t="s">
        <v>6</v>
      </c>
      <c r="C10" s="32">
        <v>0</v>
      </c>
      <c r="D10" s="32">
        <v>13108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13108</v>
      </c>
    </row>
    <row r="11" spans="1:12" x14ac:dyDescent="0.25">
      <c r="A11" s="49"/>
      <c r="B11" s="15" t="s">
        <v>7</v>
      </c>
      <c r="C11" s="32">
        <v>0</v>
      </c>
      <c r="D11" s="32">
        <v>2878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2878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9"/>
      <c r="B13" s="16" t="s">
        <v>14</v>
      </c>
      <c r="C13" s="34">
        <f>SUM(C9,C10,-C11,C12)</f>
        <v>0</v>
      </c>
      <c r="D13" s="35">
        <f>SUM(D9,D10,-D11,D12)</f>
        <v>15611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15611</v>
      </c>
    </row>
    <row r="14" spans="1:12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9"/>
      <c r="B15" s="14" t="s">
        <v>13</v>
      </c>
      <c r="C15" s="32">
        <v>0</v>
      </c>
      <c r="D15" s="32">
        <v>5381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5381</v>
      </c>
    </row>
    <row r="16" spans="1:12" x14ac:dyDescent="0.25">
      <c r="A16" s="49"/>
      <c r="B16" s="15" t="s">
        <v>6</v>
      </c>
      <c r="C16" s="32">
        <v>0</v>
      </c>
      <c r="D16" s="32">
        <v>364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364</v>
      </c>
    </row>
    <row r="17" spans="1:12" x14ac:dyDescent="0.25">
      <c r="A17" s="49"/>
      <c r="B17" s="15" t="s">
        <v>7</v>
      </c>
      <c r="C17" s="32">
        <v>0</v>
      </c>
      <c r="D17" s="32">
        <v>2878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2878</v>
      </c>
    </row>
    <row r="18" spans="1:12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9"/>
      <c r="B19" s="16" t="s">
        <v>14</v>
      </c>
      <c r="C19" s="34">
        <f t="shared" ref="C19:I19" si="1">SUM(C15:C16,-C17,C18)</f>
        <v>0</v>
      </c>
      <c r="D19" s="34">
        <f t="shared" si="1"/>
        <v>2867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2867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0</v>
      </c>
    </row>
    <row r="25" spans="1:12" x14ac:dyDescent="0.25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2</v>
      </c>
    </row>
    <row r="26" spans="1:12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1</v>
      </c>
    </row>
    <row r="27" spans="1:12" x14ac:dyDescent="0.25">
      <c r="A27" s="49"/>
      <c r="B27" s="14" t="s">
        <v>13</v>
      </c>
      <c r="C27" s="37">
        <f>SUM(C9,-C15,-C21)</f>
        <v>0</v>
      </c>
      <c r="D27" s="37">
        <f>SUM(D9,-D15,-D21)</f>
        <v>0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0</v>
      </c>
      <c r="L27" s="42">
        <v>2</v>
      </c>
    </row>
    <row r="28" spans="1:12" x14ac:dyDescent="0.25">
      <c r="A28" s="49"/>
      <c r="B28" s="16" t="s">
        <v>14</v>
      </c>
      <c r="C28" s="34">
        <f>SUM(C13,-C19,-C25)</f>
        <v>0</v>
      </c>
      <c r="D28" s="34">
        <f t="shared" ref="D28:I28" si="4">SUM(D13,-D19,-D25)</f>
        <v>12744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12744</v>
      </c>
      <c r="L28" s="41">
        <v>1</v>
      </c>
    </row>
    <row r="29" spans="1:12" x14ac:dyDescent="0.25">
      <c r="A29" s="49"/>
      <c r="L29" s="41">
        <v>1</v>
      </c>
    </row>
    <row r="30" spans="1:12" x14ac:dyDescent="0.25">
      <c r="A30" s="49"/>
      <c r="L30" s="44">
        <v>7</v>
      </c>
    </row>
    <row r="31" spans="1:12" x14ac:dyDescent="0.25">
      <c r="A31" s="49"/>
    </row>
    <row r="32" spans="1:12" x14ac:dyDescent="0.25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B34" sqref="B3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24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112630.92</v>
      </c>
      <c r="F9" s="32">
        <v>0</v>
      </c>
      <c r="G9" s="32">
        <v>0</v>
      </c>
      <c r="H9" s="32">
        <v>45545.32</v>
      </c>
      <c r="I9" s="32">
        <v>0</v>
      </c>
      <c r="J9" s="39">
        <v>0</v>
      </c>
      <c r="K9" s="33">
        <f>SUM(C9:J9)</f>
        <v>158176.24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944.92</v>
      </c>
      <c r="I10" s="32">
        <v>0</v>
      </c>
      <c r="J10" s="39">
        <v>0</v>
      </c>
      <c r="K10" s="33">
        <f>SUM(C10:J10)</f>
        <v>944.92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52430.51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52430.51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9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60200.409999999996</v>
      </c>
      <c r="F13" s="34">
        <f t="shared" si="0"/>
        <v>0</v>
      </c>
      <c r="G13" s="34">
        <f>SUM(G9,G10,-G11,G12)</f>
        <v>0</v>
      </c>
      <c r="H13" s="34">
        <f t="shared" si="0"/>
        <v>46490.239999999998</v>
      </c>
      <c r="I13" s="34">
        <f t="shared" si="0"/>
        <v>0</v>
      </c>
      <c r="J13" s="34">
        <f>SUM(J9,J10,-J11,J12)</f>
        <v>0</v>
      </c>
      <c r="K13" s="33">
        <f>SUM(C13:J13)</f>
        <v>106690.65</v>
      </c>
    </row>
    <row r="14" spans="1:13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104343.26</v>
      </c>
      <c r="F15" s="32">
        <v>0</v>
      </c>
      <c r="G15" s="32">
        <v>0</v>
      </c>
      <c r="H15" s="32">
        <v>45545.32</v>
      </c>
      <c r="I15" s="32">
        <v>0</v>
      </c>
      <c r="J15" s="32">
        <v>0</v>
      </c>
      <c r="K15" s="33">
        <f>SUM(C15:J15)</f>
        <v>149888.57999999999</v>
      </c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3503.45</v>
      </c>
      <c r="F16" s="32">
        <v>0</v>
      </c>
      <c r="G16" s="32">
        <v>0</v>
      </c>
      <c r="H16" s="32">
        <v>944.92</v>
      </c>
      <c r="I16" s="32">
        <v>0</v>
      </c>
      <c r="J16" s="32">
        <v>0</v>
      </c>
      <c r="K16" s="33">
        <f>SUM(C16:J16)</f>
        <v>4448.37</v>
      </c>
      <c r="M16" s="19"/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52430.51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52430.51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9"/>
      <c r="B19" s="16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55416.19999999999</v>
      </c>
      <c r="F19" s="34">
        <f t="shared" si="1"/>
        <v>0</v>
      </c>
      <c r="G19" s="34">
        <f t="shared" si="1"/>
        <v>0</v>
      </c>
      <c r="H19" s="34">
        <f t="shared" si="1"/>
        <v>46490.239999999998</v>
      </c>
      <c r="I19" s="34">
        <f t="shared" si="1"/>
        <v>0</v>
      </c>
      <c r="J19" s="34">
        <f t="shared" si="1"/>
        <v>0</v>
      </c>
      <c r="K19" s="33">
        <f>SUM(C19:J19)</f>
        <v>101906.43999999999</v>
      </c>
      <c r="M19" s="45" t="s">
        <v>53</v>
      </c>
    </row>
    <row r="20" spans="1:13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x14ac:dyDescent="0.25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2</v>
      </c>
    </row>
    <row r="26" spans="1:13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1</v>
      </c>
    </row>
    <row r="27" spans="1:13" x14ac:dyDescent="0.25">
      <c r="A27" s="49"/>
      <c r="B27" s="14" t="s">
        <v>13</v>
      </c>
      <c r="C27" s="37">
        <f>SUM(C9,-C15,-C21)</f>
        <v>0</v>
      </c>
      <c r="D27" s="37">
        <f t="shared" ref="D27:J27" si="3">SUM(D9,-D15,-D21)</f>
        <v>0</v>
      </c>
      <c r="E27" s="37">
        <f t="shared" si="3"/>
        <v>8287.6600000000035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8287.6600000000035</v>
      </c>
      <c r="M27" s="42">
        <v>2</v>
      </c>
    </row>
    <row r="28" spans="1:13" x14ac:dyDescent="0.25">
      <c r="A28" s="49"/>
      <c r="B28" s="16" t="s">
        <v>14</v>
      </c>
      <c r="C28" s="34">
        <f>SUM(C13,-C19,-C25)</f>
        <v>0</v>
      </c>
      <c r="D28" s="34">
        <f t="shared" ref="D28:J28" si="4">SUM(D13,-D19,-D25)</f>
        <v>0</v>
      </c>
      <c r="E28" s="34">
        <f t="shared" si="4"/>
        <v>4784.2100000000064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4">
        <f t="shared" si="4"/>
        <v>0</v>
      </c>
      <c r="K28" s="38">
        <f>SUM(C28:J28)</f>
        <v>4784.2100000000064</v>
      </c>
      <c r="M28" s="41">
        <v>1</v>
      </c>
    </row>
    <row r="29" spans="1:13" x14ac:dyDescent="0.25">
      <c r="A29" s="49"/>
      <c r="M29" s="41">
        <v>1</v>
      </c>
    </row>
    <row r="30" spans="1:13" x14ac:dyDescent="0.25">
      <c r="A30" s="49"/>
      <c r="M30" s="44">
        <v>7</v>
      </c>
    </row>
    <row r="31" spans="1:13" x14ac:dyDescent="0.25">
      <c r="A31" s="49"/>
    </row>
    <row r="32" spans="1:13" x14ac:dyDescent="0.25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sqref="A1:A3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25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109213</v>
      </c>
      <c r="F9" s="32">
        <v>0</v>
      </c>
      <c r="G9" s="32">
        <v>0</v>
      </c>
      <c r="H9" s="32">
        <v>45258</v>
      </c>
      <c r="I9" s="32">
        <v>0</v>
      </c>
      <c r="J9" s="39">
        <v>0</v>
      </c>
      <c r="K9" s="33">
        <f>SUM(C9:J9)</f>
        <v>154471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3418</v>
      </c>
      <c r="F10" s="32">
        <v>0</v>
      </c>
      <c r="G10" s="32">
        <v>0</v>
      </c>
      <c r="H10" s="32">
        <v>287</v>
      </c>
      <c r="I10" s="32">
        <v>0</v>
      </c>
      <c r="J10" s="39">
        <v>0</v>
      </c>
      <c r="K10" s="33">
        <f>SUM(C10:J10)</f>
        <v>3705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112631</v>
      </c>
      <c r="F13" s="34">
        <f t="shared" si="0"/>
        <v>0</v>
      </c>
      <c r="G13" s="34">
        <f>SUM(G9,G10,-G11,G12)</f>
        <v>0</v>
      </c>
      <c r="H13" s="34">
        <f t="shared" si="0"/>
        <v>45545</v>
      </c>
      <c r="I13" s="34">
        <f t="shared" si="0"/>
        <v>0</v>
      </c>
      <c r="J13" s="34">
        <f>SUM(J9,J10,-J11,J12)</f>
        <v>0</v>
      </c>
      <c r="K13" s="33">
        <f>SUM(C13:J13)</f>
        <v>158176</v>
      </c>
    </row>
    <row r="14" spans="1:13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99136</v>
      </c>
      <c r="F15" s="32">
        <v>0</v>
      </c>
      <c r="G15" s="32">
        <v>0</v>
      </c>
      <c r="H15" s="32">
        <v>45258</v>
      </c>
      <c r="I15" s="32">
        <v>0</v>
      </c>
      <c r="J15" s="32">
        <v>0</v>
      </c>
      <c r="K15" s="33">
        <f>SUM(C15:J15)</f>
        <v>144394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5207</v>
      </c>
      <c r="F16" s="32">
        <v>0</v>
      </c>
      <c r="G16" s="32">
        <v>0</v>
      </c>
      <c r="H16" s="32">
        <v>287</v>
      </c>
      <c r="I16" s="32">
        <v>0</v>
      </c>
      <c r="J16" s="32">
        <v>0</v>
      </c>
      <c r="K16" s="33">
        <f>SUM(C16:J16)</f>
        <v>5494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104343</v>
      </c>
      <c r="F19" s="34">
        <f t="shared" si="1"/>
        <v>0</v>
      </c>
      <c r="G19" s="34">
        <f t="shared" si="1"/>
        <v>0</v>
      </c>
      <c r="H19" s="34">
        <f t="shared" si="1"/>
        <v>45545</v>
      </c>
      <c r="I19" s="34">
        <f t="shared" si="1"/>
        <v>0</v>
      </c>
      <c r="J19" s="34">
        <f t="shared" si="1"/>
        <v>0</v>
      </c>
      <c r="K19" s="33">
        <f>SUM(C19:J19)</f>
        <v>149888</v>
      </c>
      <c r="M19" s="45" t="s">
        <v>53</v>
      </c>
    </row>
    <row r="20" spans="1:13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s="3" customFormat="1" x14ac:dyDescent="0.25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2</v>
      </c>
    </row>
    <row r="26" spans="1:13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1</v>
      </c>
    </row>
    <row r="27" spans="1:13" x14ac:dyDescent="0.25">
      <c r="A27" s="49"/>
      <c r="B27" s="14" t="s">
        <v>13</v>
      </c>
      <c r="C27" s="37">
        <f t="shared" ref="C27:J27" si="3">SUM(C9,-C15,-C21)</f>
        <v>0</v>
      </c>
      <c r="D27" s="37">
        <f t="shared" si="3"/>
        <v>0</v>
      </c>
      <c r="E27" s="37">
        <f>SUM(E9,-E15,-E21)</f>
        <v>10077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10077</v>
      </c>
      <c r="M27" s="42">
        <v>2</v>
      </c>
    </row>
    <row r="28" spans="1:13" x14ac:dyDescent="0.25">
      <c r="A28" s="49"/>
      <c r="B28" s="16" t="s">
        <v>14</v>
      </c>
      <c r="C28" s="34">
        <f t="shared" ref="C28:H28" si="4">SUM(C13,-C19,-C25)</f>
        <v>0</v>
      </c>
      <c r="D28" s="34">
        <f>SUM(D13,-D19,-D25)</f>
        <v>0</v>
      </c>
      <c r="E28" s="34">
        <f t="shared" si="4"/>
        <v>8288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0</v>
      </c>
      <c r="K28" s="38">
        <f>SUM(C28:J28)</f>
        <v>8288</v>
      </c>
      <c r="M28" s="41">
        <v>1</v>
      </c>
    </row>
    <row r="29" spans="1:13" ht="22.5" customHeight="1" x14ac:dyDescent="0.25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1</v>
      </c>
    </row>
    <row r="30" spans="1:13" x14ac:dyDescent="0.25">
      <c r="A30" s="49"/>
      <c r="M30" s="44">
        <v>7</v>
      </c>
    </row>
    <row r="31" spans="1:13" x14ac:dyDescent="0.25">
      <c r="A31" s="49"/>
    </row>
    <row r="32" spans="1:13" x14ac:dyDescent="0.25">
      <c r="A32" s="49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zoomScaleNormal="100" workbookViewId="0">
      <selection sqref="A1: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49">
        <v>26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 t="shared" ref="C21:J21" si="2">SUM(C9,-C15)</f>
        <v>0</v>
      </c>
      <c r="D21" s="37">
        <f t="shared" si="2"/>
        <v>0</v>
      </c>
      <c r="E21" s="37">
        <f t="shared" si="2"/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 t="shared" si="2"/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49"/>
      <c r="B22" s="16" t="s">
        <v>14</v>
      </c>
      <c r="C22" s="34">
        <f t="shared" ref="C22:J22" si="3">SUM(C13,-C19)</f>
        <v>0</v>
      </c>
      <c r="D22" s="34">
        <f t="shared" si="3"/>
        <v>0</v>
      </c>
      <c r="E22" s="34">
        <f t="shared" si="3"/>
        <v>0</v>
      </c>
      <c r="F22" s="34">
        <f t="shared" si="3"/>
        <v>0</v>
      </c>
      <c r="G22" s="34">
        <f t="shared" si="3"/>
        <v>0</v>
      </c>
      <c r="H22" s="34">
        <f t="shared" si="3"/>
        <v>0</v>
      </c>
      <c r="I22" s="34">
        <f t="shared" si="3"/>
        <v>0</v>
      </c>
      <c r="J22" s="34">
        <f t="shared" si="3"/>
        <v>0</v>
      </c>
      <c r="K22" s="38">
        <f>SUM(C22:J22)</f>
        <v>0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s="3" customFormat="1" x14ac:dyDescent="0.25">
      <c r="A25" s="49"/>
      <c r="B25" s="2"/>
      <c r="C25" s="1"/>
      <c r="D25" s="1"/>
      <c r="E25" s="1"/>
      <c r="F25" s="1"/>
      <c r="G25" s="1"/>
      <c r="H25" s="1"/>
      <c r="I25" s="1"/>
      <c r="J25" s="1"/>
      <c r="K25"/>
      <c r="M25" s="42">
        <v>2</v>
      </c>
    </row>
    <row r="26" spans="1:13" x14ac:dyDescent="0.25">
      <c r="A26" s="49"/>
      <c r="M26" s="43">
        <v>1</v>
      </c>
    </row>
    <row r="27" spans="1:13" x14ac:dyDescent="0.25">
      <c r="A27" s="49"/>
      <c r="M27" s="42">
        <v>2</v>
      </c>
    </row>
    <row r="28" spans="1:13" x14ac:dyDescent="0.25">
      <c r="A28" s="49"/>
      <c r="M28" s="41">
        <v>1</v>
      </c>
    </row>
    <row r="29" spans="1:13" x14ac:dyDescent="0.25">
      <c r="A29" s="49"/>
      <c r="M29" s="41">
        <v>1</v>
      </c>
    </row>
    <row r="30" spans="1:13" x14ac:dyDescent="0.25">
      <c r="A30" s="49"/>
      <c r="M30" s="44">
        <v>7</v>
      </c>
    </row>
    <row r="31" spans="1:13" x14ac:dyDescent="0.25">
      <c r="A31" s="26"/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29" sqref="B29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 x14ac:dyDescent="0.25">
      <c r="A1" s="49">
        <v>27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>SUM(C9,-C15)</f>
        <v>0</v>
      </c>
      <c r="D21" s="37">
        <f t="shared" ref="D21:J21" si="2">SUM(D9,-D15)</f>
        <v>0</v>
      </c>
      <c r="E21" s="37">
        <f>SUM(E9,-E15)</f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>SUM(I9,-I15)</f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49"/>
      <c r="B22" s="16" t="s">
        <v>14</v>
      </c>
      <c r="C22" s="34">
        <f t="shared" ref="C22:I22" si="3">SUM(C13,-C19)</f>
        <v>0</v>
      </c>
      <c r="D22" s="34">
        <f>SUM(D13,-D19)</f>
        <v>0</v>
      </c>
      <c r="E22" s="34">
        <f t="shared" si="3"/>
        <v>0</v>
      </c>
      <c r="F22" s="34">
        <f>SUM(F13,-F19)</f>
        <v>0</v>
      </c>
      <c r="G22" s="34">
        <f t="shared" si="3"/>
        <v>0</v>
      </c>
      <c r="H22" s="34">
        <f>SUM(H13,-H19)</f>
        <v>0</v>
      </c>
      <c r="I22" s="34">
        <f t="shared" si="3"/>
        <v>0</v>
      </c>
      <c r="J22" s="34">
        <f>SUM(J13,-J19)</f>
        <v>0</v>
      </c>
      <c r="K22" s="38">
        <f>SUM(C22:J22)</f>
        <v>0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x14ac:dyDescent="0.25">
      <c r="A25" s="49"/>
      <c r="M25" s="42">
        <v>2</v>
      </c>
    </row>
    <row r="26" spans="1:13" x14ac:dyDescent="0.25">
      <c r="A26" s="49"/>
      <c r="M26" s="43">
        <v>1</v>
      </c>
    </row>
    <row r="27" spans="1:13" x14ac:dyDescent="0.25">
      <c r="A27" s="49"/>
      <c r="M27" s="42">
        <v>2</v>
      </c>
    </row>
    <row r="28" spans="1:13" x14ac:dyDescent="0.25">
      <c r="A28" s="49"/>
      <c r="M28" s="41">
        <v>1</v>
      </c>
    </row>
    <row r="29" spans="1:13" x14ac:dyDescent="0.25">
      <c r="A29" s="49"/>
      <c r="M29" s="41">
        <v>1</v>
      </c>
    </row>
    <row r="30" spans="1:13" x14ac:dyDescent="0.25">
      <c r="A30" s="49"/>
      <c r="M30" s="44">
        <v>7</v>
      </c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cf981484-ed93-4090-baf6-fe2481f804a7"/>
    <ds:schemaRef ds:uri="b00f20d5-ceb3-4adf-8632-db85932f34e5"/>
    <ds:schemaRef ds:uri="http://purl.org/dc/elements/1.1/"/>
    <ds:schemaRef ds:uri="http://purl.org/dc/dcmitype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schemas.microsoft.com/sharepoint/v3/fields"/>
    <ds:schemaRef ds:uri="http://schemas.microsoft.com/sharepoint/v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Zuzana Svrckova</cp:lastModifiedBy>
  <cp:lastPrinted>2013-12-16T11:14:26Z</cp:lastPrinted>
  <dcterms:created xsi:type="dcterms:W3CDTF">2011-11-04T12:05:36Z</dcterms:created>
  <dcterms:modified xsi:type="dcterms:W3CDTF">2014-03-26T11:15:42Z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