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uzana\Desktop\ekonomika\dane\AAattore_PP\ATTORE\2013\UZ 2013\"/>
    </mc:Choice>
  </mc:AlternateContent>
  <bookViews>
    <workbookView xWindow="0" yWindow="105" windowWidth="19155" windowHeight="8505" activeTab="2"/>
  </bookViews>
  <sheets>
    <sheet name="DNM_2013" sheetId="2" r:id="rId1"/>
    <sheet name="DNM_2012" sheetId="6" r:id="rId2"/>
    <sheet name="DHM_2013" sheetId="7" r:id="rId3"/>
    <sheet name="DHM_2012" sheetId="9" r:id="rId4"/>
    <sheet name="DFM_2013" sheetId="10" r:id="rId5"/>
    <sheet name="DFM_2012" sheetId="12" r:id="rId6"/>
  </sheets>
  <definedNames>
    <definedName name="_MailAutoSig" localSheetId="5">DFM_2012!$M$9</definedName>
  </definedNames>
  <calcPr calcId="152511"/>
</workbook>
</file>

<file path=xl/calcChain.xml><?xml version="1.0" encoding="utf-8"?>
<calcChain xmlns="http://schemas.openxmlformats.org/spreadsheetml/2006/main">
  <c r="E15" i="7" l="1"/>
  <c r="E9" i="7"/>
  <c r="J19" i="12" l="1"/>
  <c r="I19" i="12"/>
  <c r="H19" i="12"/>
  <c r="G19" i="12"/>
  <c r="F19" i="12"/>
  <c r="E19" i="12"/>
  <c r="E22" i="12" s="1"/>
  <c r="D19" i="12"/>
  <c r="C19" i="12"/>
  <c r="K18" i="12"/>
  <c r="J19" i="10"/>
  <c r="I19" i="10"/>
  <c r="H19" i="10"/>
  <c r="G19" i="10"/>
  <c r="F19" i="10"/>
  <c r="E19" i="10"/>
  <c r="D19" i="10"/>
  <c r="C19" i="10"/>
  <c r="K18" i="10"/>
  <c r="J25" i="9"/>
  <c r="I25" i="9"/>
  <c r="H25" i="9"/>
  <c r="G25" i="9"/>
  <c r="F25" i="9"/>
  <c r="E25" i="9"/>
  <c r="D25" i="9"/>
  <c r="C25" i="9"/>
  <c r="J19" i="9"/>
  <c r="I19" i="9"/>
  <c r="H19" i="9"/>
  <c r="G19" i="9"/>
  <c r="F19" i="9"/>
  <c r="E19" i="9"/>
  <c r="D19" i="9"/>
  <c r="C19" i="9"/>
  <c r="K24" i="9"/>
  <c r="K18" i="9"/>
  <c r="J25" i="7"/>
  <c r="I25" i="7"/>
  <c r="H25" i="7"/>
  <c r="G25" i="7"/>
  <c r="F25" i="7"/>
  <c r="E25" i="7"/>
  <c r="D25" i="7"/>
  <c r="C25" i="7"/>
  <c r="J19" i="7"/>
  <c r="I19" i="7"/>
  <c r="H19" i="7"/>
  <c r="G19" i="7"/>
  <c r="F19" i="7"/>
  <c r="E19" i="7"/>
  <c r="E28" i="7" s="1"/>
  <c r="D19" i="7"/>
  <c r="C19" i="7"/>
  <c r="K24" i="7"/>
  <c r="K18" i="7"/>
  <c r="I25" i="6"/>
  <c r="H25" i="6"/>
  <c r="G25" i="6"/>
  <c r="F25" i="6"/>
  <c r="E25" i="6"/>
  <c r="D25" i="6"/>
  <c r="C25" i="6"/>
  <c r="I19" i="6"/>
  <c r="H19" i="6"/>
  <c r="G19" i="6"/>
  <c r="F19" i="6"/>
  <c r="E19" i="6"/>
  <c r="D19" i="6"/>
  <c r="C19" i="6"/>
  <c r="J24" i="6"/>
  <c r="J18" i="6"/>
  <c r="I25" i="2"/>
  <c r="H25" i="2"/>
  <c r="G25" i="2"/>
  <c r="F25" i="2"/>
  <c r="E25" i="2"/>
  <c r="D25" i="2"/>
  <c r="C25" i="2"/>
  <c r="J24" i="2"/>
  <c r="I19" i="2"/>
  <c r="H19" i="2"/>
  <c r="G19" i="2"/>
  <c r="F19" i="2"/>
  <c r="E19" i="2"/>
  <c r="D19" i="2"/>
  <c r="C19" i="2"/>
  <c r="J18" i="2"/>
  <c r="I13" i="9"/>
  <c r="E13" i="9"/>
  <c r="I21" i="12"/>
  <c r="E21" i="12"/>
  <c r="C21" i="12"/>
  <c r="K16" i="12"/>
  <c r="K10" i="12"/>
  <c r="H13" i="12"/>
  <c r="E13" i="12"/>
  <c r="C13" i="12"/>
  <c r="G27" i="9"/>
  <c r="E27" i="9"/>
  <c r="K21" i="9"/>
  <c r="K16" i="9"/>
  <c r="K9" i="9"/>
  <c r="J13" i="9"/>
  <c r="G13" i="9"/>
  <c r="C13" i="9"/>
  <c r="C27" i="7"/>
  <c r="F27" i="7"/>
  <c r="K17" i="7"/>
  <c r="K9" i="7"/>
  <c r="J13" i="7"/>
  <c r="G13" i="7"/>
  <c r="E13" i="7"/>
  <c r="C13" i="7"/>
  <c r="F27" i="6"/>
  <c r="D27" i="6"/>
  <c r="C27" i="6"/>
  <c r="J27" i="6" s="1"/>
  <c r="J22" i="6"/>
  <c r="J16" i="6"/>
  <c r="J10" i="6"/>
  <c r="G13" i="6"/>
  <c r="D13" i="6"/>
  <c r="C13" i="6"/>
  <c r="J13" i="6" s="1"/>
  <c r="J21" i="10"/>
  <c r="I21" i="10"/>
  <c r="H21" i="10"/>
  <c r="G21" i="10"/>
  <c r="F21" i="10"/>
  <c r="E21" i="10"/>
  <c r="D21" i="10"/>
  <c r="C21" i="10"/>
  <c r="J21" i="12"/>
  <c r="H21" i="12"/>
  <c r="G21" i="12"/>
  <c r="F21" i="12"/>
  <c r="D21" i="12"/>
  <c r="K17" i="12"/>
  <c r="K15" i="12"/>
  <c r="J13" i="12"/>
  <c r="I13" i="12"/>
  <c r="G13" i="12"/>
  <c r="F13" i="12"/>
  <c r="D13" i="12"/>
  <c r="D22" i="12" s="1"/>
  <c r="K12" i="12"/>
  <c r="K11" i="12"/>
  <c r="K9" i="12"/>
  <c r="K17" i="10"/>
  <c r="K16" i="10"/>
  <c r="K15" i="10"/>
  <c r="J13" i="10"/>
  <c r="I13" i="10"/>
  <c r="H13" i="10"/>
  <c r="G13" i="10"/>
  <c r="F13" i="10"/>
  <c r="E13" i="10"/>
  <c r="D13" i="10"/>
  <c r="C13" i="10"/>
  <c r="K12" i="10"/>
  <c r="K11" i="10"/>
  <c r="K10" i="10"/>
  <c r="K9" i="10"/>
  <c r="J27" i="9"/>
  <c r="I27" i="9"/>
  <c r="H27" i="9"/>
  <c r="F27" i="9"/>
  <c r="D27" i="9"/>
  <c r="C27" i="9"/>
  <c r="K23" i="9"/>
  <c r="K22" i="9"/>
  <c r="K17" i="9"/>
  <c r="K15" i="9"/>
  <c r="H13" i="9"/>
  <c r="F13" i="9"/>
  <c r="F28" i="9" s="1"/>
  <c r="D13" i="9"/>
  <c r="K11" i="9"/>
  <c r="K10" i="9"/>
  <c r="J27" i="7"/>
  <c r="K23" i="7"/>
  <c r="K22" i="7"/>
  <c r="K21" i="7"/>
  <c r="K16" i="7"/>
  <c r="K15" i="7"/>
  <c r="K12" i="7"/>
  <c r="K11" i="7"/>
  <c r="K10" i="7"/>
  <c r="I27" i="7"/>
  <c r="H27" i="7"/>
  <c r="G27" i="7"/>
  <c r="E27" i="7"/>
  <c r="D27" i="7"/>
  <c r="I13" i="7"/>
  <c r="H13" i="7"/>
  <c r="F13" i="7"/>
  <c r="D13" i="7"/>
  <c r="J23" i="6"/>
  <c r="J21" i="6"/>
  <c r="J17" i="6"/>
  <c r="J15" i="6"/>
  <c r="I13" i="6"/>
  <c r="I28" i="6" s="1"/>
  <c r="H13" i="6"/>
  <c r="F13" i="6"/>
  <c r="E13" i="6"/>
  <c r="I13" i="2"/>
  <c r="H13" i="2"/>
  <c r="G13" i="2"/>
  <c r="F13" i="2"/>
  <c r="E13" i="2"/>
  <c r="D13" i="2"/>
  <c r="C13" i="2"/>
  <c r="J12" i="6"/>
  <c r="J11" i="6"/>
  <c r="J9" i="6"/>
  <c r="I27" i="6"/>
  <c r="H27" i="6"/>
  <c r="G27" i="6"/>
  <c r="E27" i="6"/>
  <c r="J23" i="2"/>
  <c r="J22" i="2"/>
  <c r="J21" i="2"/>
  <c r="I27" i="2"/>
  <c r="H27" i="2"/>
  <c r="G27" i="2"/>
  <c r="F27" i="2"/>
  <c r="E27" i="2"/>
  <c r="D27" i="2"/>
  <c r="C27" i="2"/>
  <c r="J17" i="2"/>
  <c r="J16" i="2"/>
  <c r="J15" i="2"/>
  <c r="J12" i="2"/>
  <c r="J11" i="2"/>
  <c r="J10" i="2"/>
  <c r="J9" i="2"/>
  <c r="K13" i="7" l="1"/>
  <c r="K27" i="9"/>
  <c r="H28" i="2"/>
  <c r="K21" i="12"/>
  <c r="K13" i="12"/>
  <c r="I22" i="12"/>
  <c r="H28" i="6"/>
  <c r="H28" i="7"/>
  <c r="H22" i="12"/>
  <c r="G28" i="6"/>
  <c r="J28" i="7"/>
  <c r="F28" i="7"/>
  <c r="D28" i="9"/>
  <c r="F22" i="12"/>
  <c r="J22" i="12"/>
  <c r="C28" i="7"/>
  <c r="F28" i="2"/>
  <c r="J13" i="2"/>
  <c r="D28" i="2"/>
  <c r="G22" i="12"/>
  <c r="K19" i="12"/>
  <c r="J28" i="9"/>
  <c r="I28" i="9"/>
  <c r="K25" i="7"/>
  <c r="J25" i="6"/>
  <c r="E28" i="6"/>
  <c r="J19" i="6"/>
  <c r="C28" i="6"/>
  <c r="J25" i="2"/>
  <c r="K12" i="9"/>
  <c r="K13" i="9"/>
  <c r="F22" i="10"/>
  <c r="H22" i="10"/>
  <c r="J22" i="10"/>
  <c r="G22" i="10"/>
  <c r="I22" i="10"/>
  <c r="C22" i="10"/>
  <c r="E22" i="10"/>
  <c r="C22" i="12"/>
  <c r="K19" i="10"/>
  <c r="D22" i="10"/>
  <c r="K13" i="10"/>
  <c r="K21" i="10"/>
  <c r="K25" i="9"/>
  <c r="H28" i="9"/>
  <c r="C28" i="9"/>
  <c r="E28" i="9"/>
  <c r="G28" i="9"/>
  <c r="K19" i="9"/>
  <c r="K19" i="7"/>
  <c r="K27" i="7"/>
  <c r="I28" i="7"/>
  <c r="D28" i="7"/>
  <c r="G28" i="7"/>
  <c r="D28" i="6"/>
  <c r="F28" i="6"/>
  <c r="C28" i="2"/>
  <c r="E28" i="2"/>
  <c r="G28" i="2"/>
  <c r="I28" i="2"/>
  <c r="J27" i="2"/>
  <c r="J19" i="2"/>
  <c r="K22" i="12" l="1"/>
  <c r="K28" i="7"/>
  <c r="J28" i="6"/>
  <c r="K28" i="9"/>
  <c r="K22" i="10"/>
  <c r="J28" i="2"/>
</calcChain>
</file>

<file path=xl/sharedStrings.xml><?xml version="1.0" encoding="utf-8"?>
<sst xmlns="http://schemas.openxmlformats.org/spreadsheetml/2006/main" count="260" uniqueCount="57">
  <si>
    <t>Dlhodobý nehmotný majetok</t>
  </si>
  <si>
    <t>Bežné účtovné obdobie</t>
  </si>
  <si>
    <t>Softvér</t>
  </si>
  <si>
    <t>Goodwill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</si>
  <si>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</si>
  <si>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</si>
  <si>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</si>
  <si>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</si>
  <si>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</si>
  <si>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</si>
  <si>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</si>
  <si>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Aktivované náklady na vývoj</t>
  </si>
  <si>
    <t>Oceniteľné práva</t>
  </si>
  <si>
    <t>Stav na začiatku účtovného obdobia</t>
  </si>
  <si>
    <t>Stav na konci účtovného obdobia</t>
  </si>
  <si>
    <t>Zostatková hodnota</t>
  </si>
  <si>
    <t>Bezprostredne predchádzajúce účtovné obdobie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</si>
  <si>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</si>
  <si>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</si>
  <si>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</si>
  <si>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</si>
  <si>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</si>
  <si>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</si>
  <si>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</si>
  <si>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</si>
  <si>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</si>
  <si>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Ostatný dlhodobý nehmotný majetok</t>
  </si>
  <si>
    <t>Obstarávaný dlhodobý nehmotný majetok</t>
  </si>
  <si>
    <t>Poskytnuté preddavky na dlhodobý nehmotný majetok</t>
  </si>
  <si>
    <t>Dlhodobý finančný majetok</t>
  </si>
  <si>
    <t>Podielové cenné papiere a podiely v dcérskej účtovnej jednotke</t>
  </si>
  <si>
    <t>Podielové cenné papiere a podiely v spoločnosti s podstatným vplyvom</t>
  </si>
  <si>
    <t>Ostatné dlhodobé cenné papiere a podiely</t>
  </si>
  <si>
    <t>Ostatný dlhodobý finančný majetok</t>
  </si>
  <si>
    <t>Pôžičky s dobou splatnosti najviac jeden rok</t>
  </si>
  <si>
    <t>Obstarávaný dlhodobý finančný majetok</t>
  </si>
  <si>
    <t>Poskytnuté preddavky na dlhodobý finančný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</si>
  <si>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</si>
  <si>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</si>
  <si>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</si>
  <si>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</si>
  <si>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</si>
  <si>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</si>
  <si>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</si>
  <si>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</si>
  <si>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</si>
  <si>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</si>
  <si>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Prehľad o pohybe dlhodobého finančného majetku</t>
  </si>
  <si>
    <t>j</t>
  </si>
  <si>
    <t>Pôžičky účtovnej jednotke v konsolidovanom celku</t>
  </si>
  <si>
    <t>Účtovná hodnota</t>
  </si>
  <si>
    <t>Prehľad o pohybe dlhodobého nehmotného majetku</t>
  </si>
  <si>
    <t>Poznámky Úč POD 3 - 04</t>
  </si>
  <si>
    <t>DIČ</t>
  </si>
  <si>
    <t>ATTORE, s.r.o.</t>
  </si>
  <si>
    <t>ATTORE, s. r. o.</t>
  </si>
  <si>
    <t>ATTORE,  s. r. 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</si>
</sst>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€_-;\-* #,##0.00\ _€_-;_-* &quot;-&quot;??\ _€_-;_-@_-"/>
    <numFmt numFmtId="165" formatCode="#,##0_ ;\-#,##0\ 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4" fillId="0" borderId="0"/>
    <xf numFmtId="0" fontId="6" fillId="0" borderId="0"/>
  </cellStyleXfs>
  <cellXfs count="5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14" fontId="5" fillId="2" borderId="0" xfId="0" applyNumberFormat="1" applyFont="1" applyFill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5" fontId="2" fillId="2" borderId="0" xfId="1" applyNumberFormat="1" applyFont="1" applyFill="1" applyAlignment="1">
      <alignment horizontal="right" vertical="center" wrapText="1"/>
    </xf>
    <xf numFmtId="165" fontId="3" fillId="2" borderId="0" xfId="0" applyNumberFormat="1" applyFont="1" applyFill="1" applyAlignment="1">
      <alignment horizontal="right" vertical="center" wrapText="1"/>
    </xf>
    <xf numFmtId="165" fontId="2" fillId="2" borderId="1" xfId="1" applyNumberFormat="1" applyFont="1" applyFill="1" applyBorder="1" applyAlignment="1">
      <alignment horizontal="right" vertical="center" wrapText="1"/>
    </xf>
    <xf numFmtId="165" fontId="3" fillId="2" borderId="1" xfId="0" applyNumberFormat="1" applyFont="1" applyFill="1" applyBorder="1" applyAlignment="1">
      <alignment horizontal="right" vertical="center" wrapText="1"/>
    </xf>
    <xf numFmtId="14" fontId="5" fillId="2" borderId="0" xfId="0" applyNumberFormat="1" applyFont="1" applyFill="1" applyAlignment="1">
      <alignment horizontal="center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65" fontId="0" fillId="0" borderId="0" xfId="0" applyNumberFormat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 textRotation="180"/>
    </xf>
    <xf numFmtId="0" fontId="7" fillId="0" borderId="0" xfId="0" applyFont="1" applyAlignment="1">
      <alignment horizontal="center" textRotation="180"/>
    </xf>
    <xf numFmtId="0" fontId="3" fillId="2" borderId="0" xfId="0" applyFont="1" applyFill="1" applyBorder="1" applyAlignment="1"/>
    <xf numFmtId="165" fontId="2" fillId="2" borderId="0" xfId="1" applyNumberFormat="1" applyFont="1" applyFill="1" applyBorder="1" applyAlignment="1">
      <alignment horizontal="right" vertical="center" wrapText="1"/>
    </xf>
    <xf numFmtId="165" fontId="3" fillId="2" borderId="0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vertical="center"/>
    </xf>
    <xf numFmtId="165" fontId="2" fillId="2" borderId="0" xfId="1" applyNumberFormat="1" applyFont="1" applyFill="1" applyAlignment="1" applyProtection="1">
      <alignment horizontal="right" vertical="center" wrapText="1"/>
      <protection locked="0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1" xfId="0" applyNumberFormat="1" applyFont="1" applyFill="1" applyBorder="1" applyAlignment="1">
      <alignment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8" fillId="0" borderId="4" xfId="0" applyFont="1" applyBorder="1" applyAlignment="1" applyProtection="1">
      <alignment textRotation="180"/>
      <protection locked="0"/>
    </xf>
    <xf numFmtId="0" fontId="8" fillId="0" borderId="5" xfId="0" applyFont="1" applyBorder="1" applyAlignment="1" applyProtection="1">
      <alignment textRotation="180"/>
      <protection locked="0"/>
    </xf>
    <xf numFmtId="0" fontId="8" fillId="0" borderId="4" xfId="0" applyFont="1" applyBorder="1" applyAlignment="1" applyProtection="1">
      <alignment vertical="center" textRotation="180"/>
      <protection locked="0"/>
    </xf>
    <xf numFmtId="0" fontId="8" fillId="0" borderId="6" xfId="0" applyFont="1" applyBorder="1" applyAlignment="1" applyProtection="1">
      <alignment textRotation="180"/>
      <protection locked="0"/>
    </xf>
    <xf numFmtId="0" fontId="8" fillId="0" borderId="0" xfId="0" applyFont="1" applyAlignment="1">
      <alignment textRotation="180"/>
    </xf>
    <xf numFmtId="0" fontId="0" fillId="0" borderId="0" xfId="0" applyAlignment="1"/>
    <xf numFmtId="0" fontId="8" fillId="0" borderId="0" xfId="0" applyFont="1" applyAlignment="1">
      <alignment vertical="top" textRotation="180"/>
    </xf>
    <xf numFmtId="0" fontId="0" fillId="0" borderId="0" xfId="0" applyAlignment="1">
      <alignment vertical="top"/>
    </xf>
    <xf numFmtId="0" fontId="7" fillId="0" borderId="0" xfId="0" applyFont="1" applyAlignment="1" applyProtection="1">
      <alignment horizontal="center" textRotation="180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</cellXfs>
  <cellStyles count="4">
    <cellStyle name="Čiarka" xfId="1" builtinId="3"/>
    <cellStyle name="Normal 2" xfId="2"/>
    <cellStyle name="Normal 3" xfId="3"/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topLeftCell="A15" zoomScaleNormal="100" workbookViewId="0">
      <selection activeCell="C35" sqref="C35"/>
    </sheetView>
  </sheetViews>
  <sheetFormatPr defaultRowHeight="15" x14ac:dyDescent="0.25"/>
  <cols>
    <col min="1" max="1" width="10.28515625" customWidth="1"/>
    <col min="2" max="2" width="28.42578125" style="2" customWidth="1"/>
    <col min="3" max="10" width="10.7109375" style="1" customWidth="1"/>
    <col min="12" max="12" width="3.28515625" customWidth="1"/>
  </cols>
  <sheetData>
    <row r="1" spans="1:12" ht="15" customHeight="1" x14ac:dyDescent="0.25">
      <c r="A1" s="49">
        <v>16</v>
      </c>
      <c r="B1" s="53" t="s">
        <v>54</v>
      </c>
      <c r="C1" s="53"/>
      <c r="D1" s="53"/>
      <c r="E1" s="53"/>
      <c r="F1" s="53"/>
      <c r="G1" s="53"/>
      <c r="H1" s="53"/>
      <c r="I1" s="53"/>
      <c r="J1" s="53"/>
      <c r="L1" s="47" t="s">
        <v>52</v>
      </c>
    </row>
    <row r="2" spans="1:12" x14ac:dyDescent="0.25">
      <c r="A2" s="49"/>
      <c r="B2" s="54" t="s">
        <v>51</v>
      </c>
      <c r="C2" s="54"/>
      <c r="D2" s="54"/>
      <c r="E2" s="54"/>
      <c r="F2" s="54"/>
      <c r="G2" s="54"/>
      <c r="H2" s="54"/>
      <c r="I2" s="54"/>
      <c r="J2" s="54"/>
      <c r="L2" s="48"/>
    </row>
    <row r="3" spans="1:12" ht="15" customHeight="1" x14ac:dyDescent="0.25">
      <c r="A3" s="49"/>
      <c r="B3" s="55">
        <v>41639</v>
      </c>
      <c r="C3" s="55"/>
      <c r="D3" s="55"/>
      <c r="E3" s="55"/>
      <c r="F3" s="55"/>
      <c r="G3" s="55"/>
      <c r="H3" s="55"/>
      <c r="I3" s="55"/>
      <c r="J3" s="55"/>
      <c r="L3" s="48"/>
    </row>
    <row r="4" spans="1:12" x14ac:dyDescent="0.25">
      <c r="A4" s="49"/>
      <c r="B4" s="12"/>
      <c r="C4" s="4"/>
      <c r="D4" s="4"/>
      <c r="E4" s="4"/>
      <c r="F4" s="4"/>
      <c r="G4" s="4"/>
      <c r="H4" s="4"/>
      <c r="I4" s="4"/>
      <c r="J4" s="4"/>
      <c r="L4" s="48"/>
    </row>
    <row r="5" spans="1:12" x14ac:dyDescent="0.25">
      <c r="A5" s="49"/>
      <c r="B5" s="51" t="s">
        <v>0</v>
      </c>
      <c r="C5" s="50" t="s">
        <v>1</v>
      </c>
      <c r="D5" s="50"/>
      <c r="E5" s="50"/>
      <c r="F5" s="50"/>
      <c r="G5" s="50"/>
      <c r="H5" s="50"/>
      <c r="I5" s="50"/>
      <c r="J5" s="50"/>
      <c r="L5" s="48"/>
    </row>
    <row r="6" spans="1:12" ht="60" x14ac:dyDescent="0.25">
      <c r="A6" s="49"/>
      <c r="B6" s="52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  <c r="L6" s="48"/>
    </row>
    <row r="7" spans="1:12" x14ac:dyDescent="0.25">
      <c r="A7" s="49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2" ht="22.5" customHeight="1" x14ac:dyDescent="0.25">
      <c r="A8" s="49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2" x14ac:dyDescent="0.25">
      <c r="A9" s="49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1">
        <v>0</v>
      </c>
      <c r="I9" s="31">
        <v>0</v>
      </c>
      <c r="J9" s="9">
        <f>SUM(C9:I9)</f>
        <v>0</v>
      </c>
    </row>
    <row r="10" spans="1:12" x14ac:dyDescent="0.25">
      <c r="A10" s="49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1">
        <v>0</v>
      </c>
      <c r="I10" s="31">
        <v>0</v>
      </c>
      <c r="J10" s="9">
        <f t="shared" ref="J10:J19" si="0">SUM(C10:I10)</f>
        <v>0</v>
      </c>
    </row>
    <row r="11" spans="1:12" x14ac:dyDescent="0.25">
      <c r="A11" s="49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1">
        <v>0</v>
      </c>
      <c r="I11" s="31">
        <v>0</v>
      </c>
      <c r="J11" s="9">
        <f t="shared" si="0"/>
        <v>0</v>
      </c>
    </row>
    <row r="12" spans="1:12" x14ac:dyDescent="0.25">
      <c r="A12" s="49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1">
        <v>0</v>
      </c>
      <c r="I12" s="31">
        <v>0</v>
      </c>
      <c r="J12" s="9">
        <f t="shared" si="0"/>
        <v>0</v>
      </c>
    </row>
    <row r="13" spans="1:12" x14ac:dyDescent="0.25">
      <c r="A13" s="49"/>
      <c r="B13" s="16" t="s">
        <v>14</v>
      </c>
      <c r="C13" s="10">
        <f>SUM(C9,C10,-C11,C12)</f>
        <v>0</v>
      </c>
      <c r="D13" s="10">
        <f t="shared" ref="D13:I13" si="1">SUM(D9,D10,-D11,D12)</f>
        <v>0</v>
      </c>
      <c r="E13" s="10">
        <f t="shared" si="1"/>
        <v>0</v>
      </c>
      <c r="F13" s="10">
        <f t="shared" si="1"/>
        <v>0</v>
      </c>
      <c r="G13" s="10">
        <f t="shared" si="1"/>
        <v>0</v>
      </c>
      <c r="H13" s="10">
        <f t="shared" si="1"/>
        <v>0</v>
      </c>
      <c r="I13" s="10">
        <f t="shared" si="1"/>
        <v>0</v>
      </c>
      <c r="J13" s="11">
        <f t="shared" si="0"/>
        <v>0</v>
      </c>
    </row>
    <row r="14" spans="1:12" s="3" customFormat="1" ht="22.5" customHeight="1" x14ac:dyDescent="0.25">
      <c r="A14" s="49"/>
      <c r="B14" s="13" t="s">
        <v>9</v>
      </c>
      <c r="C14" s="7"/>
      <c r="D14" s="7"/>
      <c r="E14" s="7"/>
      <c r="F14" s="7"/>
      <c r="G14" s="7"/>
      <c r="H14" s="7"/>
      <c r="I14" s="7"/>
      <c r="J14" s="7"/>
    </row>
    <row r="15" spans="1:12" x14ac:dyDescent="0.25">
      <c r="A15" s="49"/>
      <c r="B15" s="14" t="s">
        <v>13</v>
      </c>
      <c r="C15" s="31">
        <v>0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9">
        <f t="shared" si="0"/>
        <v>0</v>
      </c>
    </row>
    <row r="16" spans="1:12" x14ac:dyDescent="0.25">
      <c r="A16" s="49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1">
        <v>0</v>
      </c>
      <c r="J16" s="9">
        <f t="shared" si="0"/>
        <v>0</v>
      </c>
    </row>
    <row r="17" spans="1:12" x14ac:dyDescent="0.25">
      <c r="A17" s="49"/>
      <c r="B17" s="15" t="s">
        <v>7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9">
        <f t="shared" si="0"/>
        <v>0</v>
      </c>
    </row>
    <row r="18" spans="1:12" x14ac:dyDescent="0.25">
      <c r="A18" s="49"/>
      <c r="B18" s="15" t="s">
        <v>8</v>
      </c>
      <c r="C18" s="31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9">
        <f t="shared" si="0"/>
        <v>0</v>
      </c>
    </row>
    <row r="19" spans="1:12" ht="15" customHeight="1" x14ac:dyDescent="0.25">
      <c r="A19" s="49"/>
      <c r="B19" s="16" t="s">
        <v>14</v>
      </c>
      <c r="C19" s="10">
        <f t="shared" ref="C19:I19" si="2">SUM(C15,C16,-C17,C18)</f>
        <v>0</v>
      </c>
      <c r="D19" s="10">
        <f t="shared" si="2"/>
        <v>0</v>
      </c>
      <c r="E19" s="10">
        <f t="shared" si="2"/>
        <v>0</v>
      </c>
      <c r="F19" s="10">
        <f t="shared" si="2"/>
        <v>0</v>
      </c>
      <c r="G19" s="10">
        <f t="shared" si="2"/>
        <v>0</v>
      </c>
      <c r="H19" s="10">
        <f t="shared" si="2"/>
        <v>0</v>
      </c>
      <c r="I19" s="10">
        <f t="shared" si="2"/>
        <v>0</v>
      </c>
      <c r="J19" s="11">
        <f t="shared" si="0"/>
        <v>0</v>
      </c>
      <c r="L19" s="45" t="s">
        <v>53</v>
      </c>
    </row>
    <row r="20" spans="1:12" s="3" customFormat="1" ht="22.5" customHeight="1" x14ac:dyDescent="0.25">
      <c r="A20" s="49"/>
      <c r="B20" s="13" t="s">
        <v>10</v>
      </c>
      <c r="C20" s="7"/>
      <c r="D20" s="7"/>
      <c r="E20" s="7"/>
      <c r="F20" s="7"/>
      <c r="G20" s="7"/>
      <c r="H20" s="7"/>
      <c r="I20" s="7"/>
      <c r="J20" s="7"/>
      <c r="L20" s="46"/>
    </row>
    <row r="21" spans="1:12" x14ac:dyDescent="0.25">
      <c r="A21" s="49"/>
      <c r="B21" s="14" t="s">
        <v>13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9">
        <f t="shared" ref="J21:J25" si="3">SUM(C21:I21)</f>
        <v>0</v>
      </c>
      <c r="L21" s="41">
        <v>2</v>
      </c>
    </row>
    <row r="22" spans="1:12" x14ac:dyDescent="0.25">
      <c r="A22" s="49"/>
      <c r="B22" s="15" t="s">
        <v>6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9">
        <f t="shared" si="3"/>
        <v>0</v>
      </c>
      <c r="L22" s="41">
        <v>0</v>
      </c>
    </row>
    <row r="23" spans="1:12" ht="15" customHeight="1" x14ac:dyDescent="0.25">
      <c r="A23" s="49"/>
      <c r="B23" s="15" t="s">
        <v>7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9">
        <f t="shared" si="3"/>
        <v>0</v>
      </c>
      <c r="L23" s="42">
        <v>2</v>
      </c>
    </row>
    <row r="24" spans="1:12" x14ac:dyDescent="0.25">
      <c r="A24" s="49"/>
      <c r="B24" s="15" t="s">
        <v>8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9">
        <f t="shared" si="3"/>
        <v>0</v>
      </c>
      <c r="L24" s="41">
        <v>2</v>
      </c>
    </row>
    <row r="25" spans="1:12" x14ac:dyDescent="0.25">
      <c r="A25" s="49"/>
      <c r="B25" s="16" t="s">
        <v>14</v>
      </c>
      <c r="C25" s="10">
        <f t="shared" ref="C25:I25" si="4">SUM(C21,C22,-C23,C24)</f>
        <v>0</v>
      </c>
      <c r="D25" s="10">
        <f t="shared" si="4"/>
        <v>0</v>
      </c>
      <c r="E25" s="10">
        <f t="shared" si="4"/>
        <v>0</v>
      </c>
      <c r="F25" s="10">
        <f t="shared" si="4"/>
        <v>0</v>
      </c>
      <c r="G25" s="10">
        <f t="shared" si="4"/>
        <v>0</v>
      </c>
      <c r="H25" s="10">
        <f t="shared" si="4"/>
        <v>0</v>
      </c>
      <c r="I25" s="10">
        <f t="shared" si="4"/>
        <v>0</v>
      </c>
      <c r="J25" s="11">
        <f t="shared" si="3"/>
        <v>0</v>
      </c>
      <c r="L25" s="42">
        <v>2</v>
      </c>
    </row>
    <row r="26" spans="1:12" s="3" customFormat="1" ht="22.5" customHeight="1" x14ac:dyDescent="0.25">
      <c r="A26" s="49"/>
      <c r="B26" s="13" t="s">
        <v>15</v>
      </c>
      <c r="C26" s="7"/>
      <c r="D26" s="7"/>
      <c r="E26" s="7"/>
      <c r="F26" s="7"/>
      <c r="G26" s="7"/>
      <c r="H26" s="7"/>
      <c r="I26" s="7"/>
      <c r="J26" s="7"/>
      <c r="L26" s="43">
        <v>5</v>
      </c>
    </row>
    <row r="27" spans="1:12" x14ac:dyDescent="0.25">
      <c r="A27" s="49"/>
      <c r="B27" s="14" t="s">
        <v>13</v>
      </c>
      <c r="C27" s="8">
        <f t="shared" ref="C27:I27" si="5">SUM(C9,-C15,-C21)</f>
        <v>0</v>
      </c>
      <c r="D27" s="8">
        <f t="shared" si="5"/>
        <v>0</v>
      </c>
      <c r="E27" s="8">
        <f t="shared" si="5"/>
        <v>0</v>
      </c>
      <c r="F27" s="8">
        <f t="shared" si="5"/>
        <v>0</v>
      </c>
      <c r="G27" s="8">
        <f t="shared" si="5"/>
        <v>0</v>
      </c>
      <c r="H27" s="8">
        <f t="shared" si="5"/>
        <v>0</v>
      </c>
      <c r="I27" s="8">
        <f t="shared" si="5"/>
        <v>0</v>
      </c>
      <c r="J27" s="9">
        <f>SUM(C27:I27)</f>
        <v>0</v>
      </c>
      <c r="L27" s="42">
        <v>8</v>
      </c>
    </row>
    <row r="28" spans="1:12" x14ac:dyDescent="0.25">
      <c r="A28" s="49"/>
      <c r="B28" s="16" t="s">
        <v>14</v>
      </c>
      <c r="C28" s="10">
        <f t="shared" ref="C28:I28" si="6">SUM(C13,-C19,-C25)</f>
        <v>0</v>
      </c>
      <c r="D28" s="10">
        <f t="shared" si="6"/>
        <v>0</v>
      </c>
      <c r="E28" s="10">
        <f t="shared" si="6"/>
        <v>0</v>
      </c>
      <c r="F28" s="10">
        <f t="shared" si="6"/>
        <v>0</v>
      </c>
      <c r="G28" s="10">
        <f t="shared" si="6"/>
        <v>0</v>
      </c>
      <c r="H28" s="10">
        <f t="shared" si="6"/>
        <v>0</v>
      </c>
      <c r="I28" s="10">
        <f t="shared" si="6"/>
        <v>0</v>
      </c>
      <c r="J28" s="11">
        <f>SUM(C28:I28)</f>
        <v>0</v>
      </c>
      <c r="L28" s="41">
        <v>8</v>
      </c>
    </row>
    <row r="29" spans="1:12" x14ac:dyDescent="0.25">
      <c r="A29" s="49"/>
      <c r="L29" s="41">
        <v>9</v>
      </c>
    </row>
    <row r="30" spans="1:12" ht="11.25" customHeight="1" x14ac:dyDescent="0.25">
      <c r="A30" s="49"/>
      <c r="B30" s="25"/>
      <c r="L30" s="44">
        <v>8</v>
      </c>
    </row>
    <row r="31" spans="1:12" x14ac:dyDescent="0.25">
      <c r="A31" s="49"/>
    </row>
    <row r="32" spans="1:12" ht="13.5" customHeight="1" x14ac:dyDescent="0.25">
      <c r="A32" s="26"/>
    </row>
  </sheetData>
  <sheetProtection password="DDBE" sheet="1" objects="1" scenarios="1"/>
  <mergeCells count="8">
    <mergeCell ref="L19:L20"/>
    <mergeCell ref="L1:L6"/>
    <mergeCell ref="A1:A31"/>
    <mergeCell ref="C5:J5"/>
    <mergeCell ref="B5:B6"/>
    <mergeCell ref="B1:J1"/>
    <mergeCell ref="B2:J2"/>
    <mergeCell ref="B3:J3"/>
  </mergeCells>
  <pageMargins left="0" right="0.23622047244094491" top="0.74803149606299213" bottom="0" header="0.31496062992125984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zoomScaleNormal="100" workbookViewId="0">
      <selection activeCell="B1" sqref="B1:J1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  <col min="12" max="12" width="3.140625" customWidth="1"/>
  </cols>
  <sheetData>
    <row r="1" spans="1:12" ht="15" customHeight="1" x14ac:dyDescent="0.25">
      <c r="A1" s="49">
        <v>17</v>
      </c>
      <c r="B1" s="53" t="s">
        <v>54</v>
      </c>
      <c r="C1" s="53"/>
      <c r="D1" s="53"/>
      <c r="E1" s="53"/>
      <c r="F1" s="53"/>
      <c r="G1" s="53"/>
      <c r="H1" s="53"/>
      <c r="I1" s="53"/>
      <c r="J1" s="53"/>
      <c r="L1" s="47" t="s">
        <v>52</v>
      </c>
    </row>
    <row r="2" spans="1:12" x14ac:dyDescent="0.25">
      <c r="A2" s="49"/>
      <c r="B2" s="54" t="s">
        <v>51</v>
      </c>
      <c r="C2" s="54"/>
      <c r="D2" s="54"/>
      <c r="E2" s="54"/>
      <c r="F2" s="54"/>
      <c r="G2" s="54"/>
      <c r="H2" s="54"/>
      <c r="I2" s="54"/>
      <c r="J2" s="54"/>
      <c r="L2" s="48"/>
    </row>
    <row r="3" spans="1:12" x14ac:dyDescent="0.25">
      <c r="A3" s="49"/>
      <c r="B3" s="55">
        <v>41274</v>
      </c>
      <c r="C3" s="55"/>
      <c r="D3" s="55"/>
      <c r="E3" s="55"/>
      <c r="F3" s="55"/>
      <c r="G3" s="55"/>
      <c r="H3" s="55"/>
      <c r="I3" s="55"/>
      <c r="J3" s="55"/>
      <c r="L3" s="48"/>
    </row>
    <row r="4" spans="1:12" x14ac:dyDescent="0.25">
      <c r="A4" s="49"/>
      <c r="B4" s="12"/>
      <c r="C4" s="4"/>
      <c r="D4" s="4"/>
      <c r="E4" s="4"/>
      <c r="F4" s="4"/>
      <c r="G4" s="4"/>
      <c r="H4" s="4"/>
      <c r="I4" s="4"/>
      <c r="J4" s="4"/>
      <c r="L4" s="48"/>
    </row>
    <row r="5" spans="1:12" x14ac:dyDescent="0.25">
      <c r="A5" s="49"/>
      <c r="B5" s="51" t="s">
        <v>0</v>
      </c>
      <c r="C5" s="50" t="s">
        <v>16</v>
      </c>
      <c r="D5" s="50"/>
      <c r="E5" s="50"/>
      <c r="F5" s="50"/>
      <c r="G5" s="50"/>
      <c r="H5" s="50"/>
      <c r="I5" s="50"/>
      <c r="J5" s="50"/>
      <c r="L5" s="48"/>
    </row>
    <row r="6" spans="1:12" ht="60" x14ac:dyDescent="0.25">
      <c r="A6" s="49"/>
      <c r="B6" s="52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  <c r="L6" s="48"/>
    </row>
    <row r="7" spans="1:12" x14ac:dyDescent="0.25">
      <c r="A7" s="49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2" ht="22.5" customHeight="1" x14ac:dyDescent="0.25">
      <c r="A8" s="49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2" x14ac:dyDescent="0.25">
      <c r="A9" s="49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3">
        <f>SUM(C9:I9)</f>
        <v>0</v>
      </c>
    </row>
    <row r="10" spans="1:12" x14ac:dyDescent="0.25">
      <c r="A10" s="49"/>
      <c r="B10" s="15" t="s">
        <v>6</v>
      </c>
      <c r="C10" s="32">
        <v>165970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3">
        <f>SUM(C10:I10)</f>
        <v>165970</v>
      </c>
    </row>
    <row r="11" spans="1:12" x14ac:dyDescent="0.25">
      <c r="A11" s="49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3">
        <f>SUM(C11:I11)</f>
        <v>0</v>
      </c>
    </row>
    <row r="12" spans="1:12" x14ac:dyDescent="0.25">
      <c r="A12" s="49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3">
        <f>SUM(C12:I12)</f>
        <v>0</v>
      </c>
    </row>
    <row r="13" spans="1:12" x14ac:dyDescent="0.25">
      <c r="A13" s="49"/>
      <c r="B13" s="16" t="s">
        <v>14</v>
      </c>
      <c r="C13" s="34">
        <f>SUM(C9,C10,-C11,C12)</f>
        <v>165970</v>
      </c>
      <c r="D13" s="35">
        <f>SUM(D9,D10,-D11,D12)</f>
        <v>0</v>
      </c>
      <c r="E13" s="35">
        <f t="shared" ref="E13:I13" si="0">SUM(E9,E10,-E11,E12)</f>
        <v>0</v>
      </c>
      <c r="F13" s="35">
        <f t="shared" si="0"/>
        <v>0</v>
      </c>
      <c r="G13" s="35">
        <f>SUM(G9,G10,-G11,G12)</f>
        <v>0</v>
      </c>
      <c r="H13" s="35">
        <f t="shared" si="0"/>
        <v>0</v>
      </c>
      <c r="I13" s="35">
        <f t="shared" si="0"/>
        <v>0</v>
      </c>
      <c r="J13" s="33">
        <f>SUM(C13:I13)</f>
        <v>165970</v>
      </c>
    </row>
    <row r="14" spans="1:12" s="3" customFormat="1" ht="22.5" customHeight="1" x14ac:dyDescent="0.25">
      <c r="A14" s="49"/>
      <c r="B14" s="13" t="s">
        <v>9</v>
      </c>
      <c r="C14" s="36"/>
      <c r="D14" s="36"/>
      <c r="E14" s="36"/>
      <c r="F14" s="36"/>
      <c r="G14" s="36"/>
      <c r="H14" s="36"/>
      <c r="I14" s="36"/>
      <c r="J14" s="36"/>
    </row>
    <row r="15" spans="1:12" x14ac:dyDescent="0.25">
      <c r="A15" s="49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3">
        <f>SUM(C15:I15)</f>
        <v>0</v>
      </c>
    </row>
    <row r="16" spans="1:12" x14ac:dyDescent="0.25">
      <c r="A16" s="49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3">
        <f>SUM(C16:I16)</f>
        <v>0</v>
      </c>
    </row>
    <row r="17" spans="1:12" x14ac:dyDescent="0.25">
      <c r="A17" s="49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3">
        <f>SUM(C17:I17)</f>
        <v>0</v>
      </c>
    </row>
    <row r="18" spans="1:12" x14ac:dyDescent="0.25">
      <c r="A18" s="49"/>
      <c r="B18" s="15" t="s">
        <v>8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33">
        <f>SUM(C18:I18)</f>
        <v>0</v>
      </c>
    </row>
    <row r="19" spans="1:12" x14ac:dyDescent="0.25">
      <c r="A19" s="49"/>
      <c r="B19" s="16" t="s">
        <v>14</v>
      </c>
      <c r="C19" s="34">
        <f t="shared" ref="C19:I19" si="1">SUM(C15:C16,-C17,C18)</f>
        <v>0</v>
      </c>
      <c r="D19" s="34">
        <f t="shared" si="1"/>
        <v>0</v>
      </c>
      <c r="E19" s="34">
        <f t="shared" si="1"/>
        <v>0</v>
      </c>
      <c r="F19" s="34">
        <f t="shared" si="1"/>
        <v>0</v>
      </c>
      <c r="G19" s="34">
        <f t="shared" si="1"/>
        <v>0</v>
      </c>
      <c r="H19" s="34">
        <f t="shared" si="1"/>
        <v>0</v>
      </c>
      <c r="I19" s="34">
        <f t="shared" si="1"/>
        <v>0</v>
      </c>
      <c r="J19" s="33">
        <f>SUM(C19:I19)</f>
        <v>0</v>
      </c>
      <c r="L19" s="45" t="s">
        <v>53</v>
      </c>
    </row>
    <row r="20" spans="1:12" s="3" customFormat="1" ht="22.5" customHeight="1" x14ac:dyDescent="0.25">
      <c r="A20" s="49"/>
      <c r="B20" s="13" t="s">
        <v>10</v>
      </c>
      <c r="C20" s="36"/>
      <c r="D20" s="36"/>
      <c r="E20" s="36"/>
      <c r="F20" s="36"/>
      <c r="G20" s="36"/>
      <c r="H20" s="36"/>
      <c r="I20" s="36"/>
      <c r="J20" s="36"/>
      <c r="L20" s="46"/>
    </row>
    <row r="21" spans="1:12" x14ac:dyDescent="0.25">
      <c r="A21" s="49"/>
      <c r="B21" s="14" t="s">
        <v>13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3">
        <f>SUM(C21:I21)</f>
        <v>0</v>
      </c>
      <c r="L21" s="41">
        <v>2</v>
      </c>
    </row>
    <row r="22" spans="1:12" x14ac:dyDescent="0.25">
      <c r="A22" s="49"/>
      <c r="B22" s="15" t="s">
        <v>6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3">
        <f>SUM(C22:I22)</f>
        <v>0</v>
      </c>
      <c r="L22" s="41">
        <v>0</v>
      </c>
    </row>
    <row r="23" spans="1:12" x14ac:dyDescent="0.25">
      <c r="A23" s="49"/>
      <c r="B23" s="15" t="s">
        <v>7</v>
      </c>
      <c r="C23" s="32">
        <v>0</v>
      </c>
      <c r="D23" s="32">
        <v>0</v>
      </c>
      <c r="E23" s="32">
        <v>0</v>
      </c>
      <c r="F23" s="32">
        <v>0</v>
      </c>
      <c r="G23" s="32">
        <v>0</v>
      </c>
      <c r="H23" s="32">
        <v>0</v>
      </c>
      <c r="I23" s="32">
        <v>0</v>
      </c>
      <c r="J23" s="33">
        <f>SUM(C23:I23)</f>
        <v>0</v>
      </c>
      <c r="L23" s="42">
        <v>2</v>
      </c>
    </row>
    <row r="24" spans="1:12" x14ac:dyDescent="0.25">
      <c r="A24" s="49"/>
      <c r="B24" s="15" t="s">
        <v>8</v>
      </c>
      <c r="C24" s="32">
        <v>0</v>
      </c>
      <c r="D24" s="32">
        <v>0</v>
      </c>
      <c r="E24" s="32">
        <v>0</v>
      </c>
      <c r="F24" s="32">
        <v>0</v>
      </c>
      <c r="G24" s="32">
        <v>0</v>
      </c>
      <c r="H24" s="32">
        <v>0</v>
      </c>
      <c r="I24" s="32">
        <v>0</v>
      </c>
      <c r="J24" s="33">
        <f>SUM(C24:I24)</f>
        <v>0</v>
      </c>
      <c r="L24" s="41">
        <v>2</v>
      </c>
    </row>
    <row r="25" spans="1:12" x14ac:dyDescent="0.25">
      <c r="A25" s="49"/>
      <c r="B25" s="16" t="s">
        <v>14</v>
      </c>
      <c r="C25" s="35">
        <f t="shared" ref="C25:I25" si="2">SUM(C21,C22,-C23,C24)</f>
        <v>0</v>
      </c>
      <c r="D25" s="35">
        <f t="shared" si="2"/>
        <v>0</v>
      </c>
      <c r="E25" s="35">
        <f t="shared" si="2"/>
        <v>0</v>
      </c>
      <c r="F25" s="35">
        <f t="shared" si="2"/>
        <v>0</v>
      </c>
      <c r="G25" s="35">
        <f t="shared" si="2"/>
        <v>0</v>
      </c>
      <c r="H25" s="35">
        <f t="shared" si="2"/>
        <v>0</v>
      </c>
      <c r="I25" s="35">
        <f t="shared" si="2"/>
        <v>0</v>
      </c>
      <c r="J25" s="33">
        <f>SUM(C25:I25)</f>
        <v>0</v>
      </c>
      <c r="L25" s="42">
        <v>2</v>
      </c>
    </row>
    <row r="26" spans="1:12" s="3" customFormat="1" ht="22.5" customHeight="1" x14ac:dyDescent="0.25">
      <c r="A26" s="49"/>
      <c r="B26" s="13" t="s">
        <v>15</v>
      </c>
      <c r="C26" s="36"/>
      <c r="D26" s="36"/>
      <c r="E26" s="36"/>
      <c r="F26" s="36"/>
      <c r="G26" s="36"/>
      <c r="H26" s="36"/>
      <c r="I26" s="36"/>
      <c r="J26" s="36"/>
      <c r="L26" s="43">
        <v>5</v>
      </c>
    </row>
    <row r="27" spans="1:12" x14ac:dyDescent="0.25">
      <c r="A27" s="49"/>
      <c r="B27" s="14" t="s">
        <v>13</v>
      </c>
      <c r="C27" s="37">
        <f>SUM(C9,-C15,-C21)</f>
        <v>0</v>
      </c>
      <c r="D27" s="37">
        <f>SUM(D9,-D15,-D21)</f>
        <v>0</v>
      </c>
      <c r="E27" s="37">
        <f t="shared" ref="E27:I27" si="3">SUM(E9,-E15,-E21)</f>
        <v>0</v>
      </c>
      <c r="F27" s="37">
        <f>SUM(F9,-F15,-F21)</f>
        <v>0</v>
      </c>
      <c r="G27" s="37">
        <f t="shared" si="3"/>
        <v>0</v>
      </c>
      <c r="H27" s="37">
        <f t="shared" si="3"/>
        <v>0</v>
      </c>
      <c r="I27" s="37">
        <f t="shared" si="3"/>
        <v>0</v>
      </c>
      <c r="J27" s="33">
        <f>SUM(C27:I27)</f>
        <v>0</v>
      </c>
      <c r="L27" s="42">
        <v>8</v>
      </c>
    </row>
    <row r="28" spans="1:12" x14ac:dyDescent="0.25">
      <c r="A28" s="49"/>
      <c r="B28" s="16" t="s">
        <v>14</v>
      </c>
      <c r="C28" s="34">
        <f>SUM(C13,-C19,-C25)</f>
        <v>165970</v>
      </c>
      <c r="D28" s="34">
        <f t="shared" ref="D28:I28" si="4">SUM(D13,-D19,-D25)</f>
        <v>0</v>
      </c>
      <c r="E28" s="34">
        <f>SUM(E13,-E19,-E25)</f>
        <v>0</v>
      </c>
      <c r="F28" s="34">
        <f t="shared" si="4"/>
        <v>0</v>
      </c>
      <c r="G28" s="34">
        <f t="shared" si="4"/>
        <v>0</v>
      </c>
      <c r="H28" s="34">
        <f>SUM(H13,-H19,-H25)</f>
        <v>0</v>
      </c>
      <c r="I28" s="34">
        <f t="shared" si="4"/>
        <v>0</v>
      </c>
      <c r="J28" s="38">
        <f>SUM(C28:I28)</f>
        <v>165970</v>
      </c>
      <c r="L28" s="41">
        <v>8</v>
      </c>
    </row>
    <row r="29" spans="1:12" x14ac:dyDescent="0.25">
      <c r="A29" s="49"/>
      <c r="L29" s="41">
        <v>9</v>
      </c>
    </row>
    <row r="30" spans="1:12" x14ac:dyDescent="0.25">
      <c r="A30" s="49"/>
      <c r="L30" s="44">
        <v>8</v>
      </c>
    </row>
    <row r="31" spans="1:12" x14ac:dyDescent="0.25">
      <c r="A31" s="49"/>
    </row>
    <row r="32" spans="1:12" x14ac:dyDescent="0.25">
      <c r="A32" s="26"/>
    </row>
  </sheetData>
  <sheetProtection password="DDBE" sheet="1" objects="1" scenarios="1"/>
  <mergeCells count="8">
    <mergeCell ref="L1:L6"/>
    <mergeCell ref="L19:L20"/>
    <mergeCell ref="A1:A31"/>
    <mergeCell ref="B1:J1"/>
    <mergeCell ref="B2:J2"/>
    <mergeCell ref="B3:J3"/>
    <mergeCell ref="B5:B6"/>
    <mergeCell ref="C5:J5"/>
  </mergeCells>
  <pageMargins left="0" right="0.70866141732283472" top="0.74803149606299213" bottom="0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topLeftCell="A12" zoomScaleNormal="100" workbookViewId="0">
      <selection activeCell="E31" sqref="E31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  <col min="13" max="13" width="3.42578125" customWidth="1"/>
  </cols>
  <sheetData>
    <row r="1" spans="1:13" ht="15" customHeight="1" x14ac:dyDescent="0.25">
      <c r="A1" s="49">
        <v>18</v>
      </c>
      <c r="B1" s="53" t="s">
        <v>54</v>
      </c>
      <c r="C1" s="53"/>
      <c r="D1" s="53"/>
      <c r="E1" s="53"/>
      <c r="F1" s="53"/>
      <c r="G1" s="53"/>
      <c r="H1" s="53"/>
      <c r="I1" s="53"/>
      <c r="J1" s="53"/>
      <c r="K1" s="53"/>
      <c r="M1" s="47" t="s">
        <v>52</v>
      </c>
    </row>
    <row r="2" spans="1:13" x14ac:dyDescent="0.25">
      <c r="A2" s="49"/>
      <c r="B2" s="54" t="s">
        <v>46</v>
      </c>
      <c r="C2" s="54"/>
      <c r="D2" s="54"/>
      <c r="E2" s="54"/>
      <c r="F2" s="54"/>
      <c r="G2" s="54"/>
      <c r="H2" s="54"/>
      <c r="I2" s="54"/>
      <c r="J2" s="54"/>
      <c r="K2" s="54"/>
      <c r="M2" s="48"/>
    </row>
    <row r="3" spans="1:13" x14ac:dyDescent="0.25">
      <c r="A3" s="49"/>
      <c r="B3" s="55">
        <v>41639</v>
      </c>
      <c r="C3" s="55"/>
      <c r="D3" s="55"/>
      <c r="E3" s="55"/>
      <c r="F3" s="55"/>
      <c r="G3" s="55"/>
      <c r="H3" s="55"/>
      <c r="I3" s="55"/>
      <c r="J3" s="55"/>
      <c r="K3" s="55"/>
      <c r="M3" s="48"/>
    </row>
    <row r="4" spans="1:13" x14ac:dyDescent="0.25">
      <c r="A4" s="49"/>
      <c r="B4" s="20"/>
      <c r="C4" s="21"/>
      <c r="D4" s="21"/>
      <c r="E4" s="21"/>
      <c r="F4" s="21"/>
      <c r="G4" s="21"/>
      <c r="H4" s="21"/>
      <c r="I4" s="21"/>
      <c r="J4" s="21"/>
      <c r="K4" s="18"/>
      <c r="M4" s="48"/>
    </row>
    <row r="5" spans="1:13" ht="15" customHeight="1" x14ac:dyDescent="0.25">
      <c r="A5" s="49"/>
      <c r="B5" s="51" t="s">
        <v>25</v>
      </c>
      <c r="C5" s="50" t="s">
        <v>1</v>
      </c>
      <c r="D5" s="50"/>
      <c r="E5" s="50"/>
      <c r="F5" s="50"/>
      <c r="G5" s="50"/>
      <c r="H5" s="50"/>
      <c r="I5" s="50"/>
      <c r="J5" s="50"/>
      <c r="K5" s="50"/>
      <c r="M5" s="48"/>
    </row>
    <row r="6" spans="1:13" ht="60" x14ac:dyDescent="0.25">
      <c r="A6" s="49"/>
      <c r="B6" s="52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  <c r="M6" s="48"/>
    </row>
    <row r="7" spans="1:13" x14ac:dyDescent="0.25">
      <c r="A7" s="49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ht="22.5" customHeight="1" x14ac:dyDescent="0.25">
      <c r="A8" s="49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9"/>
      <c r="B9" s="14" t="s">
        <v>13</v>
      </c>
      <c r="C9" s="32">
        <v>0</v>
      </c>
      <c r="D9" s="32">
        <v>0</v>
      </c>
      <c r="E9" s="32">
        <f>+DHM_2012!E13</f>
        <v>45494.720000000001</v>
      </c>
      <c r="F9" s="32">
        <v>0</v>
      </c>
      <c r="G9" s="32">
        <v>0</v>
      </c>
      <c r="H9" s="32">
        <v>0</v>
      </c>
      <c r="I9" s="32">
        <v>0</v>
      </c>
      <c r="J9" s="32">
        <v>0</v>
      </c>
      <c r="K9" s="33">
        <f>SUM(C9:J9)</f>
        <v>45494.720000000001</v>
      </c>
    </row>
    <row r="10" spans="1:13" x14ac:dyDescent="0.25">
      <c r="A10" s="49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2">
        <v>0</v>
      </c>
      <c r="K10" s="33">
        <f>SUM(C10:J10)</f>
        <v>0</v>
      </c>
    </row>
    <row r="11" spans="1:13" x14ac:dyDescent="0.25">
      <c r="A11" s="49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2">
        <v>0</v>
      </c>
      <c r="K11" s="33">
        <f>SUM(C11:J11)</f>
        <v>0</v>
      </c>
    </row>
    <row r="12" spans="1:13" x14ac:dyDescent="0.25">
      <c r="A12" s="49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2">
        <v>0</v>
      </c>
      <c r="K12" s="33">
        <f>SUM(C12:J12)</f>
        <v>0</v>
      </c>
    </row>
    <row r="13" spans="1:13" x14ac:dyDescent="0.25">
      <c r="A13" s="49"/>
      <c r="B13" s="16" t="s">
        <v>14</v>
      </c>
      <c r="C13" s="34">
        <f>SUM(C9,C10,-C11,C12)</f>
        <v>0</v>
      </c>
      <c r="D13" s="34">
        <f t="shared" ref="D13:I13" si="0">SUM(D9,D10,-D11,D12)</f>
        <v>0</v>
      </c>
      <c r="E13" s="34">
        <f>SUM(E9,E10,-E11,E12)</f>
        <v>45494.720000000001</v>
      </c>
      <c r="F13" s="34">
        <f t="shared" si="0"/>
        <v>0</v>
      </c>
      <c r="G13" s="34">
        <f>SUM(G9,G10,-G11,G12)</f>
        <v>0</v>
      </c>
      <c r="H13" s="34">
        <f t="shared" si="0"/>
        <v>0</v>
      </c>
      <c r="I13" s="34">
        <f t="shared" si="0"/>
        <v>0</v>
      </c>
      <c r="J13" s="34">
        <f>SUM(J9,J10,-J11,J12)</f>
        <v>0</v>
      </c>
      <c r="K13" s="33">
        <f>SUM(C13:J13)</f>
        <v>45494.720000000001</v>
      </c>
    </row>
    <row r="14" spans="1:13" s="3" customFormat="1" ht="22.5" customHeight="1" x14ac:dyDescent="0.25">
      <c r="A14" s="49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9"/>
      <c r="B15" s="14" t="s">
        <v>13</v>
      </c>
      <c r="C15" s="32">
        <v>0</v>
      </c>
      <c r="D15" s="32">
        <v>0</v>
      </c>
      <c r="E15" s="32">
        <f>+DHM_2012!E19</f>
        <v>23094.720000000001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3">
        <f>SUM(C15:J15)</f>
        <v>23094.720000000001</v>
      </c>
    </row>
    <row r="16" spans="1:13" x14ac:dyDescent="0.25">
      <c r="A16" s="49"/>
      <c r="B16" s="15" t="s">
        <v>6</v>
      </c>
      <c r="C16" s="32">
        <v>0</v>
      </c>
      <c r="D16" s="32">
        <v>0</v>
      </c>
      <c r="E16" s="32">
        <v>6893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3">
        <f>SUM(C16:J16)</f>
        <v>6893</v>
      </c>
      <c r="M16" s="19"/>
    </row>
    <row r="17" spans="1:13" x14ac:dyDescent="0.25">
      <c r="A17" s="49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0</v>
      </c>
    </row>
    <row r="18" spans="1:13" x14ac:dyDescent="0.25">
      <c r="A18" s="49"/>
      <c r="B18" s="15" t="s">
        <v>8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32">
        <v>0</v>
      </c>
      <c r="K18" s="33">
        <f>SUM(C18:J18)</f>
        <v>0</v>
      </c>
    </row>
    <row r="19" spans="1:13" x14ac:dyDescent="0.25">
      <c r="A19" s="49"/>
      <c r="B19" s="16" t="s">
        <v>14</v>
      </c>
      <c r="C19" s="34">
        <f t="shared" ref="C19:J19" si="1">SUM(C15,C16,-C17,C18)</f>
        <v>0</v>
      </c>
      <c r="D19" s="34">
        <f t="shared" si="1"/>
        <v>0</v>
      </c>
      <c r="E19" s="34">
        <f t="shared" si="1"/>
        <v>29987.72</v>
      </c>
      <c r="F19" s="34">
        <f t="shared" si="1"/>
        <v>0</v>
      </c>
      <c r="G19" s="34">
        <f t="shared" si="1"/>
        <v>0</v>
      </c>
      <c r="H19" s="34">
        <f t="shared" si="1"/>
        <v>0</v>
      </c>
      <c r="I19" s="34">
        <f t="shared" si="1"/>
        <v>0</v>
      </c>
      <c r="J19" s="34">
        <f t="shared" si="1"/>
        <v>0</v>
      </c>
      <c r="K19" s="33">
        <f>SUM(C19:J19)</f>
        <v>29987.72</v>
      </c>
      <c r="M19" s="45" t="s">
        <v>53</v>
      </c>
    </row>
    <row r="20" spans="1:13" s="3" customFormat="1" ht="22.5" customHeight="1" x14ac:dyDescent="0.25">
      <c r="A20" s="49"/>
      <c r="B20" s="13" t="s">
        <v>10</v>
      </c>
      <c r="C20" s="36"/>
      <c r="D20" s="36"/>
      <c r="E20" s="36"/>
      <c r="F20" s="36"/>
      <c r="G20" s="36"/>
      <c r="H20" s="36"/>
      <c r="I20" s="36"/>
      <c r="J20" s="36"/>
      <c r="K20" s="40"/>
      <c r="M20" s="46"/>
    </row>
    <row r="21" spans="1:13" x14ac:dyDescent="0.25">
      <c r="A21" s="49"/>
      <c r="B21" s="14" t="s">
        <v>13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  <c r="M21" s="41">
        <v>2</v>
      </c>
    </row>
    <row r="22" spans="1:13" x14ac:dyDescent="0.25">
      <c r="A22" s="49"/>
      <c r="B22" s="15" t="s">
        <v>6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2">
        <v>0</v>
      </c>
      <c r="K22" s="33">
        <f>SUM(C22:J22)</f>
        <v>0</v>
      </c>
      <c r="M22" s="41">
        <v>0</v>
      </c>
    </row>
    <row r="23" spans="1:13" x14ac:dyDescent="0.25">
      <c r="A23" s="49"/>
      <c r="B23" s="15" t="s">
        <v>7</v>
      </c>
      <c r="C23" s="32">
        <v>0</v>
      </c>
      <c r="D23" s="32">
        <v>0</v>
      </c>
      <c r="E23" s="32">
        <v>0</v>
      </c>
      <c r="F23" s="32">
        <v>0</v>
      </c>
      <c r="G23" s="32">
        <v>0</v>
      </c>
      <c r="H23" s="32">
        <v>0</v>
      </c>
      <c r="I23" s="32">
        <v>0</v>
      </c>
      <c r="J23" s="32">
        <v>0</v>
      </c>
      <c r="K23" s="33">
        <f>SUM(C23:J23)</f>
        <v>0</v>
      </c>
      <c r="M23" s="42">
        <v>2</v>
      </c>
    </row>
    <row r="24" spans="1:13" x14ac:dyDescent="0.25">
      <c r="A24" s="49"/>
      <c r="B24" s="15" t="s">
        <v>8</v>
      </c>
      <c r="C24" s="32">
        <v>0</v>
      </c>
      <c r="D24" s="32">
        <v>0</v>
      </c>
      <c r="E24" s="32">
        <v>0</v>
      </c>
      <c r="F24" s="32">
        <v>0</v>
      </c>
      <c r="G24" s="32">
        <v>0</v>
      </c>
      <c r="H24" s="32">
        <v>0</v>
      </c>
      <c r="I24" s="32">
        <v>0</v>
      </c>
      <c r="J24" s="39">
        <v>0</v>
      </c>
      <c r="K24" s="33">
        <f>SUM(C24:J24)</f>
        <v>0</v>
      </c>
      <c r="M24" s="41">
        <v>2</v>
      </c>
    </row>
    <row r="25" spans="1:13" x14ac:dyDescent="0.25">
      <c r="A25" s="49"/>
      <c r="B25" s="16" t="s">
        <v>14</v>
      </c>
      <c r="C25" s="34">
        <f t="shared" ref="C25:J25" si="2">SUM(C21,C22,-C23,C24)</f>
        <v>0</v>
      </c>
      <c r="D25" s="34">
        <f t="shared" si="2"/>
        <v>0</v>
      </c>
      <c r="E25" s="34">
        <f t="shared" si="2"/>
        <v>0</v>
      </c>
      <c r="F25" s="34">
        <f t="shared" si="2"/>
        <v>0</v>
      </c>
      <c r="G25" s="34">
        <f t="shared" si="2"/>
        <v>0</v>
      </c>
      <c r="H25" s="34">
        <f t="shared" si="2"/>
        <v>0</v>
      </c>
      <c r="I25" s="34">
        <f t="shared" si="2"/>
        <v>0</v>
      </c>
      <c r="J25" s="34">
        <f t="shared" si="2"/>
        <v>0</v>
      </c>
      <c r="K25" s="33">
        <f>SUM(C25:J25)</f>
        <v>0</v>
      </c>
      <c r="M25" s="42">
        <v>2</v>
      </c>
    </row>
    <row r="26" spans="1:13" s="3" customFormat="1" ht="22.5" customHeight="1" x14ac:dyDescent="0.25">
      <c r="A26" s="49"/>
      <c r="B26" s="13" t="s">
        <v>15</v>
      </c>
      <c r="C26" s="36"/>
      <c r="D26" s="36"/>
      <c r="E26" s="36"/>
      <c r="F26" s="36"/>
      <c r="G26" s="36"/>
      <c r="H26" s="36"/>
      <c r="I26" s="36"/>
      <c r="J26" s="36"/>
      <c r="K26" s="40"/>
      <c r="M26" s="43">
        <v>5</v>
      </c>
    </row>
    <row r="27" spans="1:13" x14ac:dyDescent="0.25">
      <c r="A27" s="49"/>
      <c r="B27" s="14" t="s">
        <v>13</v>
      </c>
      <c r="C27" s="37">
        <f>SUM(C9,-C15,-C21)</f>
        <v>0</v>
      </c>
      <c r="D27" s="37">
        <f t="shared" ref="D27:J27" si="3">SUM(D9,-D15,-D21)</f>
        <v>0</v>
      </c>
      <c r="E27" s="37">
        <f t="shared" si="3"/>
        <v>22400</v>
      </c>
      <c r="F27" s="37">
        <f>SUM(F9,-F15,-F21)</f>
        <v>0</v>
      </c>
      <c r="G27" s="37">
        <f t="shared" si="3"/>
        <v>0</v>
      </c>
      <c r="H27" s="37">
        <f t="shared" si="3"/>
        <v>0</v>
      </c>
      <c r="I27" s="37">
        <f t="shared" si="3"/>
        <v>0</v>
      </c>
      <c r="J27" s="37">
        <f t="shared" si="3"/>
        <v>0</v>
      </c>
      <c r="K27" s="33">
        <f>SUM(C27:J27)</f>
        <v>22400</v>
      </c>
      <c r="M27" s="42">
        <v>8</v>
      </c>
    </row>
    <row r="28" spans="1:13" x14ac:dyDescent="0.25">
      <c r="A28" s="49"/>
      <c r="B28" s="16" t="s">
        <v>14</v>
      </c>
      <c r="C28" s="34">
        <f>SUM(C13,-C19,-C25)</f>
        <v>0</v>
      </c>
      <c r="D28" s="34">
        <f t="shared" ref="D28:J28" si="4">SUM(D13,-D19,-D25)</f>
        <v>0</v>
      </c>
      <c r="E28" s="34">
        <f t="shared" si="4"/>
        <v>15507</v>
      </c>
      <c r="F28" s="34">
        <f>SUM(F13,-F19,-F25)</f>
        <v>0</v>
      </c>
      <c r="G28" s="34">
        <f t="shared" si="4"/>
        <v>0</v>
      </c>
      <c r="H28" s="34">
        <f>SUM(H13,-H19,-H25)</f>
        <v>0</v>
      </c>
      <c r="I28" s="34">
        <f t="shared" si="4"/>
        <v>0</v>
      </c>
      <c r="J28" s="34">
        <f t="shared" si="4"/>
        <v>0</v>
      </c>
      <c r="K28" s="38">
        <f>SUM(C28:J28)</f>
        <v>15507</v>
      </c>
      <c r="M28" s="41">
        <v>8</v>
      </c>
    </row>
    <row r="29" spans="1:13" x14ac:dyDescent="0.25">
      <c r="A29" s="49"/>
      <c r="M29" s="41">
        <v>9</v>
      </c>
    </row>
    <row r="30" spans="1:13" x14ac:dyDescent="0.25">
      <c r="A30" s="49"/>
      <c r="M30" s="44">
        <v>8</v>
      </c>
    </row>
    <row r="31" spans="1:13" x14ac:dyDescent="0.25">
      <c r="A31" s="49"/>
    </row>
    <row r="32" spans="1:13" x14ac:dyDescent="0.25">
      <c r="A32" s="26"/>
    </row>
  </sheetData>
  <sheetProtection password="DDBE" sheet="1" objects="1" scenarios="1"/>
  <mergeCells count="8">
    <mergeCell ref="M1:M6"/>
    <mergeCell ref="M19:M20"/>
    <mergeCell ref="A1:A31"/>
    <mergeCell ref="B5:B6"/>
    <mergeCell ref="B1:K1"/>
    <mergeCell ref="B2:K2"/>
    <mergeCell ref="B3:K3"/>
    <mergeCell ref="C5:K5"/>
  </mergeCells>
  <pageMargins left="0" right="0.70866141732283472" top="0.74803149606299213" bottom="0" header="0.31496062992125984" footer="0"/>
  <pageSetup paperSize="9" scale="9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opLeftCell="A10" zoomScaleNormal="100" workbookViewId="0">
      <selection activeCell="E27" sqref="E27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  <col min="13" max="13" width="3.42578125" customWidth="1"/>
  </cols>
  <sheetData>
    <row r="1" spans="1:13" ht="15" customHeight="1" x14ac:dyDescent="0.25">
      <c r="A1" s="49">
        <v>19</v>
      </c>
      <c r="B1" s="53" t="s">
        <v>55</v>
      </c>
      <c r="C1" s="53"/>
      <c r="D1" s="53"/>
      <c r="E1" s="53"/>
      <c r="F1" s="53"/>
      <c r="G1" s="53"/>
      <c r="H1" s="53"/>
      <c r="I1" s="53"/>
      <c r="J1" s="53"/>
      <c r="K1" s="53"/>
      <c r="M1" s="47" t="s">
        <v>52</v>
      </c>
    </row>
    <row r="2" spans="1:13" x14ac:dyDescent="0.25">
      <c r="A2" s="49"/>
      <c r="B2" s="54" t="s">
        <v>46</v>
      </c>
      <c r="C2" s="54"/>
      <c r="D2" s="54"/>
      <c r="E2" s="54"/>
      <c r="F2" s="54"/>
      <c r="G2" s="54"/>
      <c r="H2" s="54"/>
      <c r="I2" s="54"/>
      <c r="J2" s="54"/>
      <c r="K2" s="54"/>
      <c r="M2" s="48"/>
    </row>
    <row r="3" spans="1:13" x14ac:dyDescent="0.25">
      <c r="A3" s="49"/>
      <c r="B3" s="55">
        <v>41274</v>
      </c>
      <c r="C3" s="55"/>
      <c r="D3" s="55"/>
      <c r="E3" s="55"/>
      <c r="F3" s="55"/>
      <c r="G3" s="55"/>
      <c r="H3" s="55"/>
      <c r="I3" s="55"/>
      <c r="J3" s="55"/>
      <c r="K3" s="55"/>
      <c r="M3" s="48"/>
    </row>
    <row r="4" spans="1:13" x14ac:dyDescent="0.25">
      <c r="A4" s="49"/>
      <c r="B4" s="20"/>
      <c r="C4" s="21"/>
      <c r="D4" s="21"/>
      <c r="E4" s="21"/>
      <c r="F4" s="21"/>
      <c r="G4" s="21"/>
      <c r="H4" s="21"/>
      <c r="I4" s="21"/>
      <c r="J4" s="21"/>
      <c r="K4" s="18"/>
      <c r="M4" s="48"/>
    </row>
    <row r="5" spans="1:13" ht="15" customHeight="1" x14ac:dyDescent="0.25">
      <c r="A5" s="49"/>
      <c r="B5" s="51" t="s">
        <v>25</v>
      </c>
      <c r="C5" s="50" t="s">
        <v>16</v>
      </c>
      <c r="D5" s="50"/>
      <c r="E5" s="50"/>
      <c r="F5" s="50"/>
      <c r="G5" s="50"/>
      <c r="H5" s="50"/>
      <c r="I5" s="50"/>
      <c r="J5" s="50"/>
      <c r="K5" s="50"/>
      <c r="M5" s="48"/>
    </row>
    <row r="6" spans="1:13" ht="60" x14ac:dyDescent="0.25">
      <c r="A6" s="49"/>
      <c r="B6" s="52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  <c r="M6" s="48"/>
    </row>
    <row r="7" spans="1:13" ht="22.5" customHeight="1" x14ac:dyDescent="0.25">
      <c r="A7" s="49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x14ac:dyDescent="0.25">
      <c r="A8" s="49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9"/>
      <c r="B9" s="14" t="s">
        <v>13</v>
      </c>
      <c r="C9" s="32">
        <v>0</v>
      </c>
      <c r="D9" s="32">
        <v>0</v>
      </c>
      <c r="E9" s="32">
        <v>17924.72</v>
      </c>
      <c r="F9" s="32">
        <v>0</v>
      </c>
      <c r="G9" s="32">
        <v>0</v>
      </c>
      <c r="H9" s="32">
        <v>0</v>
      </c>
      <c r="I9" s="32">
        <v>0</v>
      </c>
      <c r="J9" s="32">
        <v>0</v>
      </c>
      <c r="K9" s="33">
        <f>SUM(C9:J9)</f>
        <v>17924.72</v>
      </c>
    </row>
    <row r="10" spans="1:13" x14ac:dyDescent="0.25">
      <c r="A10" s="49"/>
      <c r="B10" s="15" t="s">
        <v>6</v>
      </c>
      <c r="C10" s="32">
        <v>0</v>
      </c>
      <c r="D10" s="32">
        <v>0</v>
      </c>
      <c r="E10" s="32">
        <v>27570</v>
      </c>
      <c r="F10" s="32">
        <v>0</v>
      </c>
      <c r="G10" s="32">
        <v>0</v>
      </c>
      <c r="H10" s="32">
        <v>0</v>
      </c>
      <c r="I10" s="32">
        <v>0</v>
      </c>
      <c r="J10" s="32">
        <v>0</v>
      </c>
      <c r="K10" s="33">
        <f>SUM(C10:J10)</f>
        <v>27570</v>
      </c>
    </row>
    <row r="11" spans="1:13" x14ac:dyDescent="0.25">
      <c r="A11" s="49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2">
        <v>0</v>
      </c>
      <c r="K11" s="33">
        <f>SUM(C11:J11)</f>
        <v>0</v>
      </c>
    </row>
    <row r="12" spans="1:13" x14ac:dyDescent="0.25">
      <c r="A12" s="49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2">
        <v>0</v>
      </c>
      <c r="K12" s="33">
        <f>SUM(C12:J12)</f>
        <v>0</v>
      </c>
    </row>
    <row r="13" spans="1:13" s="3" customFormat="1" x14ac:dyDescent="0.25">
      <c r="A13" s="49"/>
      <c r="B13" s="30" t="s">
        <v>14</v>
      </c>
      <c r="C13" s="34">
        <f>SUM(C9,C10,-C11,C12)</f>
        <v>0</v>
      </c>
      <c r="D13" s="34">
        <f t="shared" ref="D13:I13" si="0">SUM(D9,D10,-D11,D12)</f>
        <v>0</v>
      </c>
      <c r="E13" s="34">
        <f t="shared" si="0"/>
        <v>45494.720000000001</v>
      </c>
      <c r="F13" s="34">
        <f t="shared" si="0"/>
        <v>0</v>
      </c>
      <c r="G13" s="34">
        <f>SUM(G9,G10,-G11,G12)</f>
        <v>0</v>
      </c>
      <c r="H13" s="34">
        <f t="shared" si="0"/>
        <v>0</v>
      </c>
      <c r="I13" s="34">
        <f t="shared" si="0"/>
        <v>0</v>
      </c>
      <c r="J13" s="34">
        <f>SUM(J9,J10,-J11,J12)</f>
        <v>0</v>
      </c>
      <c r="K13" s="33">
        <f>SUM(C13:J13)</f>
        <v>45494.720000000001</v>
      </c>
    </row>
    <row r="14" spans="1:13" x14ac:dyDescent="0.25">
      <c r="A14" s="49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9"/>
      <c r="B15" s="14" t="s">
        <v>13</v>
      </c>
      <c r="C15" s="32">
        <v>0</v>
      </c>
      <c r="D15" s="32">
        <v>0</v>
      </c>
      <c r="E15" s="32">
        <v>17924.72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3">
        <f>SUM(C15:J15)</f>
        <v>17924.72</v>
      </c>
      <c r="M15" s="19"/>
    </row>
    <row r="16" spans="1:13" x14ac:dyDescent="0.25">
      <c r="A16" s="49"/>
      <c r="B16" s="15" t="s">
        <v>6</v>
      </c>
      <c r="C16" s="32">
        <v>0</v>
      </c>
      <c r="D16" s="32">
        <v>0</v>
      </c>
      <c r="E16" s="32">
        <v>5170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3">
        <f>SUM(C16:J16)</f>
        <v>5170</v>
      </c>
    </row>
    <row r="17" spans="1:13" x14ac:dyDescent="0.25">
      <c r="A17" s="49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0</v>
      </c>
    </row>
    <row r="18" spans="1:13" x14ac:dyDescent="0.25">
      <c r="A18" s="49"/>
      <c r="B18" s="15" t="s">
        <v>8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32">
        <v>0</v>
      </c>
      <c r="K18" s="33">
        <f>SUM(C18:J18)</f>
        <v>0</v>
      </c>
    </row>
    <row r="19" spans="1:13" s="3" customFormat="1" x14ac:dyDescent="0.25">
      <c r="A19" s="49"/>
      <c r="B19" s="30" t="s">
        <v>14</v>
      </c>
      <c r="C19" s="34">
        <f t="shared" ref="C19:J19" si="1">SUM(C15,C16,-C17,C18)</f>
        <v>0</v>
      </c>
      <c r="D19" s="34">
        <f t="shared" si="1"/>
        <v>0</v>
      </c>
      <c r="E19" s="34">
        <f t="shared" si="1"/>
        <v>23094.720000000001</v>
      </c>
      <c r="F19" s="34">
        <f t="shared" si="1"/>
        <v>0</v>
      </c>
      <c r="G19" s="34">
        <f t="shared" si="1"/>
        <v>0</v>
      </c>
      <c r="H19" s="34">
        <f t="shared" si="1"/>
        <v>0</v>
      </c>
      <c r="I19" s="34">
        <f t="shared" si="1"/>
        <v>0</v>
      </c>
      <c r="J19" s="34">
        <f t="shared" si="1"/>
        <v>0</v>
      </c>
      <c r="K19" s="33">
        <f>SUM(C19:J19)</f>
        <v>23094.720000000001</v>
      </c>
      <c r="M19" s="45" t="s">
        <v>53</v>
      </c>
    </row>
    <row r="20" spans="1:13" x14ac:dyDescent="0.25">
      <c r="A20" s="49"/>
      <c r="B20" s="13" t="s">
        <v>10</v>
      </c>
      <c r="C20" s="36"/>
      <c r="D20" s="36"/>
      <c r="E20" s="36"/>
      <c r="F20" s="36"/>
      <c r="G20" s="36"/>
      <c r="H20" s="36"/>
      <c r="I20" s="36"/>
      <c r="J20" s="36"/>
      <c r="K20" s="40"/>
      <c r="M20" s="46"/>
    </row>
    <row r="21" spans="1:13" x14ac:dyDescent="0.25">
      <c r="A21" s="49"/>
      <c r="B21" s="14" t="s">
        <v>13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  <c r="M21" s="41">
        <v>2</v>
      </c>
    </row>
    <row r="22" spans="1:13" x14ac:dyDescent="0.25">
      <c r="A22" s="49"/>
      <c r="B22" s="15" t="s">
        <v>6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  <c r="M22" s="41">
        <v>0</v>
      </c>
    </row>
    <row r="23" spans="1:13" x14ac:dyDescent="0.25">
      <c r="A23" s="49"/>
      <c r="B23" s="15" t="s">
        <v>7</v>
      </c>
      <c r="C23" s="32">
        <v>0</v>
      </c>
      <c r="D23" s="32">
        <v>0</v>
      </c>
      <c r="E23" s="32">
        <v>0</v>
      </c>
      <c r="F23" s="32">
        <v>0</v>
      </c>
      <c r="G23" s="32">
        <v>0</v>
      </c>
      <c r="H23" s="32">
        <v>0</v>
      </c>
      <c r="I23" s="32">
        <v>0</v>
      </c>
      <c r="J23" s="39">
        <v>0</v>
      </c>
      <c r="K23" s="33">
        <f>SUM(C23:J23)</f>
        <v>0</v>
      </c>
      <c r="M23" s="42">
        <v>2</v>
      </c>
    </row>
    <row r="24" spans="1:13" x14ac:dyDescent="0.25">
      <c r="A24" s="49"/>
      <c r="B24" s="15" t="s">
        <v>8</v>
      </c>
      <c r="C24" s="32">
        <v>0</v>
      </c>
      <c r="D24" s="32">
        <v>0</v>
      </c>
      <c r="E24" s="32">
        <v>0</v>
      </c>
      <c r="F24" s="32">
        <v>0</v>
      </c>
      <c r="G24" s="32">
        <v>0</v>
      </c>
      <c r="H24" s="32">
        <v>0</v>
      </c>
      <c r="I24" s="32">
        <v>0</v>
      </c>
      <c r="J24" s="39">
        <v>0</v>
      </c>
      <c r="K24" s="33">
        <f>SUM(C24:J24)</f>
        <v>0</v>
      </c>
      <c r="M24" s="41">
        <v>2</v>
      </c>
    </row>
    <row r="25" spans="1:13" s="3" customFormat="1" x14ac:dyDescent="0.25">
      <c r="A25" s="49"/>
      <c r="B25" s="30" t="s">
        <v>14</v>
      </c>
      <c r="C25" s="34">
        <f t="shared" ref="C25:J25" si="2">SUM(C21,C22,-C23,C24)</f>
        <v>0</v>
      </c>
      <c r="D25" s="34">
        <f t="shared" si="2"/>
        <v>0</v>
      </c>
      <c r="E25" s="34">
        <f t="shared" si="2"/>
        <v>0</v>
      </c>
      <c r="F25" s="34">
        <f t="shared" si="2"/>
        <v>0</v>
      </c>
      <c r="G25" s="34">
        <f t="shared" si="2"/>
        <v>0</v>
      </c>
      <c r="H25" s="34">
        <f t="shared" si="2"/>
        <v>0</v>
      </c>
      <c r="I25" s="34">
        <f t="shared" si="2"/>
        <v>0</v>
      </c>
      <c r="J25" s="34">
        <f t="shared" si="2"/>
        <v>0</v>
      </c>
      <c r="K25" s="33">
        <f>SUM(C25:J25)</f>
        <v>0</v>
      </c>
      <c r="M25" s="42">
        <v>2</v>
      </c>
    </row>
    <row r="26" spans="1:13" x14ac:dyDescent="0.25">
      <c r="A26" s="49"/>
      <c r="B26" s="13" t="s">
        <v>15</v>
      </c>
      <c r="C26" s="36"/>
      <c r="D26" s="36"/>
      <c r="E26" s="36"/>
      <c r="F26" s="36"/>
      <c r="G26" s="36"/>
      <c r="H26" s="36"/>
      <c r="I26" s="36"/>
      <c r="J26" s="36"/>
      <c r="K26" s="40"/>
      <c r="M26" s="43">
        <v>5</v>
      </c>
    </row>
    <row r="27" spans="1:13" x14ac:dyDescent="0.25">
      <c r="A27" s="49"/>
      <c r="B27" s="14" t="s">
        <v>13</v>
      </c>
      <c r="C27" s="37">
        <f t="shared" ref="C27:J27" si="3">SUM(C9,-C15,-C21)</f>
        <v>0</v>
      </c>
      <c r="D27" s="37">
        <f t="shared" si="3"/>
        <v>0</v>
      </c>
      <c r="E27" s="37">
        <f>SUM(E9,-E15,-E21)</f>
        <v>0</v>
      </c>
      <c r="F27" s="37">
        <f t="shared" si="3"/>
        <v>0</v>
      </c>
      <c r="G27" s="37">
        <f>SUM(G9,-G15,-G21)</f>
        <v>0</v>
      </c>
      <c r="H27" s="37">
        <f t="shared" si="3"/>
        <v>0</v>
      </c>
      <c r="I27" s="37">
        <f t="shared" si="3"/>
        <v>0</v>
      </c>
      <c r="J27" s="37">
        <f t="shared" si="3"/>
        <v>0</v>
      </c>
      <c r="K27" s="33">
        <f>SUM(C27:J27)</f>
        <v>0</v>
      </c>
      <c r="M27" s="42">
        <v>8</v>
      </c>
    </row>
    <row r="28" spans="1:13" x14ac:dyDescent="0.25">
      <c r="A28" s="49"/>
      <c r="B28" s="16" t="s">
        <v>14</v>
      </c>
      <c r="C28" s="34">
        <f t="shared" ref="C28:H28" si="4">SUM(C13,-C19,-C25)</f>
        <v>0</v>
      </c>
      <c r="D28" s="34">
        <f>SUM(D13,-D19,-D25)</f>
        <v>0</v>
      </c>
      <c r="E28" s="34">
        <f t="shared" si="4"/>
        <v>22400</v>
      </c>
      <c r="F28" s="34">
        <f>SUM(F13,-F19,-F25)</f>
        <v>0</v>
      </c>
      <c r="G28" s="34">
        <f t="shared" si="4"/>
        <v>0</v>
      </c>
      <c r="H28" s="34">
        <f t="shared" si="4"/>
        <v>0</v>
      </c>
      <c r="I28" s="34">
        <f>SUM(I13,-I19,-I25)</f>
        <v>0</v>
      </c>
      <c r="J28" s="34">
        <f>SUM(J13,-J19,-J25)</f>
        <v>0</v>
      </c>
      <c r="K28" s="38">
        <f>SUM(C28:J28)</f>
        <v>22400</v>
      </c>
      <c r="M28" s="41">
        <v>8</v>
      </c>
    </row>
    <row r="29" spans="1:13" ht="22.5" customHeight="1" x14ac:dyDescent="0.25">
      <c r="A29" s="49"/>
      <c r="B29" s="27"/>
      <c r="C29" s="28"/>
      <c r="D29" s="28"/>
      <c r="E29" s="28"/>
      <c r="F29" s="28"/>
      <c r="G29" s="28"/>
      <c r="H29" s="28"/>
      <c r="I29" s="28"/>
      <c r="J29" s="28"/>
      <c r="K29" s="29"/>
      <c r="M29" s="41">
        <v>9</v>
      </c>
    </row>
    <row r="30" spans="1:13" x14ac:dyDescent="0.25">
      <c r="A30" s="49"/>
      <c r="M30" s="44">
        <v>8</v>
      </c>
    </row>
    <row r="31" spans="1:13" x14ac:dyDescent="0.25">
      <c r="A31" s="49"/>
    </row>
    <row r="32" spans="1:13" x14ac:dyDescent="0.25">
      <c r="A32" s="49"/>
    </row>
  </sheetData>
  <sheetProtection password="DDBE" sheet="1" objects="1" scenarios="1"/>
  <mergeCells count="8">
    <mergeCell ref="M1:M6"/>
    <mergeCell ref="M19:M20"/>
    <mergeCell ref="A1:A32"/>
    <mergeCell ref="B1:K1"/>
    <mergeCell ref="B2:K2"/>
    <mergeCell ref="B3:K3"/>
    <mergeCell ref="B5:B6"/>
    <mergeCell ref="C5:K5"/>
  </mergeCells>
  <pageMargins left="0" right="0.70866141732283472" top="0.74803149606299213" bottom="0" header="0.31496062992125984" footer="0"/>
  <pageSetup paperSize="9" scale="9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topLeftCell="A7" zoomScaleNormal="100" workbookViewId="0">
      <selection activeCell="B24" sqref="B24"/>
    </sheetView>
  </sheetViews>
  <sheetFormatPr defaultRowHeight="15" x14ac:dyDescent="0.25"/>
  <cols>
    <col min="1" max="1" width="9.5703125" customWidth="1"/>
    <col min="2" max="2" width="28.42578125" style="2" customWidth="1"/>
    <col min="3" max="5" width="11.42578125" style="1" customWidth="1"/>
    <col min="6" max="6" width="12" style="1" customWidth="1"/>
    <col min="7" max="10" width="11.42578125" style="1" customWidth="1"/>
    <col min="11" max="11" width="11.42578125" customWidth="1"/>
    <col min="13" max="13" width="3.28515625" customWidth="1"/>
  </cols>
  <sheetData>
    <row r="1" spans="1:13" ht="15" customHeight="1" x14ac:dyDescent="0.25">
      <c r="A1" s="49">
        <v>20</v>
      </c>
      <c r="B1" s="53" t="s">
        <v>55</v>
      </c>
      <c r="C1" s="53"/>
      <c r="D1" s="53"/>
      <c r="E1" s="53"/>
      <c r="F1" s="53"/>
      <c r="G1" s="53"/>
      <c r="H1" s="53"/>
      <c r="I1" s="53"/>
      <c r="J1" s="53"/>
      <c r="K1" s="53"/>
      <c r="M1" s="47" t="s">
        <v>52</v>
      </c>
    </row>
    <row r="2" spans="1:13" x14ac:dyDescent="0.25">
      <c r="A2" s="49"/>
      <c r="B2" s="54" t="s">
        <v>47</v>
      </c>
      <c r="C2" s="54"/>
      <c r="D2" s="54"/>
      <c r="E2" s="54"/>
      <c r="F2" s="54"/>
      <c r="G2" s="54"/>
      <c r="H2" s="54"/>
      <c r="I2" s="54"/>
      <c r="J2" s="54"/>
      <c r="K2" s="54"/>
      <c r="M2" s="48"/>
    </row>
    <row r="3" spans="1:13" x14ac:dyDescent="0.25">
      <c r="A3" s="49"/>
      <c r="B3" s="55">
        <v>41639</v>
      </c>
      <c r="C3" s="55"/>
      <c r="D3" s="55"/>
      <c r="E3" s="55"/>
      <c r="F3" s="55"/>
      <c r="G3" s="55"/>
      <c r="H3" s="55"/>
      <c r="I3" s="55"/>
      <c r="J3" s="55"/>
      <c r="K3" s="55"/>
      <c r="M3" s="48"/>
    </row>
    <row r="4" spans="1:13" x14ac:dyDescent="0.25">
      <c r="A4" s="49"/>
      <c r="B4" s="20"/>
      <c r="C4" s="21"/>
      <c r="D4" s="21"/>
      <c r="E4" s="21"/>
      <c r="F4" s="21"/>
      <c r="G4" s="21"/>
      <c r="H4" s="21"/>
      <c r="I4" s="21"/>
      <c r="J4" s="21"/>
      <c r="K4" s="18"/>
      <c r="M4" s="48"/>
    </row>
    <row r="5" spans="1:13" ht="15" customHeight="1" x14ac:dyDescent="0.25">
      <c r="A5" s="49"/>
      <c r="B5" s="51" t="s">
        <v>29</v>
      </c>
      <c r="C5" s="50" t="s">
        <v>1</v>
      </c>
      <c r="D5" s="50"/>
      <c r="E5" s="50"/>
      <c r="F5" s="50"/>
      <c r="G5" s="50"/>
      <c r="H5" s="50"/>
      <c r="I5" s="50"/>
      <c r="J5" s="50"/>
      <c r="K5" s="50"/>
      <c r="M5" s="48"/>
    </row>
    <row r="6" spans="1:13" ht="72" x14ac:dyDescent="0.25">
      <c r="A6" s="49"/>
      <c r="B6" s="52"/>
      <c r="C6" s="23" t="s">
        <v>30</v>
      </c>
      <c r="D6" s="23" t="s">
        <v>31</v>
      </c>
      <c r="E6" s="23" t="s">
        <v>32</v>
      </c>
      <c r="F6" s="23" t="s">
        <v>49</v>
      </c>
      <c r="G6" s="23" t="s">
        <v>33</v>
      </c>
      <c r="H6" s="23" t="s">
        <v>34</v>
      </c>
      <c r="I6" s="23" t="s">
        <v>35</v>
      </c>
      <c r="J6" s="23" t="s">
        <v>36</v>
      </c>
      <c r="K6" s="24" t="s">
        <v>4</v>
      </c>
      <c r="M6" s="48"/>
    </row>
    <row r="7" spans="1:13" ht="22.5" customHeight="1" x14ac:dyDescent="0.25">
      <c r="A7" s="49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x14ac:dyDescent="0.25">
      <c r="A8" s="49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9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0</v>
      </c>
    </row>
    <row r="10" spans="1:13" x14ac:dyDescent="0.25">
      <c r="A10" s="49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 x14ac:dyDescent="0.25">
      <c r="A11" s="49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 x14ac:dyDescent="0.25">
      <c r="A12" s="49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 x14ac:dyDescent="0.25">
      <c r="A13" s="49"/>
      <c r="B13" s="30" t="s">
        <v>14</v>
      </c>
      <c r="C13" s="34">
        <f>SUM(C9,C10,-C11,C12)</f>
        <v>0</v>
      </c>
      <c r="D13" s="34">
        <f t="shared" ref="D13:J13" si="0">SUM(D9,D10,-D11,D12)</f>
        <v>0</v>
      </c>
      <c r="E13" s="34">
        <f t="shared" si="0"/>
        <v>0</v>
      </c>
      <c r="F13" s="34">
        <f t="shared" si="0"/>
        <v>0</v>
      </c>
      <c r="G13" s="34">
        <f t="shared" si="0"/>
        <v>0</v>
      </c>
      <c r="H13" s="34">
        <f t="shared" si="0"/>
        <v>0</v>
      </c>
      <c r="I13" s="34">
        <f t="shared" si="0"/>
        <v>0</v>
      </c>
      <c r="J13" s="34">
        <f t="shared" si="0"/>
        <v>0</v>
      </c>
      <c r="K13" s="33">
        <f>SUM(C13:J13)</f>
        <v>0</v>
      </c>
    </row>
    <row r="14" spans="1:13" x14ac:dyDescent="0.25">
      <c r="A14" s="49"/>
      <c r="B14" s="13" t="s">
        <v>10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9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9">
        <v>0</v>
      </c>
      <c r="K15" s="33">
        <f>SUM(C15:J15)</f>
        <v>0</v>
      </c>
      <c r="M15" s="19"/>
    </row>
    <row r="16" spans="1:13" x14ac:dyDescent="0.25">
      <c r="A16" s="49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9">
        <v>0</v>
      </c>
      <c r="K16" s="33">
        <f>SUM(C16:J16)</f>
        <v>0</v>
      </c>
    </row>
    <row r="17" spans="1:13" x14ac:dyDescent="0.25">
      <c r="A17" s="49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9">
        <v>0</v>
      </c>
      <c r="K17" s="33">
        <f>SUM(C17:J17)</f>
        <v>0</v>
      </c>
    </row>
    <row r="18" spans="1:13" x14ac:dyDescent="0.25">
      <c r="A18" s="49"/>
      <c r="B18" s="15" t="s">
        <v>8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39">
        <v>0</v>
      </c>
      <c r="K18" s="33">
        <f>SUM(C18:J18)</f>
        <v>0</v>
      </c>
    </row>
    <row r="19" spans="1:13" s="3" customFormat="1" x14ac:dyDescent="0.25">
      <c r="A19" s="49"/>
      <c r="B19" s="30" t="s">
        <v>14</v>
      </c>
      <c r="C19" s="34">
        <f t="shared" ref="C19:J19" si="1">SUM(C15,C16,-C17,C18)</f>
        <v>0</v>
      </c>
      <c r="D19" s="34">
        <f t="shared" si="1"/>
        <v>0</v>
      </c>
      <c r="E19" s="34">
        <f t="shared" si="1"/>
        <v>0</v>
      </c>
      <c r="F19" s="34">
        <f t="shared" si="1"/>
        <v>0</v>
      </c>
      <c r="G19" s="34">
        <f t="shared" si="1"/>
        <v>0</v>
      </c>
      <c r="H19" s="34">
        <f t="shared" si="1"/>
        <v>0</v>
      </c>
      <c r="I19" s="34">
        <f t="shared" si="1"/>
        <v>0</v>
      </c>
      <c r="J19" s="34">
        <f t="shared" si="1"/>
        <v>0</v>
      </c>
      <c r="K19" s="33">
        <f>SUM(C19:J19)</f>
        <v>0</v>
      </c>
      <c r="M19" s="45" t="s">
        <v>53</v>
      </c>
    </row>
    <row r="20" spans="1:13" x14ac:dyDescent="0.25">
      <c r="A20" s="49"/>
      <c r="B20" s="13" t="s">
        <v>50</v>
      </c>
      <c r="C20" s="36"/>
      <c r="D20" s="36"/>
      <c r="E20" s="36"/>
      <c r="F20" s="36"/>
      <c r="G20" s="36"/>
      <c r="H20" s="36"/>
      <c r="I20" s="36"/>
      <c r="J20" s="36"/>
      <c r="K20" s="40"/>
      <c r="M20" s="46"/>
    </row>
    <row r="21" spans="1:13" x14ac:dyDescent="0.25">
      <c r="A21" s="49"/>
      <c r="B21" s="14" t="s">
        <v>13</v>
      </c>
      <c r="C21" s="37">
        <f t="shared" ref="C21:J21" si="2">SUM(C9,-C15)</f>
        <v>0</v>
      </c>
      <c r="D21" s="37">
        <f t="shared" si="2"/>
        <v>0</v>
      </c>
      <c r="E21" s="37">
        <f t="shared" si="2"/>
        <v>0</v>
      </c>
      <c r="F21" s="37">
        <f t="shared" si="2"/>
        <v>0</v>
      </c>
      <c r="G21" s="37">
        <f t="shared" si="2"/>
        <v>0</v>
      </c>
      <c r="H21" s="37">
        <f t="shared" si="2"/>
        <v>0</v>
      </c>
      <c r="I21" s="37">
        <f t="shared" si="2"/>
        <v>0</v>
      </c>
      <c r="J21" s="37">
        <f t="shared" si="2"/>
        <v>0</v>
      </c>
      <c r="K21" s="33">
        <f>SUM(C21:J21)</f>
        <v>0</v>
      </c>
      <c r="M21" s="41">
        <v>2</v>
      </c>
    </row>
    <row r="22" spans="1:13" x14ac:dyDescent="0.25">
      <c r="A22" s="49"/>
      <c r="B22" s="16" t="s">
        <v>14</v>
      </c>
      <c r="C22" s="34">
        <f t="shared" ref="C22:J22" si="3">SUM(C13,-C19)</f>
        <v>0</v>
      </c>
      <c r="D22" s="34">
        <f t="shared" si="3"/>
        <v>0</v>
      </c>
      <c r="E22" s="34">
        <f t="shared" si="3"/>
        <v>0</v>
      </c>
      <c r="F22" s="34">
        <f t="shared" si="3"/>
        <v>0</v>
      </c>
      <c r="G22" s="34">
        <f t="shared" si="3"/>
        <v>0</v>
      </c>
      <c r="H22" s="34">
        <f t="shared" si="3"/>
        <v>0</v>
      </c>
      <c r="I22" s="34">
        <f t="shared" si="3"/>
        <v>0</v>
      </c>
      <c r="J22" s="34">
        <f t="shared" si="3"/>
        <v>0</v>
      </c>
      <c r="K22" s="38">
        <f>SUM(C22:J22)</f>
        <v>0</v>
      </c>
      <c r="M22" s="41">
        <v>0</v>
      </c>
    </row>
    <row r="23" spans="1:13" x14ac:dyDescent="0.25">
      <c r="A23" s="49"/>
      <c r="M23" s="42">
        <v>2</v>
      </c>
    </row>
    <row r="24" spans="1:13" s="3" customFormat="1" ht="22.5" customHeight="1" x14ac:dyDescent="0.25">
      <c r="A24" s="49"/>
      <c r="B24" s="2"/>
      <c r="C24" s="1"/>
      <c r="D24" s="1"/>
      <c r="E24" s="1"/>
      <c r="F24" s="1"/>
      <c r="G24" s="1"/>
      <c r="H24" s="1"/>
      <c r="I24" s="1"/>
      <c r="J24" s="1"/>
      <c r="K24"/>
      <c r="M24" s="41">
        <v>2</v>
      </c>
    </row>
    <row r="25" spans="1:13" s="3" customFormat="1" x14ac:dyDescent="0.25">
      <c r="A25" s="49"/>
      <c r="B25" s="2"/>
      <c r="C25" s="1"/>
      <c r="D25" s="1"/>
      <c r="E25" s="1"/>
      <c r="F25" s="1"/>
      <c r="G25" s="1"/>
      <c r="H25" s="1"/>
      <c r="I25" s="1"/>
      <c r="J25" s="1"/>
      <c r="K25"/>
      <c r="M25" s="42">
        <v>2</v>
      </c>
    </row>
    <row r="26" spans="1:13" x14ac:dyDescent="0.25">
      <c r="A26" s="49"/>
      <c r="M26" s="43">
        <v>5</v>
      </c>
    </row>
    <row r="27" spans="1:13" x14ac:dyDescent="0.25">
      <c r="A27" s="49"/>
      <c r="M27" s="42">
        <v>8</v>
      </c>
    </row>
    <row r="28" spans="1:13" x14ac:dyDescent="0.25">
      <c r="A28" s="49"/>
      <c r="M28" s="41">
        <v>8</v>
      </c>
    </row>
    <row r="29" spans="1:13" x14ac:dyDescent="0.25">
      <c r="A29" s="49"/>
      <c r="M29" s="41">
        <v>9</v>
      </c>
    </row>
    <row r="30" spans="1:13" x14ac:dyDescent="0.25">
      <c r="A30" s="49"/>
      <c r="M30" s="44">
        <v>8</v>
      </c>
    </row>
    <row r="31" spans="1:13" x14ac:dyDescent="0.25">
      <c r="A31" s="26"/>
    </row>
  </sheetData>
  <sheetProtection password="DDBE" sheet="1" objects="1" scenarios="1"/>
  <mergeCells count="8">
    <mergeCell ref="M1:M6"/>
    <mergeCell ref="M19:M20"/>
    <mergeCell ref="A1:A30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scale="9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opLeftCell="A10" zoomScaleNormal="100" workbookViewId="0">
      <selection activeCell="C15" sqref="C15"/>
    </sheetView>
  </sheetViews>
  <sheetFormatPr defaultRowHeight="15" x14ac:dyDescent="0.25"/>
  <cols>
    <col min="1" max="1" width="9.5703125" customWidth="1"/>
    <col min="2" max="2" width="28.42578125" style="2" customWidth="1"/>
    <col min="3" max="5" width="11.28515625" style="1" customWidth="1"/>
    <col min="6" max="6" width="12" style="1" customWidth="1"/>
    <col min="7" max="10" width="11.28515625" style="1" customWidth="1"/>
    <col min="11" max="11" width="11.28515625" customWidth="1"/>
    <col min="13" max="13" width="3.140625" customWidth="1"/>
  </cols>
  <sheetData>
    <row r="1" spans="1:13" ht="15" customHeight="1" x14ac:dyDescent="0.25">
      <c r="A1" s="49">
        <v>21</v>
      </c>
      <c r="B1" s="53" t="s">
        <v>56</v>
      </c>
      <c r="C1" s="53"/>
      <c r="D1" s="53"/>
      <c r="E1" s="53"/>
      <c r="F1" s="53"/>
      <c r="G1" s="53"/>
      <c r="H1" s="53"/>
      <c r="I1" s="53"/>
      <c r="J1" s="53"/>
      <c r="K1" s="53"/>
      <c r="M1" s="47" t="s">
        <v>52</v>
      </c>
    </row>
    <row r="2" spans="1:13" x14ac:dyDescent="0.25">
      <c r="A2" s="49"/>
      <c r="B2" s="54" t="s">
        <v>47</v>
      </c>
      <c r="C2" s="54"/>
      <c r="D2" s="54"/>
      <c r="E2" s="54"/>
      <c r="F2" s="54"/>
      <c r="G2" s="54"/>
      <c r="H2" s="54"/>
      <c r="I2" s="54"/>
      <c r="J2" s="54"/>
      <c r="K2" s="54"/>
      <c r="M2" s="48"/>
    </row>
    <row r="3" spans="1:13" x14ac:dyDescent="0.25">
      <c r="A3" s="49"/>
      <c r="B3" s="55">
        <v>41274</v>
      </c>
      <c r="C3" s="55"/>
      <c r="D3" s="55"/>
      <c r="E3" s="55"/>
      <c r="F3" s="55"/>
      <c r="G3" s="55"/>
      <c r="H3" s="55"/>
      <c r="I3" s="55"/>
      <c r="J3" s="55"/>
      <c r="K3" s="55"/>
      <c r="M3" s="48"/>
    </row>
    <row r="4" spans="1:13" x14ac:dyDescent="0.25">
      <c r="A4" s="49"/>
      <c r="B4" s="20"/>
      <c r="C4" s="21"/>
      <c r="D4" s="21"/>
      <c r="E4" s="21"/>
      <c r="F4" s="21"/>
      <c r="G4" s="21"/>
      <c r="H4" s="21"/>
      <c r="I4" s="21"/>
      <c r="J4" s="21"/>
      <c r="K4" s="18"/>
      <c r="M4" s="48"/>
    </row>
    <row r="5" spans="1:13" ht="15" customHeight="1" x14ac:dyDescent="0.25">
      <c r="A5" s="49"/>
      <c r="B5" s="51" t="s">
        <v>29</v>
      </c>
      <c r="C5" s="50" t="s">
        <v>16</v>
      </c>
      <c r="D5" s="50"/>
      <c r="E5" s="50"/>
      <c r="F5" s="50"/>
      <c r="G5" s="50"/>
      <c r="H5" s="50"/>
      <c r="I5" s="50"/>
      <c r="J5" s="50"/>
      <c r="K5" s="50"/>
      <c r="M5" s="48"/>
    </row>
    <row r="6" spans="1:13" ht="72" x14ac:dyDescent="0.25">
      <c r="A6" s="49"/>
      <c r="B6" s="52"/>
      <c r="C6" s="23" t="s">
        <v>30</v>
      </c>
      <c r="D6" s="23" t="s">
        <v>31</v>
      </c>
      <c r="E6" s="23" t="s">
        <v>32</v>
      </c>
      <c r="F6" s="23" t="s">
        <v>49</v>
      </c>
      <c r="G6" s="23" t="s">
        <v>33</v>
      </c>
      <c r="H6" s="23" t="s">
        <v>34</v>
      </c>
      <c r="I6" s="23" t="s">
        <v>35</v>
      </c>
      <c r="J6" s="23" t="s">
        <v>36</v>
      </c>
      <c r="K6" s="24" t="s">
        <v>4</v>
      </c>
      <c r="M6" s="48"/>
    </row>
    <row r="7" spans="1:13" ht="22.5" customHeight="1" x14ac:dyDescent="0.25">
      <c r="A7" s="49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x14ac:dyDescent="0.25">
      <c r="A8" s="49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9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0</v>
      </c>
    </row>
    <row r="10" spans="1:13" x14ac:dyDescent="0.25">
      <c r="A10" s="49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 x14ac:dyDescent="0.25">
      <c r="A11" s="49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 x14ac:dyDescent="0.25">
      <c r="A12" s="49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 x14ac:dyDescent="0.25">
      <c r="A13" s="49"/>
      <c r="B13" s="30" t="s">
        <v>14</v>
      </c>
      <c r="C13" s="34">
        <f>SUM(C9,C10,-C11,C12)</f>
        <v>0</v>
      </c>
      <c r="D13" s="34">
        <f t="shared" ref="D13:J13" si="0">SUM(D9,D10,-D11,D12)</f>
        <v>0</v>
      </c>
      <c r="E13" s="34">
        <f>SUM(E9,E10,-E11,E12)</f>
        <v>0</v>
      </c>
      <c r="F13" s="34">
        <f t="shared" si="0"/>
        <v>0</v>
      </c>
      <c r="G13" s="34">
        <f t="shared" si="0"/>
        <v>0</v>
      </c>
      <c r="H13" s="34">
        <f>SUM(H9,H10,-H11,H12)</f>
        <v>0</v>
      </c>
      <c r="I13" s="34">
        <f t="shared" si="0"/>
        <v>0</v>
      </c>
      <c r="J13" s="34">
        <f t="shared" si="0"/>
        <v>0</v>
      </c>
      <c r="K13" s="33">
        <f>SUM(C13:J13)</f>
        <v>0</v>
      </c>
    </row>
    <row r="14" spans="1:13" x14ac:dyDescent="0.25">
      <c r="A14" s="49"/>
      <c r="B14" s="13" t="s">
        <v>10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9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9">
        <v>0</v>
      </c>
      <c r="K15" s="33">
        <f>SUM(C15:J15)</f>
        <v>0</v>
      </c>
      <c r="M15" s="19"/>
    </row>
    <row r="16" spans="1:13" x14ac:dyDescent="0.25">
      <c r="A16" s="49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9">
        <v>0</v>
      </c>
      <c r="K16" s="33">
        <f>SUM(C16:J16)</f>
        <v>0</v>
      </c>
    </row>
    <row r="17" spans="1:13" x14ac:dyDescent="0.25">
      <c r="A17" s="49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9">
        <v>0</v>
      </c>
      <c r="K17" s="33">
        <f>SUM(C17:J17)</f>
        <v>0</v>
      </c>
    </row>
    <row r="18" spans="1:13" x14ac:dyDescent="0.25">
      <c r="A18" s="49"/>
      <c r="B18" s="15" t="s">
        <v>8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39">
        <v>0</v>
      </c>
      <c r="K18" s="33">
        <f>SUM(C18:J18)</f>
        <v>0</v>
      </c>
    </row>
    <row r="19" spans="1:13" s="3" customFormat="1" x14ac:dyDescent="0.25">
      <c r="A19" s="49"/>
      <c r="B19" s="30" t="s">
        <v>14</v>
      </c>
      <c r="C19" s="34">
        <f t="shared" ref="C19:J19" si="1">SUM(C15,C16,-C17,C18)</f>
        <v>0</v>
      </c>
      <c r="D19" s="34">
        <f t="shared" si="1"/>
        <v>0</v>
      </c>
      <c r="E19" s="34">
        <f t="shared" si="1"/>
        <v>0</v>
      </c>
      <c r="F19" s="34">
        <f t="shared" si="1"/>
        <v>0</v>
      </c>
      <c r="G19" s="34">
        <f t="shared" si="1"/>
        <v>0</v>
      </c>
      <c r="H19" s="34">
        <f t="shared" si="1"/>
        <v>0</v>
      </c>
      <c r="I19" s="34">
        <f t="shared" si="1"/>
        <v>0</v>
      </c>
      <c r="J19" s="34">
        <f t="shared" si="1"/>
        <v>0</v>
      </c>
      <c r="K19" s="33">
        <f>SUM(C19:J19)</f>
        <v>0</v>
      </c>
      <c r="M19" s="45" t="s">
        <v>53</v>
      </c>
    </row>
    <row r="20" spans="1:13" x14ac:dyDescent="0.25">
      <c r="A20" s="49"/>
      <c r="B20" s="13" t="s">
        <v>50</v>
      </c>
      <c r="C20" s="36"/>
      <c r="D20" s="36"/>
      <c r="E20" s="36"/>
      <c r="F20" s="36"/>
      <c r="G20" s="36"/>
      <c r="H20" s="36"/>
      <c r="I20" s="36"/>
      <c r="J20" s="36"/>
      <c r="K20" s="40"/>
      <c r="M20" s="46"/>
    </row>
    <row r="21" spans="1:13" x14ac:dyDescent="0.25">
      <c r="A21" s="49"/>
      <c r="B21" s="14" t="s">
        <v>13</v>
      </c>
      <c r="C21" s="37">
        <f>SUM(C9,-C15)</f>
        <v>0</v>
      </c>
      <c r="D21" s="37">
        <f t="shared" ref="D21:J21" si="2">SUM(D9,-D15)</f>
        <v>0</v>
      </c>
      <c r="E21" s="37">
        <f>SUM(E9,-E15)</f>
        <v>0</v>
      </c>
      <c r="F21" s="37">
        <f t="shared" si="2"/>
        <v>0</v>
      </c>
      <c r="G21" s="37">
        <f t="shared" si="2"/>
        <v>0</v>
      </c>
      <c r="H21" s="37">
        <f t="shared" si="2"/>
        <v>0</v>
      </c>
      <c r="I21" s="37">
        <f>SUM(I9,-I15)</f>
        <v>0</v>
      </c>
      <c r="J21" s="37">
        <f t="shared" si="2"/>
        <v>0</v>
      </c>
      <c r="K21" s="33">
        <f>SUM(C21:J21)</f>
        <v>0</v>
      </c>
      <c r="M21" s="41">
        <v>2</v>
      </c>
    </row>
    <row r="22" spans="1:13" x14ac:dyDescent="0.25">
      <c r="A22" s="49"/>
      <c r="B22" s="16" t="s">
        <v>14</v>
      </c>
      <c r="C22" s="34">
        <f t="shared" ref="C22:I22" si="3">SUM(C13,-C19)</f>
        <v>0</v>
      </c>
      <c r="D22" s="34">
        <f>SUM(D13,-D19)</f>
        <v>0</v>
      </c>
      <c r="E22" s="34">
        <f t="shared" si="3"/>
        <v>0</v>
      </c>
      <c r="F22" s="34">
        <f>SUM(F13,-F19)</f>
        <v>0</v>
      </c>
      <c r="G22" s="34">
        <f t="shared" si="3"/>
        <v>0</v>
      </c>
      <c r="H22" s="34">
        <f>SUM(H13,-H19)</f>
        <v>0</v>
      </c>
      <c r="I22" s="34">
        <f t="shared" si="3"/>
        <v>0</v>
      </c>
      <c r="J22" s="34">
        <f>SUM(J13,-J19)</f>
        <v>0</v>
      </c>
      <c r="K22" s="38">
        <f>SUM(C22:J22)</f>
        <v>0</v>
      </c>
      <c r="M22" s="41">
        <v>0</v>
      </c>
    </row>
    <row r="23" spans="1:13" x14ac:dyDescent="0.25">
      <c r="A23" s="49"/>
      <c r="M23" s="42">
        <v>2</v>
      </c>
    </row>
    <row r="24" spans="1:13" s="3" customFormat="1" ht="22.5" customHeight="1" x14ac:dyDescent="0.25">
      <c r="A24" s="49"/>
      <c r="B24" s="2"/>
      <c r="C24" s="1"/>
      <c r="D24" s="1"/>
      <c r="E24" s="1"/>
      <c r="F24" s="1"/>
      <c r="G24" s="1"/>
      <c r="H24" s="1"/>
      <c r="I24" s="1"/>
      <c r="J24" s="1"/>
      <c r="K24"/>
      <c r="M24" s="41">
        <v>2</v>
      </c>
    </row>
    <row r="25" spans="1:13" x14ac:dyDescent="0.25">
      <c r="A25" s="49"/>
      <c r="M25" s="42">
        <v>2</v>
      </c>
    </row>
    <row r="26" spans="1:13" x14ac:dyDescent="0.25">
      <c r="A26" s="49"/>
      <c r="M26" s="43">
        <v>5</v>
      </c>
    </row>
    <row r="27" spans="1:13" x14ac:dyDescent="0.25">
      <c r="A27" s="49"/>
      <c r="M27" s="42">
        <v>8</v>
      </c>
    </row>
    <row r="28" spans="1:13" x14ac:dyDescent="0.25">
      <c r="A28" s="49"/>
      <c r="M28" s="41">
        <v>8</v>
      </c>
    </row>
    <row r="29" spans="1:13" x14ac:dyDescent="0.25">
      <c r="A29" s="49"/>
      <c r="M29" s="41">
        <v>9</v>
      </c>
    </row>
    <row r="30" spans="1:13" x14ac:dyDescent="0.25">
      <c r="A30" s="49"/>
      <c r="M30" s="44">
        <v>8</v>
      </c>
    </row>
  </sheetData>
  <sheetProtection password="DDBE" sheet="1" objects="1" scenarios="1"/>
  <mergeCells count="8">
    <mergeCell ref="M1:M6"/>
    <mergeCell ref="M19:M20"/>
    <mergeCell ref="A1:A30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scale="9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KPMG Microweb 3 Document" ma:contentTypeID="0x01010D00FE7E355AA6FBC74B9F426ADBE00604EE" ma:contentTypeVersion="31" ma:contentTypeDescription="KPMG Microweb 3 Document" ma:contentTypeScope="" ma:versionID="01c556b702c515e021acb8961c3bfcdf">
  <xsd:schema xmlns:xsd="http://www.w3.org/2001/XMLSchema" xmlns:p="http://schemas.microsoft.com/office/2006/metadata/properties" xmlns:ns1="http://schemas.microsoft.com/sharepoint/v3" xmlns:ns2="http://schemas.microsoft.com/sharepoint/v3/fields" xmlns:ns3="b00f20d5-ceb3-4adf-8632-db85932f34e5" xmlns:ns4="cf981484-ed93-4090-baf6-fe2481f804a7" targetNamespace="http://schemas.microsoft.com/office/2006/metadata/properties" ma:root="true" ma:fieldsID="921946ef43365bc7d0bd6c58ada3886b" ns1:_="" ns2:_="" ns3:_="" ns4:_="">
    <xsd:import namespace="http://schemas.microsoft.com/sharepoint/v3"/>
    <xsd:import namespace="http://schemas.microsoft.com/sharepoint/v3/fields"/>
    <xsd:import namespace="b00f20d5-ceb3-4adf-8632-db85932f34e5"/>
    <xsd:import namespace="cf981484-ed93-4090-baf6-fe2481f804a7"/>
    <xsd:element name="properties">
      <xsd:complexType>
        <xsd:sequence>
          <xsd:element name="documentManagement">
            <xsd:complexType>
              <xsd:all>
                <xsd:element ref="ns3:CEE_x0020_AAS_x0020_Category" minOccurs="0"/>
                <xsd:element ref="ns2:KPMGMW3DocumentType"/>
                <xsd:element ref="ns2:KPMGMW3FunctionSelection" minOccurs="0"/>
                <xsd:element ref="ns2:KPMGMW3IndustrySectorSubSectorSelection" minOccurs="0"/>
                <xsd:element ref="ns4:Client_x0020_Issue" minOccurs="0"/>
                <xsd:element ref="ns1:KPMGMW3Language"/>
                <xsd:element ref="ns1:KPMGMW3Geography" minOccurs="0"/>
                <xsd:element ref="ns2:KPMGMW3SubSector" minOccurs="0"/>
                <xsd:element ref="ns2:KPMGMW3Function" minOccurs="0"/>
                <xsd:element ref="ns2:KPMGMW3Service" minOccurs="0"/>
                <xsd:element ref="ns2:KPMGMW3SubService" minOccurs="0"/>
                <xsd:element ref="ns2:KPMGMW3Sector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KPMGMW3Language" ma:index="8" ma:displayName="Language" ma:description="Identifies the language of the resource" ma:internalName="KPMGMW3Language">
      <xsd:simpleType>
        <xsd:restriction base="dms:Unknown"/>
      </xsd:simpleType>
    </xsd:element>
    <xsd:element name="KPMGMW3Geography" ma:index="9" nillable="true" ma:displayName="Geographic coverage" ma:description="Country the content item applies to. &#10;It is possible to select multiple countries by holding down the Ctrl key while making the selections." ma:internalName="KPMGMW3Geography">
      <xsd:simpleType>
        <xsd:restriction base="dms:Unknown"/>
      </xsd:simpleType>
    </xsd:element>
  </xsd:schema>
  <xsd:schema xmlns:xsd="http://www.w3.org/2001/XMLSchema" xmlns:dms="http://schemas.microsoft.com/office/2006/documentManagement/types" targetNamespace="http://schemas.microsoft.com/sharepoint/v3/fields" elementFormDefault="qualified">
    <xsd:import namespace="http://schemas.microsoft.com/office/2006/documentManagement/types"/>
    <xsd:element name="KPMGMW3DocumentType" ma:index="4" ma:displayName="Document Type" ma:description="Identifies the nature of the resource in terms of its role in a business process" ma:internalName="KPMGMW3DocumentType">
      <xsd:simpleType>
        <xsd:restriction base="dms:Unknown"/>
      </xsd:simpleType>
    </xsd:element>
    <xsd:element name="KPMGMW3FunctionSelection" ma:index="5" nillable="true" ma:displayName="Function/Service/SubService Selection" ma:description="Function/Service/SubService Selection" ma:internalName="KPMGMW3FunctionSelection">
      <xsd:simpleType>
        <xsd:restriction base="dms:Unknown"/>
      </xsd:simpleType>
    </xsd:element>
    <xsd:element name="KPMGMW3IndustrySectorSubSectorSelection" ma:index="6" nillable="true" ma:displayName="Industry Sector/SubSector Selection" ma:description="Industry Multi Selection Sector/SubSector Selection" ma:internalName="KPMGMW3IndustrySectorSubSectorSelection">
      <xsd:simpleType>
        <xsd:restriction base="dms:Unknown"/>
      </xsd:simpleType>
    </xsd:element>
    <xsd:element name="KPMGMW3SubSector" ma:index="12" nillable="true" ma:displayName="Sub Sector" ma:description="Sub Sector" ma:internalName="KPMGMW3SubSector" ma:readOnly="true">
      <xsd:simpleType>
        <xsd:restriction base="dms:Text"/>
      </xsd:simpleType>
    </xsd:element>
    <xsd:element name="KPMGMW3Function" ma:index="17" nillable="true" ma:displayName="Function" ma:description="Function" ma:internalName="KPMGMW3Function" ma:readOnly="true">
      <xsd:simpleType>
        <xsd:restriction base="dms:Text"/>
      </xsd:simpleType>
    </xsd:element>
    <xsd:element name="KPMGMW3Service" ma:index="18" nillable="true" ma:displayName="Service" ma:description="Identifies the KPMG service which is discussed or targeted in this folder" ma:internalName="KPMGMW3Service" ma:readOnly="true">
      <xsd:simpleType>
        <xsd:restriction base="dms:Text"/>
      </xsd:simpleType>
    </xsd:element>
    <xsd:element name="KPMGMW3SubService" ma:index="19" nillable="true" ma:displayName="Sub Service" ma:description="Identifies the KPMG sub service which is discussed or targeted in this folder" ma:internalName="KPMGMW3SubService" ma:readOnly="true">
      <xsd:simpleType>
        <xsd:restriction base="dms:Text"/>
      </xsd:simpleType>
    </xsd:element>
    <xsd:element name="KPMGMW3Sector" ma:index="22" nillable="true" ma:displayName="Sector" ma:description="Sector" ma:internalName="KPMGMW3Sector" ma:readOnly="true">
      <xsd:simpleType>
        <xsd:restriction base="dms:Text"/>
      </xsd:simpleType>
    </xsd:element>
  </xsd:schema>
  <xsd:schema xmlns:xsd="http://www.w3.org/2001/XMLSchema" xmlns:dms="http://schemas.microsoft.com/office/2006/documentManagement/types" targetNamespace="b00f20d5-ceb3-4adf-8632-db85932f34e5" elementFormDefault="qualified">
    <xsd:import namespace="http://schemas.microsoft.com/office/2006/documentManagement/types"/>
    <xsd:element name="CEE_x0020_AAS_x0020_Category" ma:index="3" nillable="true" ma:displayName="CEE AAS Category" ma:format="Dropdown" ma:internalName="CEE_x0020_AAS_x0020_Category">
      <xsd:simpleType>
        <xsd:restriction base="dms:Choice">
          <xsd:enumeration value="Meeting Minutes"/>
          <xsd:enumeration value="Presentation"/>
          <xsd:enumeration value="Template"/>
          <xsd:enumeration value="Other"/>
        </xsd:restriction>
      </xsd:simpleType>
    </xsd:element>
  </xsd:schema>
  <xsd:schema xmlns:xsd="http://www.w3.org/2001/XMLSchema" xmlns:dms="http://schemas.microsoft.com/office/2006/documentManagement/types" targetNamespace="cf981484-ed93-4090-baf6-fe2481f804a7" elementFormDefault="qualified">
    <xsd:import namespace="http://schemas.microsoft.com/office/2006/documentManagement/types"/>
    <xsd:element name="Client_x0020_Issue" ma:index="7" nillable="true" ma:displayName="Client Issue" ma:description="Please select the Advisory Issue that best fits the client challenge" ma:internalName="Client_x0020_Iss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Entering New Markets"/>
                    <xsd:enumeration value="Growth from Transactions"/>
                    <xsd:enumeration value="Managing the Regulatory Environment"/>
                    <xsd:enumeration value="Optimizing Organizational Risk"/>
                    <xsd:enumeration value="Best Practice Governance and Corporate Citizenship"/>
                    <xsd:enumeration value="Addressing Severe Underperformance"/>
                    <xsd:enumeration value="Efficiency and Cost Optimization"/>
                    <xsd:enumeration value="Value from Major Infrastructure Projects"/>
                  </xsd:restriction>
                </xsd:simple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axOccurs="1" ma:index="2" ma:displayName="Author or Contact"/>
        <xsd:element ref="dcterms:created" minOccurs="0" maxOccurs="1"/>
        <xsd:element ref="dc:identifier" minOccurs="0" maxOccurs="1"/>
        <xsd:element name="contentType" minOccurs="0" maxOccurs="1" type="xsd:string" ma:index="14" ma:displayName="Content Type"/>
        <xsd:element ref="dc:title" minOccurs="0" maxOccurs="1" ma:index="1" ma:displayName="Title"/>
        <xsd:element ref="dc:subject" minOccurs="0" maxOccurs="1"/>
        <xsd:element ref="dc:description" minOccurs="0" maxOccurs="1" ma:index="11" ma:displayName="Comments"/>
        <xsd:element name="keywords" minOccurs="0" maxOccurs="1" type="xsd:string" ma:index="10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spe:Receivers xmlns:spe="http://schemas.microsoft.com/sharepoint/events">
  <Receiver>
    <Name>Add Required Values.</Name>
    <Type>10001</Type>
    <SequenceNumber>200</SequenceNumber>
    <Assembly>KPMG.ItsGlobal.MW3.EventHandlers.Document_CheckIn, Version=1.0.0.0, Culture=neutral, PublicKeyToken=0a27d48d2dcadcba</Assembly>
    <Class>KPMG.ItsGlobal.MW3.EventHandlers.Document_CheckIn.Document_EventReceiver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>
  <documentManagement>
    <Client_x0020_Issue xmlns="cf981484-ed93-4090-baf6-fe2481f804a7"/>
    <KPMGMW3Language xmlns="http://schemas.microsoft.com/sharepoint/v3">Slovak</KPMGMW3Language>
    <KPMGMW3IndustrySectorSubSectorSelection xmlns="http://schemas.microsoft.com/sharepoint/v3/fields" xsi:nil="true"/>
    <KPMGMW3FunctionSelection xmlns="http://schemas.microsoft.com/sharepoint/v3/fields">;#Advisory;;;#Accounting Advisory Services;#;#</KPMGMW3FunctionSelection>
    <KPMGMW3DocumentType xmlns="http://schemas.microsoft.com/sharepoint/v3/fields">KPMG Publications - External</KPMGMW3DocumentType>
    <CEE_x0020_AAS_x0020_Category xmlns="b00f20d5-ceb3-4adf-8632-db85932f34e5" xsi:nil="true"/>
    <KPMGMW3Geography xmlns="http://schemas.microsoft.com/sharepoint/v3">;#Global;#</KPMGMW3Geography>
    <KPMGMW3SubService xmlns="http://schemas.microsoft.com/sharepoint/v3/fields" xsi:nil="true"/>
    <KPMGMW3Service xmlns="http://schemas.microsoft.com/sharepoint/v3/fields">Accounting Advisory Services</KPMGMW3Service>
    <KPMGMW3Sector xmlns="http://schemas.microsoft.com/sharepoint/v3/fields" xsi:nil="true"/>
    <KPMGMW3Function xmlns="http://schemas.microsoft.com/sharepoint/v3/fields">Advisory;</KPMGMW3Function>
    <KPMGMW3SubSector xmlns="http://schemas.microsoft.com/sharepoint/v3/fields" xsi:nil="true"/>
  </documentManagement>
</p:properties>
</file>

<file path=customXml/itemProps1.xml><?xml version="1.0" encoding="utf-8"?>
<ds:datastoreItem xmlns:ds="http://schemas.openxmlformats.org/officeDocument/2006/customXml" ds:itemID="{956DCA41-1A1F-45C3-8CAB-46F951997A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sharepoint/v3/fields"/>
    <ds:schemaRef ds:uri="b00f20d5-ceb3-4adf-8632-db85932f34e5"/>
    <ds:schemaRef ds:uri="cf981484-ed93-4090-baf6-fe2481f804a7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128D9DE2-A5B2-4C2F-91BB-C3ACDD748F18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E7E5DDC5-438D-4AC4-8003-EB36ED02781C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2ED64C7F-7530-455C-9348-DED2ACCAEFC4}">
  <ds:schemaRefs>
    <ds:schemaRef ds:uri="http://schemas.microsoft.com/office/2006/metadata/properties"/>
    <ds:schemaRef ds:uri="cf981484-ed93-4090-baf6-fe2481f804a7"/>
    <ds:schemaRef ds:uri="http://schemas.microsoft.com/sharepoint/v3"/>
    <ds:schemaRef ds:uri="http://schemas.microsoft.com/sharepoint/v3/fields"/>
    <ds:schemaRef ds:uri="b00f20d5-ceb3-4adf-8632-db85932f34e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6</vt:i4>
      </vt:variant>
      <vt:variant>
        <vt:lpstr>Pomenované rozsahy</vt:lpstr>
      </vt:variant>
      <vt:variant>
        <vt:i4>1</vt:i4>
      </vt:variant>
    </vt:vector>
  </HeadingPairs>
  <TitlesOfParts>
    <vt:vector size="7" baseType="lpstr">
      <vt:lpstr>DNM_2013</vt:lpstr>
      <vt:lpstr>DNM_2012</vt:lpstr>
      <vt:lpstr>DHM_2013</vt:lpstr>
      <vt:lpstr>DHM_2012</vt:lpstr>
      <vt:lpstr>DFM_2013</vt:lpstr>
      <vt:lpstr>DFM_2012</vt:lpstr>
      <vt:lpstr>DFM_2012!_MailAutoSig</vt:lpstr>
    </vt:vector>
  </TitlesOfParts>
  <Company>KPMG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Sikulova, Andrea</dc:creator>
  <cp:keywords/>
  <dc:description/>
  <cp:lastModifiedBy>Zuzana Šándorová</cp:lastModifiedBy>
  <cp:lastPrinted>2013-12-16T11:14:26Z</cp:lastPrinted>
  <dcterms:created xsi:type="dcterms:W3CDTF">2011-11-04T12:05:36Z</dcterms:created>
  <dcterms:modified xsi:type="dcterms:W3CDTF">2014-03-30T22:41:45Z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0x01010D00FE7E355AA6FBC74B9F426ADBE00604EE</vt:lpwstr>
  </property>
</Properties>
</file>