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tabRatio="799" activeTab="1"/>
  </bookViews>
  <sheets>
    <sheet name="DNM_2013" sheetId="12" r:id="rId1"/>
    <sheet name="DNM_2012" sheetId="11" r:id="rId2"/>
    <sheet name="DHM_2013" sheetId="13" r:id="rId3"/>
    <sheet name="DHM_2012" sheetId="10" r:id="rId4"/>
    <sheet name="DFM_2013" sheetId="14" r:id="rId5"/>
    <sheet name="DFM_2012" sheetId="15" r:id="rId6"/>
  </sheets>
  <definedNames>
    <definedName name="_MailAutoSig" localSheetId="5">DFM_2012!$M$9</definedName>
  </definedNames>
  <calcPr calcId="125725"/>
</workbook>
</file>

<file path=xl/calcChain.xml><?xml version="1.0" encoding="utf-8"?>
<calcChain xmlns="http://schemas.openxmlformats.org/spreadsheetml/2006/main">
  <c r="G22" i="15"/>
  <c r="J21"/>
  <c r="I21"/>
  <c r="H21"/>
  <c r="G21"/>
  <c r="F21"/>
  <c r="E21"/>
  <c r="D21"/>
  <c r="C21"/>
  <c r="J19"/>
  <c r="I19"/>
  <c r="I22" s="1"/>
  <c r="H19"/>
  <c r="H22" s="1"/>
  <c r="G19"/>
  <c r="F19"/>
  <c r="E19"/>
  <c r="E22" s="1"/>
  <c r="D19"/>
  <c r="C19"/>
  <c r="K19" s="1"/>
  <c r="K18"/>
  <c r="K17"/>
  <c r="K16"/>
  <c r="K15"/>
  <c r="J13"/>
  <c r="J22" s="1"/>
  <c r="I13"/>
  <c r="H13"/>
  <c r="G13"/>
  <c r="F13"/>
  <c r="F22" s="1"/>
  <c r="E13"/>
  <c r="D13"/>
  <c r="C13"/>
  <c r="K12"/>
  <c r="K11"/>
  <c r="K10"/>
  <c r="K9"/>
  <c r="G22" i="14"/>
  <c r="J21"/>
  <c r="I21"/>
  <c r="H21"/>
  <c r="G21"/>
  <c r="F21"/>
  <c r="E21"/>
  <c r="D21"/>
  <c r="C21"/>
  <c r="J19"/>
  <c r="I19"/>
  <c r="I22" s="1"/>
  <c r="H19"/>
  <c r="H22" s="1"/>
  <c r="G19"/>
  <c r="F19"/>
  <c r="E19"/>
  <c r="D19"/>
  <c r="C19"/>
  <c r="K19" s="1"/>
  <c r="K18"/>
  <c r="K17"/>
  <c r="K16"/>
  <c r="K15"/>
  <c r="J13"/>
  <c r="J22" s="1"/>
  <c r="I13"/>
  <c r="H13"/>
  <c r="G13"/>
  <c r="F13"/>
  <c r="F22" s="1"/>
  <c r="E13"/>
  <c r="D13"/>
  <c r="C13"/>
  <c r="K12"/>
  <c r="K11"/>
  <c r="K10"/>
  <c r="K9"/>
  <c r="K13" i="15" l="1"/>
  <c r="K21"/>
  <c r="D22"/>
  <c r="C22"/>
  <c r="K22" s="1"/>
  <c r="E22" i="14"/>
  <c r="D22"/>
  <c r="K13"/>
  <c r="K21"/>
  <c r="C22"/>
  <c r="K22" s="1"/>
  <c r="J27" i="13" l="1"/>
  <c r="I27"/>
  <c r="H27"/>
  <c r="G27"/>
  <c r="F27"/>
  <c r="E27"/>
  <c r="D27"/>
  <c r="C27"/>
  <c r="J25"/>
  <c r="I25"/>
  <c r="H25"/>
  <c r="G25"/>
  <c r="F25"/>
  <c r="E25"/>
  <c r="D25"/>
  <c r="C25"/>
  <c r="K23"/>
  <c r="K22"/>
  <c r="K21"/>
  <c r="J19"/>
  <c r="I19"/>
  <c r="I28" s="1"/>
  <c r="H19"/>
  <c r="G19"/>
  <c r="G28" s="1"/>
  <c r="F19"/>
  <c r="E19"/>
  <c r="D19"/>
  <c r="C19"/>
  <c r="K17"/>
  <c r="K16"/>
  <c r="K15"/>
  <c r="J13"/>
  <c r="I13"/>
  <c r="H13"/>
  <c r="G13"/>
  <c r="F13"/>
  <c r="E13"/>
  <c r="D13"/>
  <c r="C13"/>
  <c r="K12"/>
  <c r="K11"/>
  <c r="K10"/>
  <c r="K9"/>
  <c r="I27" i="12"/>
  <c r="H27"/>
  <c r="G27"/>
  <c r="F27"/>
  <c r="E27"/>
  <c r="D27"/>
  <c r="C27"/>
  <c r="I25"/>
  <c r="H25"/>
  <c r="G25"/>
  <c r="F25"/>
  <c r="E25"/>
  <c r="D25"/>
  <c r="C25"/>
  <c r="J23"/>
  <c r="J22"/>
  <c r="J21"/>
  <c r="I19"/>
  <c r="H19"/>
  <c r="G19"/>
  <c r="F19"/>
  <c r="E19"/>
  <c r="D19"/>
  <c r="C19"/>
  <c r="J17"/>
  <c r="J16"/>
  <c r="J15"/>
  <c r="I13"/>
  <c r="H13"/>
  <c r="G13"/>
  <c r="F13"/>
  <c r="E13"/>
  <c r="D13"/>
  <c r="C13"/>
  <c r="J12"/>
  <c r="J11"/>
  <c r="J10"/>
  <c r="J9"/>
  <c r="I27" i="11"/>
  <c r="H27"/>
  <c r="G27"/>
  <c r="F27"/>
  <c r="E27"/>
  <c r="D27"/>
  <c r="C27"/>
  <c r="I25"/>
  <c r="H25"/>
  <c r="G25"/>
  <c r="F25"/>
  <c r="E25"/>
  <c r="D25"/>
  <c r="C25"/>
  <c r="J23"/>
  <c r="J22"/>
  <c r="J21"/>
  <c r="I19"/>
  <c r="H19"/>
  <c r="G19"/>
  <c r="F19"/>
  <c r="E19"/>
  <c r="D19"/>
  <c r="C19"/>
  <c r="J17"/>
  <c r="J16"/>
  <c r="J15"/>
  <c r="I13"/>
  <c r="H13"/>
  <c r="G13"/>
  <c r="F13"/>
  <c r="E13"/>
  <c r="D13"/>
  <c r="C13"/>
  <c r="J12"/>
  <c r="J11"/>
  <c r="J10"/>
  <c r="J9"/>
  <c r="J27" i="10"/>
  <c r="I27"/>
  <c r="H27"/>
  <c r="G27"/>
  <c r="F27"/>
  <c r="E27"/>
  <c r="D27"/>
  <c r="C27"/>
  <c r="J25"/>
  <c r="I25"/>
  <c r="H25"/>
  <c r="G25"/>
  <c r="F25"/>
  <c r="E25"/>
  <c r="D25"/>
  <c r="C25"/>
  <c r="K23"/>
  <c r="K22"/>
  <c r="K21"/>
  <c r="J19"/>
  <c r="I19"/>
  <c r="H19"/>
  <c r="G19"/>
  <c r="F19"/>
  <c r="E19"/>
  <c r="D19"/>
  <c r="C19"/>
  <c r="K17"/>
  <c r="K16"/>
  <c r="K15"/>
  <c r="J13"/>
  <c r="I13"/>
  <c r="H13"/>
  <c r="G13"/>
  <c r="F13"/>
  <c r="E13"/>
  <c r="D13"/>
  <c r="C13"/>
  <c r="K12"/>
  <c r="K11"/>
  <c r="K10"/>
  <c r="K9"/>
  <c r="J27" i="12" l="1"/>
  <c r="K19" i="13"/>
  <c r="E28"/>
  <c r="D28" i="10"/>
  <c r="F28"/>
  <c r="H28"/>
  <c r="J28"/>
  <c r="K25"/>
  <c r="K27"/>
  <c r="C28" i="11"/>
  <c r="E28"/>
  <c r="G28"/>
  <c r="I28"/>
  <c r="J25"/>
  <c r="J13" i="12"/>
  <c r="C28"/>
  <c r="E28"/>
  <c r="G28"/>
  <c r="I28"/>
  <c r="K13" i="13"/>
  <c r="D28"/>
  <c r="F28"/>
  <c r="H28"/>
  <c r="J28"/>
  <c r="K25"/>
  <c r="K27"/>
  <c r="G28" i="10"/>
  <c r="I28"/>
  <c r="F28" i="11"/>
  <c r="H28"/>
  <c r="D28" i="12"/>
  <c r="F28"/>
  <c r="H28"/>
  <c r="J25"/>
  <c r="C28" i="13"/>
  <c r="J19" i="12"/>
  <c r="K19" i="10"/>
  <c r="E28"/>
  <c r="K13"/>
  <c r="J13" i="11"/>
  <c r="D28"/>
  <c r="J27"/>
  <c r="J19"/>
  <c r="C28" i="10"/>
  <c r="J28" i="11" l="1"/>
  <c r="K28" i="13"/>
  <c r="J28" i="12"/>
  <c r="K28" i="10"/>
</calcChain>
</file>

<file path=xl/sharedStrings.xml><?xml version="1.0" encoding="utf-8"?>
<sst xmlns="http://schemas.openxmlformats.org/spreadsheetml/2006/main" count="260" uniqueCount="57">
  <si>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</si>
  <si>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</si>
  <si>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</si>
  <si>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</si>
  <si>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</si>
  <si>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</si>
  <si>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</si>
  <si>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</si>
  <si>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</si>
  <si>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</si>
  <si>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</si>
  <si>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</si>
  <si>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</si>
  <si>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</si>
  <si>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</si>
  <si>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</si>
  <si>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</si>
  <si>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</si>
  <si>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</si>
  <si>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</si>
  <si>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</si>
  <si>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</si>
  <si>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</si>
  <si>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</si>
  <si>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</si>
  <si>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</si>
  <si>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</si>
  <si>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</si>
  <si>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</si>
  <si>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</si>
  <si>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</si>
  <si>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</si>
  <si>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</si>
  <si>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</si>
  <si>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</si>
  <si>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</si>
  <si>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</si>
  <si>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</si>
  <si>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</si>
  <si>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</si>
  <si>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</si>
  <si>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EOS KSI Slovensko, s r. o.</t>
  </si>
  <si>
    <t>EOS KSI Slovensko, s. r. o.</t>
  </si>
  <si>
    <t>Poznámky Úč POD 3 - 04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</si>
  <si>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</si>
  <si>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</si>
  <si>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</si>
  <si>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</si>
  <si>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</si>
  <si>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</si>
  <si>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</si>
  <si>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</si>
  <si>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</si>
  <si>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</si>
  <si>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DIČ</t>
  </si>
  <si>
    <t>Účtovná hodnota</t>
  </si>
  <si>
    <t>EOS KSI Slovensko,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</si>
</sst>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1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/>
    </xf>
    <xf numFmtId="14" fontId="10" fillId="5" borderId="1" xfId="0" applyNumberFormat="1" applyFont="1" applyFill="1" applyBorder="1" applyAlignment="1">
      <alignment horizontal="center" wrapText="1"/>
    </xf>
    <xf numFmtId="0" fontId="0" fillId="5" borderId="1" xfId="0" applyFill="1" applyBorder="1"/>
    <xf numFmtId="0" fontId="12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13" fillId="5" borderId="0" xfId="0" applyFont="1" applyFill="1" applyAlignment="1"/>
    <xf numFmtId="3" fontId="12" fillId="5" borderId="0" xfId="4" applyNumberFormat="1" applyFont="1" applyFill="1" applyAlignment="1" applyProtection="1">
      <alignment horizontal="right" vertical="center" wrapText="1"/>
      <protection locked="0"/>
    </xf>
    <xf numFmtId="3" fontId="12" fillId="5" borderId="0" xfId="0" applyNumberFormat="1" applyFont="1" applyFill="1" applyAlignment="1" applyProtection="1">
      <alignment horizontal="right" vertical="center" wrapText="1"/>
      <protection locked="0"/>
    </xf>
    <xf numFmtId="3" fontId="13" fillId="5" borderId="0" xfId="0" applyNumberFormat="1" applyFont="1" applyFill="1" applyAlignment="1">
      <alignment horizontal="right" vertical="center" wrapText="1"/>
    </xf>
    <xf numFmtId="0" fontId="12" fillId="5" borderId="0" xfId="0" applyFont="1" applyFill="1" applyAlignment="1"/>
    <xf numFmtId="0" fontId="13" fillId="5" borderId="1" xfId="0" applyFont="1" applyFill="1" applyBorder="1" applyAlignment="1">
      <alignment vertical="center"/>
    </xf>
    <xf numFmtId="3" fontId="12" fillId="5" borderId="1" xfId="4" applyNumberFormat="1" applyFont="1" applyFill="1" applyBorder="1" applyAlignment="1">
      <alignment horizontal="right" vertical="center" wrapText="1"/>
    </xf>
    <xf numFmtId="3" fontId="12" fillId="5" borderId="2" xfId="0" applyNumberFormat="1" applyFon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vertical="center"/>
    </xf>
    <xf numFmtId="3" fontId="12" fillId="5" borderId="0" xfId="4" applyNumberFormat="1" applyFont="1" applyFill="1" applyAlignment="1">
      <alignment horizontal="right" vertical="center" wrapText="1"/>
    </xf>
    <xf numFmtId="0" fontId="11" fillId="0" borderId="4" xfId="0" applyFont="1" applyBorder="1" applyAlignment="1" applyProtection="1">
      <alignment textRotation="180"/>
      <protection locked="0"/>
    </xf>
    <xf numFmtId="0" fontId="13" fillId="5" borderId="1" xfId="0" applyFont="1" applyFill="1" applyBorder="1" applyAlignment="1"/>
    <xf numFmtId="3" fontId="13" fillId="5" borderId="1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 applyProtection="1">
      <alignment textRotation="180"/>
      <protection locked="0"/>
    </xf>
    <xf numFmtId="0" fontId="11" fillId="0" borderId="4" xfId="0" applyFont="1" applyBorder="1" applyAlignment="1" applyProtection="1">
      <alignment vertical="center" textRotation="180"/>
      <protection locked="0"/>
    </xf>
    <xf numFmtId="0" fontId="11" fillId="0" borderId="6" xfId="0" applyFont="1" applyBorder="1" applyAlignment="1" applyProtection="1">
      <alignment textRotation="180"/>
      <protection locked="0"/>
    </xf>
    <xf numFmtId="0" fontId="9" fillId="0" borderId="0" xfId="0" applyFont="1" applyAlignment="1">
      <alignment horizontal="center" textRotation="180"/>
    </xf>
    <xf numFmtId="0" fontId="11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11" fillId="0" borderId="0" xfId="0" applyFont="1" applyAlignment="1">
      <alignment textRotation="180"/>
    </xf>
    <xf numFmtId="0" fontId="0" fillId="0" borderId="0" xfId="0" applyAlignment="1"/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textRotation="180"/>
      <protection locked="0"/>
    </xf>
    <xf numFmtId="0" fontId="10" fillId="4" borderId="0" xfId="0" applyFont="1" applyFill="1" applyAlignment="1" applyProtection="1">
      <alignment horizontal="center" wrapText="1"/>
      <protection locked="0"/>
    </xf>
    <xf numFmtId="0" fontId="10" fillId="0" borderId="0" xfId="0" applyFont="1" applyAlignment="1">
      <alignment horizontal="center"/>
    </xf>
    <xf numFmtId="14" fontId="10" fillId="4" borderId="0" xfId="0" applyNumberFormat="1" applyFont="1" applyFill="1" applyAlignment="1" applyProtection="1">
      <alignment horizontal="center" wrapText="1"/>
      <protection locked="0"/>
    </xf>
    <xf numFmtId="0" fontId="12" fillId="5" borderId="3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 wrapText="1"/>
    </xf>
  </cellXfs>
  <cellStyles count="5">
    <cellStyle name="Comma 2" xfId="4"/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view="pageBreakPreview" zoomScale="90" zoomScaleNormal="100" zoomScaleSheetLayoutView="90" workbookViewId="0">
      <selection activeCell="J10" sqref="J10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>
      <c r="A1" s="69">
        <v>6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L1" s="65" t="s">
        <v>43</v>
      </c>
    </row>
    <row r="2" spans="1:12">
      <c r="A2" s="69"/>
      <c r="B2" s="71" t="s">
        <v>40</v>
      </c>
      <c r="C2" s="71"/>
      <c r="D2" s="71"/>
      <c r="E2" s="71"/>
      <c r="F2" s="71"/>
      <c r="G2" s="71"/>
      <c r="H2" s="71"/>
      <c r="I2" s="71"/>
      <c r="J2" s="71"/>
      <c r="L2" s="66"/>
    </row>
    <row r="3" spans="1:12">
      <c r="A3" s="69"/>
      <c r="B3" s="72">
        <v>41698</v>
      </c>
      <c r="C3" s="72"/>
      <c r="D3" s="72"/>
      <c r="E3" s="72"/>
      <c r="F3" s="72"/>
      <c r="G3" s="72"/>
      <c r="H3" s="72"/>
      <c r="I3" s="72"/>
      <c r="J3" s="72"/>
      <c r="L3" s="66"/>
    </row>
    <row r="4" spans="1:12">
      <c r="A4" s="69"/>
      <c r="B4" s="11"/>
      <c r="C4" s="4"/>
      <c r="D4" s="4"/>
      <c r="E4" s="4"/>
      <c r="F4" s="4"/>
      <c r="G4" s="4"/>
      <c r="H4" s="4"/>
      <c r="I4" s="4"/>
      <c r="J4" s="4"/>
      <c r="L4" s="66"/>
    </row>
    <row r="5" spans="1:12">
      <c r="A5" s="69"/>
      <c r="B5" s="73" t="s">
        <v>0</v>
      </c>
      <c r="C5" s="75" t="s">
        <v>1</v>
      </c>
      <c r="D5" s="75"/>
      <c r="E5" s="75"/>
      <c r="F5" s="75"/>
      <c r="G5" s="75"/>
      <c r="H5" s="75"/>
      <c r="I5" s="75"/>
      <c r="J5" s="75"/>
      <c r="L5" s="66"/>
    </row>
    <row r="6" spans="1:12" ht="60">
      <c r="A6" s="69"/>
      <c r="B6" s="74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26</v>
      </c>
      <c r="H6" s="22" t="s">
        <v>27</v>
      </c>
      <c r="I6" s="22" t="s">
        <v>28</v>
      </c>
      <c r="J6" s="23" t="s">
        <v>4</v>
      </c>
      <c r="L6" s="66"/>
    </row>
    <row r="7" spans="1:12">
      <c r="A7" s="69"/>
      <c r="B7" s="21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>
      <c r="A8" s="69"/>
      <c r="B8" s="12" t="s">
        <v>5</v>
      </c>
      <c r="C8" s="36"/>
      <c r="D8" s="36"/>
      <c r="E8" s="36"/>
      <c r="F8" s="36"/>
      <c r="G8" s="36"/>
      <c r="H8" s="36"/>
      <c r="I8" s="36"/>
      <c r="J8" s="36"/>
    </row>
    <row r="9" spans="1:12">
      <c r="A9" s="69"/>
      <c r="B9" s="13" t="s">
        <v>13</v>
      </c>
      <c r="C9" s="26">
        <v>0</v>
      </c>
      <c r="D9" s="26">
        <v>127521.22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8">
        <f>SUM(C9:I9)</f>
        <v>127521.22</v>
      </c>
    </row>
    <row r="10" spans="1:12">
      <c r="A10" s="69"/>
      <c r="B10" s="14" t="s">
        <v>6</v>
      </c>
      <c r="C10" s="26">
        <v>0</v>
      </c>
      <c r="D10" s="26">
        <v>4150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8">
        <f t="shared" ref="J10:J19" si="0">SUM(C10:I10)</f>
        <v>4150</v>
      </c>
    </row>
    <row r="11" spans="1:12">
      <c r="A11" s="69"/>
      <c r="B11" s="14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8">
        <f t="shared" si="0"/>
        <v>0</v>
      </c>
    </row>
    <row r="12" spans="1:12">
      <c r="A12" s="69"/>
      <c r="B12" s="14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8">
        <f t="shared" si="0"/>
        <v>0</v>
      </c>
    </row>
    <row r="13" spans="1:12">
      <c r="A13" s="69"/>
      <c r="B13" s="15" t="s">
        <v>14</v>
      </c>
      <c r="C13" s="9">
        <f>SUM(C9,C10,-C11,C12)</f>
        <v>0</v>
      </c>
      <c r="D13" s="9">
        <f t="shared" ref="D13:I13" si="1">SUM(D9,D10,-D11,D12)</f>
        <v>131671.22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131671.22</v>
      </c>
      <c r="L13" s="3"/>
    </row>
    <row r="14" spans="1:12" s="3" customFormat="1" ht="22.5" customHeight="1">
      <c r="A14" s="69"/>
      <c r="B14" s="12" t="s">
        <v>9</v>
      </c>
      <c r="C14" s="36"/>
      <c r="D14" s="36"/>
      <c r="E14" s="36"/>
      <c r="F14" s="36"/>
      <c r="G14" s="36"/>
      <c r="H14" s="36"/>
      <c r="I14" s="36"/>
      <c r="J14" s="36"/>
      <c r="L14"/>
    </row>
    <row r="15" spans="1:12">
      <c r="A15" s="69"/>
      <c r="B15" s="13" t="s">
        <v>13</v>
      </c>
      <c r="C15" s="26">
        <v>0</v>
      </c>
      <c r="D15" s="26">
        <v>113508.17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8">
        <f t="shared" si="0"/>
        <v>113508.17</v>
      </c>
      <c r="L15" s="18"/>
    </row>
    <row r="16" spans="1:12">
      <c r="A16" s="69"/>
      <c r="B16" s="14" t="s">
        <v>6</v>
      </c>
      <c r="C16" s="26">
        <v>0</v>
      </c>
      <c r="D16" s="26">
        <v>14100.05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8">
        <f t="shared" si="0"/>
        <v>14100.05</v>
      </c>
    </row>
    <row r="17" spans="1:12">
      <c r="A17" s="69"/>
      <c r="B17" s="14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8">
        <f t="shared" si="0"/>
        <v>0</v>
      </c>
    </row>
    <row r="18" spans="1:12">
      <c r="A18" s="69"/>
      <c r="B18" s="14" t="s">
        <v>8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8">
        <v>0</v>
      </c>
    </row>
    <row r="19" spans="1:12">
      <c r="A19" s="69"/>
      <c r="B19" s="15" t="s">
        <v>14</v>
      </c>
      <c r="C19" s="9">
        <f>SUM(C15,C16,-C17)</f>
        <v>0</v>
      </c>
      <c r="D19" s="9">
        <f t="shared" ref="D19:I19" si="2">SUM(D15,D16,-D17)</f>
        <v>127608.22</v>
      </c>
      <c r="E19" s="9">
        <f t="shared" si="2"/>
        <v>0</v>
      </c>
      <c r="F19" s="9">
        <f t="shared" si="2"/>
        <v>0</v>
      </c>
      <c r="G19" s="9">
        <f t="shared" si="2"/>
        <v>0</v>
      </c>
      <c r="H19" s="9">
        <f t="shared" si="2"/>
        <v>0</v>
      </c>
      <c r="I19" s="9">
        <f t="shared" si="2"/>
        <v>0</v>
      </c>
      <c r="J19" s="10">
        <f t="shared" si="0"/>
        <v>127608.22</v>
      </c>
      <c r="L19" s="67" t="s">
        <v>54</v>
      </c>
    </row>
    <row r="20" spans="1:12" s="3" customFormat="1" ht="22.5" customHeight="1">
      <c r="A20" s="69"/>
      <c r="B20" s="12" t="s">
        <v>10</v>
      </c>
      <c r="C20" s="36"/>
      <c r="D20" s="36"/>
      <c r="E20" s="36"/>
      <c r="F20" s="36"/>
      <c r="G20" s="36"/>
      <c r="H20" s="36"/>
      <c r="I20" s="36"/>
      <c r="J20" s="36"/>
      <c r="L20" s="68"/>
    </row>
    <row r="21" spans="1:12">
      <c r="A21" s="69"/>
      <c r="B21" s="13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8">
        <f>SUM(C21:I21)</f>
        <v>0</v>
      </c>
      <c r="L21" s="58">
        <v>2</v>
      </c>
    </row>
    <row r="22" spans="1:12">
      <c r="A22" s="69"/>
      <c r="B22" s="14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8">
        <f>SUM(C22:I22)</f>
        <v>0</v>
      </c>
      <c r="L22" s="58">
        <v>0</v>
      </c>
    </row>
    <row r="23" spans="1:12">
      <c r="A23" s="69"/>
      <c r="B23" s="14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8">
        <f>SUM(C23:I23)</f>
        <v>0</v>
      </c>
      <c r="L23" s="61">
        <v>2</v>
      </c>
    </row>
    <row r="24" spans="1:12">
      <c r="A24" s="69"/>
      <c r="B24" s="14" t="s">
        <v>8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8">
        <v>0</v>
      </c>
      <c r="L24" s="58">
        <v>0</v>
      </c>
    </row>
    <row r="25" spans="1:12">
      <c r="A25" s="69"/>
      <c r="B25" s="15" t="s">
        <v>14</v>
      </c>
      <c r="C25" s="9">
        <f t="shared" ref="C25:I25" si="3">SUM(C21,C22,-C23)</f>
        <v>0</v>
      </c>
      <c r="D25" s="9">
        <f t="shared" si="3"/>
        <v>0</v>
      </c>
      <c r="E25" s="9">
        <f t="shared" si="3"/>
        <v>0</v>
      </c>
      <c r="F25" s="9">
        <f t="shared" si="3"/>
        <v>0</v>
      </c>
      <c r="G25" s="9">
        <f t="shared" si="3"/>
        <v>0</v>
      </c>
      <c r="H25" s="9">
        <f t="shared" si="3"/>
        <v>0</v>
      </c>
      <c r="I25" s="9">
        <f t="shared" si="3"/>
        <v>0</v>
      </c>
      <c r="J25" s="10">
        <f>SUM(C25:I25)</f>
        <v>0</v>
      </c>
      <c r="L25" s="61">
        <v>2</v>
      </c>
    </row>
    <row r="26" spans="1:12" s="3" customFormat="1" ht="22.5" customHeight="1">
      <c r="A26" s="69"/>
      <c r="B26" s="12" t="s">
        <v>15</v>
      </c>
      <c r="C26" s="36"/>
      <c r="D26" s="36"/>
      <c r="E26" s="36"/>
      <c r="F26" s="36"/>
      <c r="G26" s="36"/>
      <c r="H26" s="36"/>
      <c r="I26" s="36"/>
      <c r="J26" s="36"/>
      <c r="L26" s="62">
        <v>2</v>
      </c>
    </row>
    <row r="27" spans="1:12">
      <c r="A27" s="69"/>
      <c r="B27" s="13" t="s">
        <v>13</v>
      </c>
      <c r="C27" s="7">
        <f t="shared" ref="C27:I27" si="4">SUM(C9,-C15,-C21)</f>
        <v>0</v>
      </c>
      <c r="D27" s="7">
        <f t="shared" si="4"/>
        <v>14013.050000000003</v>
      </c>
      <c r="E27" s="7">
        <f t="shared" si="4"/>
        <v>0</v>
      </c>
      <c r="F27" s="7">
        <f t="shared" si="4"/>
        <v>0</v>
      </c>
      <c r="G27" s="7">
        <f t="shared" si="4"/>
        <v>0</v>
      </c>
      <c r="H27" s="7">
        <f t="shared" si="4"/>
        <v>0</v>
      </c>
      <c r="I27" s="7">
        <f t="shared" si="4"/>
        <v>0</v>
      </c>
      <c r="J27" s="8">
        <f>SUM(C27:I27)</f>
        <v>14013.050000000003</v>
      </c>
      <c r="L27" s="61">
        <v>8</v>
      </c>
    </row>
    <row r="28" spans="1:12">
      <c r="A28" s="69"/>
      <c r="B28" s="15" t="s">
        <v>14</v>
      </c>
      <c r="C28" s="9">
        <f t="shared" ref="C28:I28" si="5">SUM(C13,-C19,-C25)</f>
        <v>0</v>
      </c>
      <c r="D28" s="9">
        <f t="shared" si="5"/>
        <v>4063</v>
      </c>
      <c r="E28" s="9">
        <f t="shared" si="5"/>
        <v>0</v>
      </c>
      <c r="F28" s="9">
        <f t="shared" si="5"/>
        <v>0</v>
      </c>
      <c r="G28" s="9">
        <f t="shared" si="5"/>
        <v>0</v>
      </c>
      <c r="H28" s="9">
        <f t="shared" si="5"/>
        <v>0</v>
      </c>
      <c r="I28" s="9">
        <f t="shared" si="5"/>
        <v>0</v>
      </c>
      <c r="J28" s="10">
        <f>SUM(C28:I28)</f>
        <v>4063</v>
      </c>
      <c r="L28" s="58">
        <v>3</v>
      </c>
    </row>
    <row r="29" spans="1:12">
      <c r="A29" s="69"/>
      <c r="L29" s="58">
        <v>2</v>
      </c>
    </row>
    <row r="30" spans="1:12" ht="11.25" customHeight="1">
      <c r="A30" s="69"/>
      <c r="B30" s="24"/>
      <c r="L30" s="63">
        <v>0</v>
      </c>
    </row>
    <row r="31" spans="1:12">
      <c r="A31" s="69"/>
    </row>
    <row r="32" spans="1:12" ht="13.5" customHeight="1">
      <c r="A32" s="25"/>
    </row>
  </sheetData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abSelected="1" view="pageBreakPreview" zoomScale="90" zoomScaleNormal="100" zoomScaleSheetLayoutView="90" workbookViewId="0">
      <selection activeCell="J10" sqref="J10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>
      <c r="A1" s="69">
        <v>6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L1" s="65" t="s">
        <v>43</v>
      </c>
    </row>
    <row r="2" spans="1:12">
      <c r="A2" s="69"/>
      <c r="B2" s="71" t="s">
        <v>40</v>
      </c>
      <c r="C2" s="71"/>
      <c r="D2" s="71"/>
      <c r="E2" s="71"/>
      <c r="F2" s="71"/>
      <c r="G2" s="71"/>
      <c r="H2" s="71"/>
      <c r="I2" s="71"/>
      <c r="J2" s="71"/>
      <c r="L2" s="66"/>
    </row>
    <row r="3" spans="1:12">
      <c r="A3" s="69"/>
      <c r="B3" s="72">
        <v>41333</v>
      </c>
      <c r="C3" s="72"/>
      <c r="D3" s="72"/>
      <c r="E3" s="72"/>
      <c r="F3" s="72"/>
      <c r="G3" s="72"/>
      <c r="H3" s="72"/>
      <c r="I3" s="72"/>
      <c r="J3" s="72"/>
      <c r="L3" s="66"/>
    </row>
    <row r="4" spans="1:12">
      <c r="A4" s="69"/>
      <c r="B4" s="11"/>
      <c r="C4" s="4"/>
      <c r="D4" s="4"/>
      <c r="E4" s="4"/>
      <c r="F4" s="4"/>
      <c r="G4" s="4"/>
      <c r="H4" s="4"/>
      <c r="I4" s="4"/>
      <c r="J4" s="4"/>
      <c r="L4" s="66"/>
    </row>
    <row r="5" spans="1:12">
      <c r="A5" s="69"/>
      <c r="B5" s="73" t="s">
        <v>0</v>
      </c>
      <c r="C5" s="75" t="s">
        <v>16</v>
      </c>
      <c r="D5" s="75"/>
      <c r="E5" s="75"/>
      <c r="F5" s="75"/>
      <c r="G5" s="75"/>
      <c r="H5" s="75"/>
      <c r="I5" s="75"/>
      <c r="J5" s="75"/>
      <c r="L5" s="66"/>
    </row>
    <row r="6" spans="1:12" ht="60">
      <c r="A6" s="69"/>
      <c r="B6" s="74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26</v>
      </c>
      <c r="H6" s="22" t="s">
        <v>27</v>
      </c>
      <c r="I6" s="22" t="s">
        <v>28</v>
      </c>
      <c r="J6" s="23" t="s">
        <v>4</v>
      </c>
      <c r="L6" s="66"/>
    </row>
    <row r="7" spans="1:12">
      <c r="A7" s="69"/>
      <c r="B7" s="21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>
      <c r="A8" s="69"/>
      <c r="B8" s="12" t="s">
        <v>5</v>
      </c>
      <c r="C8" s="35"/>
      <c r="D8" s="35"/>
      <c r="E8" s="35"/>
      <c r="F8" s="35"/>
      <c r="G8" s="35"/>
      <c r="H8" s="35"/>
      <c r="I8" s="35"/>
      <c r="J8" s="35"/>
    </row>
    <row r="9" spans="1:12">
      <c r="A9" s="69"/>
      <c r="B9" s="13" t="s">
        <v>13</v>
      </c>
      <c r="C9" s="26">
        <v>0</v>
      </c>
      <c r="D9" s="26">
        <v>127521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8">
        <f>SUM(C9:I9)</f>
        <v>127521</v>
      </c>
    </row>
    <row r="10" spans="1:12">
      <c r="A10" s="69"/>
      <c r="B10" s="14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8">
        <f t="shared" ref="J10:J19" si="0">SUM(C10:I10)</f>
        <v>0</v>
      </c>
    </row>
    <row r="11" spans="1:12">
      <c r="A11" s="69"/>
      <c r="B11" s="14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8">
        <f t="shared" si="0"/>
        <v>0</v>
      </c>
    </row>
    <row r="12" spans="1:12">
      <c r="A12" s="69"/>
      <c r="B12" s="14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8">
        <f t="shared" si="0"/>
        <v>0</v>
      </c>
    </row>
    <row r="13" spans="1:12">
      <c r="A13" s="69"/>
      <c r="B13" s="15" t="s">
        <v>14</v>
      </c>
      <c r="C13" s="9">
        <f>SUM(C9,C10,-C11,C12)</f>
        <v>0</v>
      </c>
      <c r="D13" s="9">
        <f t="shared" ref="D13:I13" si="1">SUM(D9,D10,-D11,D12)</f>
        <v>127521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127521</v>
      </c>
      <c r="L13" s="3"/>
    </row>
    <row r="14" spans="1:12" s="3" customFormat="1" ht="22.5" customHeight="1">
      <c r="A14" s="69"/>
      <c r="B14" s="12" t="s">
        <v>9</v>
      </c>
      <c r="C14" s="35"/>
      <c r="D14" s="35"/>
      <c r="E14" s="35"/>
      <c r="F14" s="35"/>
      <c r="G14" s="35"/>
      <c r="H14" s="35"/>
      <c r="I14" s="35"/>
      <c r="J14" s="35"/>
      <c r="L14"/>
    </row>
    <row r="15" spans="1:12">
      <c r="A15" s="69"/>
      <c r="B15" s="13" t="s">
        <v>13</v>
      </c>
      <c r="C15" s="26">
        <v>0</v>
      </c>
      <c r="D15" s="26">
        <v>98221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8">
        <f t="shared" si="0"/>
        <v>98221</v>
      </c>
      <c r="L15" s="18"/>
    </row>
    <row r="16" spans="1:12">
      <c r="A16" s="69"/>
      <c r="B16" s="14" t="s">
        <v>6</v>
      </c>
      <c r="C16" s="26">
        <v>0</v>
      </c>
      <c r="D16" s="26">
        <v>15287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8">
        <f t="shared" si="0"/>
        <v>15287</v>
      </c>
    </row>
    <row r="17" spans="1:12">
      <c r="A17" s="69"/>
      <c r="B17" s="14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8">
        <f t="shared" si="0"/>
        <v>0</v>
      </c>
    </row>
    <row r="18" spans="1:12">
      <c r="A18" s="69"/>
      <c r="B18" s="14" t="s">
        <v>8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8">
        <v>0</v>
      </c>
    </row>
    <row r="19" spans="1:12">
      <c r="A19" s="69"/>
      <c r="B19" s="15" t="s">
        <v>14</v>
      </c>
      <c r="C19" s="9">
        <f>SUM(C15,C16,-C17)</f>
        <v>0</v>
      </c>
      <c r="D19" s="9">
        <f t="shared" ref="D19:I19" si="2">SUM(D15,D16,-D17)</f>
        <v>113508</v>
      </c>
      <c r="E19" s="9">
        <f t="shared" si="2"/>
        <v>0</v>
      </c>
      <c r="F19" s="9">
        <f t="shared" si="2"/>
        <v>0</v>
      </c>
      <c r="G19" s="9">
        <f t="shared" si="2"/>
        <v>0</v>
      </c>
      <c r="H19" s="9">
        <f t="shared" si="2"/>
        <v>0</v>
      </c>
      <c r="I19" s="9">
        <f t="shared" si="2"/>
        <v>0</v>
      </c>
      <c r="J19" s="10">
        <f t="shared" si="0"/>
        <v>113508</v>
      </c>
      <c r="L19" s="67" t="s">
        <v>54</v>
      </c>
    </row>
    <row r="20" spans="1:12" s="3" customFormat="1" ht="22.5" customHeight="1">
      <c r="A20" s="69"/>
      <c r="B20" s="12" t="s">
        <v>10</v>
      </c>
      <c r="C20" s="35"/>
      <c r="D20" s="35"/>
      <c r="E20" s="35"/>
      <c r="F20" s="35"/>
      <c r="G20" s="35"/>
      <c r="H20" s="35"/>
      <c r="I20" s="35"/>
      <c r="J20" s="35"/>
      <c r="L20" s="68"/>
    </row>
    <row r="21" spans="1:12">
      <c r="A21" s="69"/>
      <c r="B21" s="13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8">
        <f>SUM(C21:I21)</f>
        <v>0</v>
      </c>
      <c r="L21" s="58">
        <v>2</v>
      </c>
    </row>
    <row r="22" spans="1:12">
      <c r="A22" s="69"/>
      <c r="B22" s="14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8">
        <f>SUM(C22:I22)</f>
        <v>0</v>
      </c>
      <c r="L22" s="58">
        <v>0</v>
      </c>
    </row>
    <row r="23" spans="1:12">
      <c r="A23" s="69"/>
      <c r="B23" s="14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8">
        <f>SUM(C23:I23)</f>
        <v>0</v>
      </c>
      <c r="L23" s="61">
        <v>2</v>
      </c>
    </row>
    <row r="24" spans="1:12">
      <c r="A24" s="69"/>
      <c r="B24" s="14" t="s">
        <v>8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8">
        <v>0</v>
      </c>
      <c r="L24" s="58">
        <v>0</v>
      </c>
    </row>
    <row r="25" spans="1:12">
      <c r="A25" s="69"/>
      <c r="B25" s="15" t="s">
        <v>14</v>
      </c>
      <c r="C25" s="9">
        <f t="shared" ref="C25:I25" si="3">SUM(C21,C22,-C23)</f>
        <v>0</v>
      </c>
      <c r="D25" s="9">
        <f t="shared" si="3"/>
        <v>0</v>
      </c>
      <c r="E25" s="9">
        <f t="shared" si="3"/>
        <v>0</v>
      </c>
      <c r="F25" s="9">
        <f t="shared" si="3"/>
        <v>0</v>
      </c>
      <c r="G25" s="9">
        <f t="shared" si="3"/>
        <v>0</v>
      </c>
      <c r="H25" s="9">
        <f t="shared" si="3"/>
        <v>0</v>
      </c>
      <c r="I25" s="9">
        <f t="shared" si="3"/>
        <v>0</v>
      </c>
      <c r="J25" s="10">
        <f>SUM(C25:I25)</f>
        <v>0</v>
      </c>
      <c r="L25" s="61">
        <v>2</v>
      </c>
    </row>
    <row r="26" spans="1:12" s="3" customFormat="1" ht="22.5" customHeight="1">
      <c r="A26" s="69"/>
      <c r="B26" s="12" t="s">
        <v>15</v>
      </c>
      <c r="C26" s="35"/>
      <c r="D26" s="35"/>
      <c r="E26" s="35"/>
      <c r="F26" s="35"/>
      <c r="G26" s="35"/>
      <c r="H26" s="35"/>
      <c r="I26" s="35"/>
      <c r="J26" s="35"/>
      <c r="L26" s="62">
        <v>2</v>
      </c>
    </row>
    <row r="27" spans="1:12">
      <c r="A27" s="69"/>
      <c r="B27" s="13" t="s">
        <v>13</v>
      </c>
      <c r="C27" s="7">
        <f t="shared" ref="C27:I27" si="4">SUM(C9,-C15,-C21)</f>
        <v>0</v>
      </c>
      <c r="D27" s="7">
        <f t="shared" si="4"/>
        <v>29300</v>
      </c>
      <c r="E27" s="7">
        <f t="shared" si="4"/>
        <v>0</v>
      </c>
      <c r="F27" s="7">
        <f t="shared" si="4"/>
        <v>0</v>
      </c>
      <c r="G27" s="7">
        <f t="shared" si="4"/>
        <v>0</v>
      </c>
      <c r="H27" s="7">
        <f t="shared" si="4"/>
        <v>0</v>
      </c>
      <c r="I27" s="7">
        <f t="shared" si="4"/>
        <v>0</v>
      </c>
      <c r="J27" s="8">
        <f>SUM(C27:I27)</f>
        <v>29300</v>
      </c>
      <c r="L27" s="61">
        <v>8</v>
      </c>
    </row>
    <row r="28" spans="1:12">
      <c r="A28" s="69"/>
      <c r="B28" s="15" t="s">
        <v>14</v>
      </c>
      <c r="C28" s="9">
        <f t="shared" ref="C28:I28" si="5">SUM(C13,-C19,-C25)</f>
        <v>0</v>
      </c>
      <c r="D28" s="9">
        <f t="shared" si="5"/>
        <v>14013</v>
      </c>
      <c r="E28" s="9">
        <f t="shared" si="5"/>
        <v>0</v>
      </c>
      <c r="F28" s="9">
        <f t="shared" si="5"/>
        <v>0</v>
      </c>
      <c r="G28" s="9">
        <f t="shared" si="5"/>
        <v>0</v>
      </c>
      <c r="H28" s="9">
        <f t="shared" si="5"/>
        <v>0</v>
      </c>
      <c r="I28" s="9">
        <f t="shared" si="5"/>
        <v>0</v>
      </c>
      <c r="J28" s="10">
        <f>SUM(C28:I28)</f>
        <v>14013</v>
      </c>
      <c r="L28" s="58">
        <v>3</v>
      </c>
    </row>
    <row r="29" spans="1:12">
      <c r="A29" s="69"/>
      <c r="L29" s="58">
        <v>2</v>
      </c>
    </row>
    <row r="30" spans="1:12" ht="11.25" customHeight="1">
      <c r="A30" s="69"/>
      <c r="B30" s="24"/>
      <c r="L30" s="63">
        <v>0</v>
      </c>
    </row>
    <row r="31" spans="1:12">
      <c r="A31" s="69"/>
    </row>
    <row r="32" spans="1:12" ht="13.5" customHeight="1">
      <c r="A32" s="25"/>
    </row>
  </sheetData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view="pageBreakPreview" zoomScale="90" zoomScaleNormal="100" zoomScaleSheetLayoutView="90" workbookViewId="0">
      <selection activeCell="C5" sqref="C5:K5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2" max="12" width="9.140625" customWidth="1"/>
    <col min="13" max="13" width="3.28515625" customWidth="1"/>
  </cols>
  <sheetData>
    <row r="1" spans="1:13" ht="15" customHeight="1">
      <c r="A1" s="69">
        <v>8</v>
      </c>
      <c r="B1" s="70" t="s">
        <v>41</v>
      </c>
      <c r="C1" s="70"/>
      <c r="D1" s="70"/>
      <c r="E1" s="70"/>
      <c r="F1" s="70"/>
      <c r="G1" s="70"/>
      <c r="H1" s="70"/>
      <c r="I1" s="70"/>
      <c r="J1" s="70"/>
      <c r="K1" s="70"/>
      <c r="M1" s="65" t="s">
        <v>43</v>
      </c>
    </row>
    <row r="2" spans="1:13">
      <c r="A2" s="69"/>
      <c r="B2" s="71" t="s">
        <v>38</v>
      </c>
      <c r="C2" s="71"/>
      <c r="D2" s="71"/>
      <c r="E2" s="71"/>
      <c r="F2" s="71"/>
      <c r="G2" s="71"/>
      <c r="H2" s="71"/>
      <c r="I2" s="71"/>
      <c r="J2" s="71"/>
      <c r="K2" s="71"/>
      <c r="M2" s="66"/>
    </row>
    <row r="3" spans="1:13">
      <c r="A3" s="69"/>
      <c r="B3" s="72">
        <v>41698</v>
      </c>
      <c r="C3" s="72"/>
      <c r="D3" s="72"/>
      <c r="E3" s="72"/>
      <c r="F3" s="72"/>
      <c r="G3" s="72"/>
      <c r="H3" s="72"/>
      <c r="I3" s="72"/>
      <c r="J3" s="72"/>
      <c r="K3" s="72"/>
      <c r="M3" s="66"/>
    </row>
    <row r="4" spans="1:13">
      <c r="A4" s="69"/>
      <c r="B4" s="19"/>
      <c r="C4" s="20"/>
      <c r="D4" s="20"/>
      <c r="E4" s="20"/>
      <c r="F4" s="20"/>
      <c r="G4" s="20"/>
      <c r="H4" s="20"/>
      <c r="I4" s="20"/>
      <c r="J4" s="20"/>
      <c r="K4" s="17"/>
      <c r="M4" s="66"/>
    </row>
    <row r="5" spans="1:13" ht="15" customHeight="1">
      <c r="A5" s="69"/>
      <c r="B5" s="73" t="s">
        <v>25</v>
      </c>
      <c r="C5" s="75" t="s">
        <v>1</v>
      </c>
      <c r="D5" s="75"/>
      <c r="E5" s="75"/>
      <c r="F5" s="75"/>
      <c r="G5" s="75"/>
      <c r="H5" s="75"/>
      <c r="I5" s="75"/>
      <c r="J5" s="75"/>
      <c r="K5" s="75"/>
      <c r="M5" s="66"/>
    </row>
    <row r="6" spans="1:13" ht="60">
      <c r="A6" s="69"/>
      <c r="B6" s="74"/>
      <c r="C6" s="22" t="s">
        <v>17</v>
      </c>
      <c r="D6" s="22" t="s">
        <v>18</v>
      </c>
      <c r="E6" s="22" t="s">
        <v>19</v>
      </c>
      <c r="F6" s="22" t="s">
        <v>23</v>
      </c>
      <c r="G6" s="22" t="s">
        <v>24</v>
      </c>
      <c r="H6" s="22" t="s">
        <v>20</v>
      </c>
      <c r="I6" s="22" t="s">
        <v>21</v>
      </c>
      <c r="J6" s="22" t="s">
        <v>22</v>
      </c>
      <c r="K6" s="23" t="s">
        <v>4</v>
      </c>
      <c r="M6" s="66"/>
    </row>
    <row r="7" spans="1:13">
      <c r="A7" s="69"/>
      <c r="B7" s="21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69"/>
      <c r="B8" s="12" t="s">
        <v>5</v>
      </c>
      <c r="C8" s="36"/>
      <c r="D8" s="36"/>
      <c r="E8" s="36"/>
      <c r="F8" s="36"/>
      <c r="G8" s="36"/>
      <c r="H8" s="36"/>
      <c r="I8" s="36"/>
      <c r="J8" s="36"/>
      <c r="K8" s="16"/>
    </row>
    <row r="9" spans="1:13">
      <c r="A9" s="69"/>
      <c r="B9" s="13" t="s">
        <v>13</v>
      </c>
      <c r="C9" s="27">
        <v>0</v>
      </c>
      <c r="D9" s="27">
        <v>0</v>
      </c>
      <c r="E9" s="27">
        <v>579645.36</v>
      </c>
      <c r="F9" s="27">
        <v>0</v>
      </c>
      <c r="G9" s="27">
        <v>0</v>
      </c>
      <c r="H9" s="27">
        <v>0</v>
      </c>
      <c r="I9" s="27">
        <v>0</v>
      </c>
      <c r="J9" s="33">
        <v>0</v>
      </c>
      <c r="K9" s="28">
        <f>SUM(C9:J9)</f>
        <v>579645.36</v>
      </c>
    </row>
    <row r="10" spans="1:13">
      <c r="A10" s="69"/>
      <c r="B10" s="14" t="s">
        <v>6</v>
      </c>
      <c r="C10" s="27">
        <v>0</v>
      </c>
      <c r="D10" s="27">
        <v>0</v>
      </c>
      <c r="E10" s="27">
        <v>282317.5</v>
      </c>
      <c r="F10" s="27">
        <v>0</v>
      </c>
      <c r="G10" s="27">
        <v>0</v>
      </c>
      <c r="H10" s="27">
        <v>0</v>
      </c>
      <c r="I10" s="27">
        <v>0</v>
      </c>
      <c r="J10" s="33">
        <v>0</v>
      </c>
      <c r="K10" s="28">
        <f>SUM(C10:J10)</f>
        <v>282317.5</v>
      </c>
    </row>
    <row r="11" spans="1:13">
      <c r="A11" s="69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33">
        <v>0</v>
      </c>
      <c r="K11" s="28">
        <f>SUM(C11:J11)</f>
        <v>0</v>
      </c>
    </row>
    <row r="12" spans="1:13">
      <c r="A12" s="69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</row>
    <row r="13" spans="1:13">
      <c r="A13" s="69"/>
      <c r="B13" s="15" t="s">
        <v>14</v>
      </c>
      <c r="C13" s="29">
        <f>SUM(C9,C10,-C11,C12)</f>
        <v>0</v>
      </c>
      <c r="D13" s="29">
        <f t="shared" ref="D13:I13" si="0">SUM(D9,D10,-D11,D12)</f>
        <v>0</v>
      </c>
      <c r="E13" s="29">
        <f>SUM(E9,E10,-E11,E12)</f>
        <v>861962.86</v>
      </c>
      <c r="F13" s="29">
        <f t="shared" si="0"/>
        <v>0</v>
      </c>
      <c r="G13" s="29">
        <f>SUM(G9,G10,-G11,G12)</f>
        <v>0</v>
      </c>
      <c r="H13" s="29">
        <f t="shared" si="0"/>
        <v>0</v>
      </c>
      <c r="I13" s="29">
        <f t="shared" si="0"/>
        <v>0</v>
      </c>
      <c r="J13" s="29">
        <f>SUM(J9,J10,-J11,J12)</f>
        <v>0</v>
      </c>
      <c r="K13" s="28">
        <f>SUM(C13:J13)</f>
        <v>861962.86</v>
      </c>
      <c r="M13" s="3"/>
    </row>
    <row r="14" spans="1:13" s="3" customFormat="1" ht="22.5" customHeight="1">
      <c r="A14" s="69"/>
      <c r="B14" s="12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/>
    </row>
    <row r="15" spans="1:13">
      <c r="A15" s="69"/>
      <c r="B15" s="13" t="s">
        <v>13</v>
      </c>
      <c r="C15" s="27">
        <v>0</v>
      </c>
      <c r="D15" s="27">
        <v>0</v>
      </c>
      <c r="E15" s="27">
        <v>383598.03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8">
        <f>SUM(C15:J15)</f>
        <v>383598.03</v>
      </c>
      <c r="M15" s="18"/>
    </row>
    <row r="16" spans="1:13">
      <c r="A16" s="69"/>
      <c r="B16" s="14" t="s">
        <v>6</v>
      </c>
      <c r="C16" s="27">
        <v>0</v>
      </c>
      <c r="D16" s="27">
        <v>0</v>
      </c>
      <c r="E16" s="27">
        <v>79446.289999999994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8">
        <f>SUM(C16:J16)</f>
        <v>79446.289999999994</v>
      </c>
    </row>
    <row r="17" spans="1:13">
      <c r="A17" s="69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0</v>
      </c>
    </row>
    <row r="18" spans="1:13">
      <c r="A18" s="69"/>
      <c r="B18" s="14" t="s">
        <v>8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8">
        <v>0</v>
      </c>
    </row>
    <row r="19" spans="1:13">
      <c r="A19" s="69"/>
      <c r="B19" s="15" t="s">
        <v>14</v>
      </c>
      <c r="C19" s="29">
        <f t="shared" ref="C19:J19" si="1">SUM(C15,C16,-C17)</f>
        <v>0</v>
      </c>
      <c r="D19" s="29">
        <f t="shared" si="1"/>
        <v>0</v>
      </c>
      <c r="E19" s="29">
        <f t="shared" si="1"/>
        <v>463044.32</v>
      </c>
      <c r="F19" s="29">
        <f t="shared" si="1"/>
        <v>0</v>
      </c>
      <c r="G19" s="29">
        <f t="shared" si="1"/>
        <v>0</v>
      </c>
      <c r="H19" s="29">
        <f t="shared" si="1"/>
        <v>0</v>
      </c>
      <c r="I19" s="29">
        <f t="shared" si="1"/>
        <v>0</v>
      </c>
      <c r="J19" s="29">
        <f t="shared" si="1"/>
        <v>0</v>
      </c>
      <c r="K19" s="28">
        <f>SUM(C19:J19)</f>
        <v>463044.32</v>
      </c>
      <c r="M19" s="67" t="s">
        <v>54</v>
      </c>
    </row>
    <row r="20" spans="1:13" s="3" customFormat="1" ht="22.5" customHeight="1">
      <c r="A20" s="69"/>
      <c r="B20" s="12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68"/>
    </row>
    <row r="21" spans="1:13">
      <c r="A21" s="69"/>
      <c r="B21" s="13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33">
        <v>0</v>
      </c>
      <c r="K21" s="28">
        <f>SUM(C21:J21)</f>
        <v>0</v>
      </c>
      <c r="M21" s="58">
        <v>2</v>
      </c>
    </row>
    <row r="22" spans="1:13">
      <c r="A22" s="69"/>
      <c r="B22" s="14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58">
        <v>0</v>
      </c>
    </row>
    <row r="23" spans="1:13">
      <c r="A23" s="69"/>
      <c r="B23" s="14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61">
        <v>2</v>
      </c>
    </row>
    <row r="24" spans="1:13">
      <c r="A24" s="69"/>
      <c r="B24" s="14" t="s">
        <v>8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33">
        <v>0</v>
      </c>
      <c r="K24" s="28">
        <v>0</v>
      </c>
      <c r="M24" s="58">
        <v>0</v>
      </c>
    </row>
    <row r="25" spans="1:13">
      <c r="A25" s="69"/>
      <c r="B25" s="15" t="s">
        <v>14</v>
      </c>
      <c r="C25" s="29">
        <f>SUM(C21,C22,-C23)</f>
        <v>0</v>
      </c>
      <c r="D25" s="29">
        <f t="shared" ref="D25:J25" si="2">SUM(D21,D22,-D23)</f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0</v>
      </c>
      <c r="J25" s="29">
        <f t="shared" si="2"/>
        <v>0</v>
      </c>
      <c r="K25" s="28">
        <f>SUM(C25:J25)</f>
        <v>0</v>
      </c>
      <c r="M25" s="61">
        <v>2</v>
      </c>
    </row>
    <row r="26" spans="1:13" s="3" customFormat="1" ht="22.5" customHeight="1">
      <c r="A26" s="69"/>
      <c r="B26" s="12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62">
        <v>2</v>
      </c>
    </row>
    <row r="27" spans="1:13">
      <c r="A27" s="69"/>
      <c r="B27" s="13" t="s">
        <v>13</v>
      </c>
      <c r="C27" s="31">
        <f>SUM(C9,-C15,-C21)</f>
        <v>0</v>
      </c>
      <c r="D27" s="31">
        <f t="shared" ref="D27:J27" si="3">SUM(D9,-D15,-D21)</f>
        <v>0</v>
      </c>
      <c r="E27" s="31">
        <f t="shared" si="3"/>
        <v>196047.32999999996</v>
      </c>
      <c r="F27" s="31">
        <f>SUM(F9,-F15,-F21)</f>
        <v>0</v>
      </c>
      <c r="G27" s="31">
        <f t="shared" si="3"/>
        <v>0</v>
      </c>
      <c r="H27" s="31">
        <f t="shared" si="3"/>
        <v>0</v>
      </c>
      <c r="I27" s="31">
        <f t="shared" si="3"/>
        <v>0</v>
      </c>
      <c r="J27" s="31">
        <f t="shared" si="3"/>
        <v>0</v>
      </c>
      <c r="K27" s="28">
        <f>SUM(C27:J27)</f>
        <v>196047.32999999996</v>
      </c>
      <c r="M27" s="61">
        <v>8</v>
      </c>
    </row>
    <row r="28" spans="1:13">
      <c r="A28" s="69"/>
      <c r="B28" s="15" t="s">
        <v>14</v>
      </c>
      <c r="C28" s="29">
        <f>SUM(C13,-C19,-C25)</f>
        <v>0</v>
      </c>
      <c r="D28" s="29">
        <f t="shared" ref="D28:J28" si="4">SUM(D13,-D19,-D25)</f>
        <v>0</v>
      </c>
      <c r="E28" s="29">
        <f t="shared" si="4"/>
        <v>398918.54</v>
      </c>
      <c r="F28" s="29">
        <f>SUM(F13,-F19,-F25)</f>
        <v>0</v>
      </c>
      <c r="G28" s="29">
        <f t="shared" si="4"/>
        <v>0</v>
      </c>
      <c r="H28" s="29">
        <f>SUM(H13,-H19,-H25)</f>
        <v>0</v>
      </c>
      <c r="I28" s="29">
        <f t="shared" si="4"/>
        <v>0</v>
      </c>
      <c r="J28" s="29">
        <f t="shared" si="4"/>
        <v>0</v>
      </c>
      <c r="K28" s="32">
        <f>SUM(C28:J28)</f>
        <v>398918.54</v>
      </c>
      <c r="M28" s="58">
        <v>3</v>
      </c>
    </row>
    <row r="29" spans="1:13">
      <c r="A29" s="69"/>
      <c r="M29" s="58">
        <v>2</v>
      </c>
    </row>
    <row r="30" spans="1:13">
      <c r="A30" s="69"/>
      <c r="M30" s="63">
        <v>0</v>
      </c>
    </row>
    <row r="31" spans="1:13">
      <c r="A31" s="69"/>
    </row>
    <row r="32" spans="1:13">
      <c r="A32" s="25"/>
    </row>
  </sheetData>
  <mergeCells count="8">
    <mergeCell ref="M1:M6"/>
    <mergeCell ref="M19:M20"/>
    <mergeCell ref="A1:A31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view="pageBreakPreview" zoomScale="90" zoomScaleNormal="100" zoomScaleSheetLayoutView="90" workbookViewId="0">
      <selection activeCell="C6" sqref="C6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3" max="13" width="3.28515625" customWidth="1"/>
  </cols>
  <sheetData>
    <row r="1" spans="1:13" ht="15" customHeight="1">
      <c r="A1" s="69">
        <v>8</v>
      </c>
      <c r="B1" s="70" t="s">
        <v>41</v>
      </c>
      <c r="C1" s="70"/>
      <c r="D1" s="70"/>
      <c r="E1" s="70"/>
      <c r="F1" s="70"/>
      <c r="G1" s="70"/>
      <c r="H1" s="70"/>
      <c r="I1" s="70"/>
      <c r="J1" s="70"/>
      <c r="K1" s="70"/>
      <c r="M1" s="65" t="s">
        <v>43</v>
      </c>
    </row>
    <row r="2" spans="1:13">
      <c r="A2" s="69"/>
      <c r="B2" s="71" t="s">
        <v>38</v>
      </c>
      <c r="C2" s="71"/>
      <c r="D2" s="71"/>
      <c r="E2" s="71"/>
      <c r="F2" s="71"/>
      <c r="G2" s="71"/>
      <c r="H2" s="71"/>
      <c r="I2" s="71"/>
      <c r="J2" s="71"/>
      <c r="K2" s="71"/>
      <c r="M2" s="66"/>
    </row>
    <row r="3" spans="1:13">
      <c r="A3" s="69"/>
      <c r="B3" s="72">
        <v>41333</v>
      </c>
      <c r="C3" s="72"/>
      <c r="D3" s="72"/>
      <c r="E3" s="72"/>
      <c r="F3" s="72"/>
      <c r="G3" s="72"/>
      <c r="H3" s="72"/>
      <c r="I3" s="72"/>
      <c r="J3" s="72"/>
      <c r="K3" s="72"/>
      <c r="M3" s="66"/>
    </row>
    <row r="4" spans="1:13">
      <c r="A4" s="69"/>
      <c r="B4" s="19"/>
      <c r="C4" s="20"/>
      <c r="D4" s="20"/>
      <c r="E4" s="20"/>
      <c r="F4" s="20"/>
      <c r="G4" s="20"/>
      <c r="H4" s="20"/>
      <c r="I4" s="20"/>
      <c r="J4" s="20"/>
      <c r="K4" s="17"/>
      <c r="M4" s="66"/>
    </row>
    <row r="5" spans="1:13" ht="15" customHeight="1">
      <c r="A5" s="69"/>
      <c r="B5" s="73" t="s">
        <v>25</v>
      </c>
      <c r="C5" s="75" t="s">
        <v>16</v>
      </c>
      <c r="D5" s="75"/>
      <c r="E5" s="75"/>
      <c r="F5" s="75"/>
      <c r="G5" s="75"/>
      <c r="H5" s="75"/>
      <c r="I5" s="75"/>
      <c r="J5" s="75"/>
      <c r="K5" s="75"/>
      <c r="M5" s="66"/>
    </row>
    <row r="6" spans="1:13" ht="60">
      <c r="A6" s="69"/>
      <c r="B6" s="74"/>
      <c r="C6" s="22" t="s">
        <v>17</v>
      </c>
      <c r="D6" s="22" t="s">
        <v>18</v>
      </c>
      <c r="E6" s="22" t="s">
        <v>19</v>
      </c>
      <c r="F6" s="22" t="s">
        <v>23</v>
      </c>
      <c r="G6" s="22" t="s">
        <v>24</v>
      </c>
      <c r="H6" s="22" t="s">
        <v>20</v>
      </c>
      <c r="I6" s="22" t="s">
        <v>21</v>
      </c>
      <c r="J6" s="22" t="s">
        <v>22</v>
      </c>
      <c r="K6" s="23" t="s">
        <v>4</v>
      </c>
      <c r="M6" s="66"/>
    </row>
    <row r="7" spans="1:13">
      <c r="A7" s="69"/>
      <c r="B7" s="21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69"/>
      <c r="B8" s="12" t="s">
        <v>5</v>
      </c>
      <c r="C8" s="35"/>
      <c r="D8" s="35"/>
      <c r="E8" s="35"/>
      <c r="F8" s="35"/>
      <c r="G8" s="35"/>
      <c r="H8" s="35"/>
      <c r="I8" s="35"/>
      <c r="J8" s="35"/>
      <c r="K8" s="16"/>
    </row>
    <row r="9" spans="1:13">
      <c r="A9" s="69"/>
      <c r="B9" s="13" t="s">
        <v>13</v>
      </c>
      <c r="C9" s="27">
        <v>0</v>
      </c>
      <c r="D9" s="27">
        <v>0</v>
      </c>
      <c r="E9" s="27">
        <v>589373</v>
      </c>
      <c r="F9" s="27">
        <v>0</v>
      </c>
      <c r="G9" s="27">
        <v>0</v>
      </c>
      <c r="H9" s="27">
        <v>0</v>
      </c>
      <c r="I9" s="27">
        <v>0</v>
      </c>
      <c r="J9" s="33">
        <v>0</v>
      </c>
      <c r="K9" s="28">
        <f>SUM(C9:J9)</f>
        <v>589373</v>
      </c>
    </row>
    <row r="10" spans="1:13">
      <c r="A10" s="69"/>
      <c r="B10" s="14" t="s">
        <v>6</v>
      </c>
      <c r="C10" s="27">
        <v>0</v>
      </c>
      <c r="D10" s="27">
        <v>0</v>
      </c>
      <c r="E10" s="27">
        <v>49991</v>
      </c>
      <c r="F10" s="27">
        <v>0</v>
      </c>
      <c r="G10" s="27">
        <v>0</v>
      </c>
      <c r="H10" s="27">
        <v>0</v>
      </c>
      <c r="I10" s="27">
        <v>0</v>
      </c>
      <c r="J10" s="33">
        <v>0</v>
      </c>
      <c r="K10" s="28">
        <f>SUM(C10:J10)</f>
        <v>49991</v>
      </c>
    </row>
    <row r="11" spans="1:13">
      <c r="A11" s="69"/>
      <c r="B11" s="14" t="s">
        <v>7</v>
      </c>
      <c r="C11" s="27">
        <v>0</v>
      </c>
      <c r="D11" s="27">
        <v>0</v>
      </c>
      <c r="E11" s="27">
        <v>59719</v>
      </c>
      <c r="F11" s="27">
        <v>0</v>
      </c>
      <c r="G11" s="27">
        <v>0</v>
      </c>
      <c r="H11" s="27">
        <v>0</v>
      </c>
      <c r="I11" s="27">
        <v>0</v>
      </c>
      <c r="J11" s="33">
        <v>0</v>
      </c>
      <c r="K11" s="28">
        <f>SUM(C11:J11)</f>
        <v>59719</v>
      </c>
    </row>
    <row r="12" spans="1:13">
      <c r="A12" s="69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</row>
    <row r="13" spans="1:13">
      <c r="A13" s="69"/>
      <c r="B13" s="15" t="s">
        <v>14</v>
      </c>
      <c r="C13" s="29">
        <f>SUM(C9,C10,-C11,C12)</f>
        <v>0</v>
      </c>
      <c r="D13" s="29">
        <f t="shared" ref="D13:I13" si="0">SUM(D9,D10,-D11,D12)</f>
        <v>0</v>
      </c>
      <c r="E13" s="29">
        <f>SUM(E9,E10,-E11,E12)</f>
        <v>579645</v>
      </c>
      <c r="F13" s="29">
        <f t="shared" si="0"/>
        <v>0</v>
      </c>
      <c r="G13" s="29">
        <f>SUM(G9,G10,-G11,G12)</f>
        <v>0</v>
      </c>
      <c r="H13" s="29">
        <f t="shared" si="0"/>
        <v>0</v>
      </c>
      <c r="I13" s="29">
        <f t="shared" si="0"/>
        <v>0</v>
      </c>
      <c r="J13" s="29">
        <f>SUM(J9,J10,-J11,J12)</f>
        <v>0</v>
      </c>
      <c r="K13" s="28">
        <f>SUM(C13:J13)</f>
        <v>579645</v>
      </c>
      <c r="M13" s="3"/>
    </row>
    <row r="14" spans="1:13" s="3" customFormat="1" ht="22.5" customHeight="1">
      <c r="A14" s="69"/>
      <c r="B14" s="12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/>
    </row>
    <row r="15" spans="1:13">
      <c r="A15" s="69"/>
      <c r="B15" s="13" t="s">
        <v>13</v>
      </c>
      <c r="C15" s="27">
        <v>0</v>
      </c>
      <c r="D15" s="27">
        <v>0</v>
      </c>
      <c r="E15" s="27">
        <v>374080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8">
        <f>SUM(C15:J15)</f>
        <v>374080</v>
      </c>
      <c r="M15" s="18"/>
    </row>
    <row r="16" spans="1:13">
      <c r="A16" s="69"/>
      <c r="B16" s="14" t="s">
        <v>6</v>
      </c>
      <c r="C16" s="27">
        <v>0</v>
      </c>
      <c r="D16" s="27">
        <v>0</v>
      </c>
      <c r="E16" s="27">
        <v>67995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8">
        <f>SUM(C16:J16)</f>
        <v>67995</v>
      </c>
    </row>
    <row r="17" spans="1:13">
      <c r="A17" s="69"/>
      <c r="B17" s="14" t="s">
        <v>7</v>
      </c>
      <c r="C17" s="27">
        <v>0</v>
      </c>
      <c r="D17" s="27">
        <v>0</v>
      </c>
      <c r="E17" s="27">
        <v>58477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58477</v>
      </c>
    </row>
    <row r="18" spans="1:13">
      <c r="A18" s="69"/>
      <c r="B18" s="14" t="s">
        <v>8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8">
        <v>0</v>
      </c>
    </row>
    <row r="19" spans="1:13">
      <c r="A19" s="69"/>
      <c r="B19" s="15" t="s">
        <v>14</v>
      </c>
      <c r="C19" s="29">
        <f t="shared" ref="C19:J19" si="1">SUM(C15,C16,-C17)</f>
        <v>0</v>
      </c>
      <c r="D19" s="29">
        <f t="shared" si="1"/>
        <v>0</v>
      </c>
      <c r="E19" s="29">
        <f t="shared" si="1"/>
        <v>383598</v>
      </c>
      <c r="F19" s="29">
        <f t="shared" si="1"/>
        <v>0</v>
      </c>
      <c r="G19" s="29">
        <f t="shared" si="1"/>
        <v>0</v>
      </c>
      <c r="H19" s="29">
        <f t="shared" si="1"/>
        <v>0</v>
      </c>
      <c r="I19" s="29">
        <f t="shared" si="1"/>
        <v>0</v>
      </c>
      <c r="J19" s="29">
        <f t="shared" si="1"/>
        <v>0</v>
      </c>
      <c r="K19" s="28">
        <f>SUM(C19:J19)</f>
        <v>383598</v>
      </c>
      <c r="M19" s="67" t="s">
        <v>54</v>
      </c>
    </row>
    <row r="20" spans="1:13" s="3" customFormat="1" ht="22.5" customHeight="1">
      <c r="A20" s="69"/>
      <c r="B20" s="12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68"/>
    </row>
    <row r="21" spans="1:13">
      <c r="A21" s="69"/>
      <c r="B21" s="13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33">
        <v>0</v>
      </c>
      <c r="K21" s="28">
        <f>SUM(C21:J21)</f>
        <v>0</v>
      </c>
      <c r="M21" s="58">
        <v>2</v>
      </c>
    </row>
    <row r="22" spans="1:13">
      <c r="A22" s="69"/>
      <c r="B22" s="14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58">
        <v>0</v>
      </c>
    </row>
    <row r="23" spans="1:13">
      <c r="A23" s="69"/>
      <c r="B23" s="14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61">
        <v>2</v>
      </c>
    </row>
    <row r="24" spans="1:13">
      <c r="A24" s="69"/>
      <c r="B24" s="14" t="s">
        <v>8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33">
        <v>0</v>
      </c>
      <c r="K24" s="28">
        <v>0</v>
      </c>
      <c r="M24" s="58">
        <v>0</v>
      </c>
    </row>
    <row r="25" spans="1:13">
      <c r="A25" s="69"/>
      <c r="B25" s="15" t="s">
        <v>14</v>
      </c>
      <c r="C25" s="29">
        <f>SUM(C21,C22,-C23)</f>
        <v>0</v>
      </c>
      <c r="D25" s="29">
        <f t="shared" ref="D25:J25" si="2">SUM(D21,D22,-D23)</f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0</v>
      </c>
      <c r="J25" s="29">
        <f t="shared" si="2"/>
        <v>0</v>
      </c>
      <c r="K25" s="28">
        <f>SUM(C25:J25)</f>
        <v>0</v>
      </c>
      <c r="M25" s="61">
        <v>2</v>
      </c>
    </row>
    <row r="26" spans="1:13" s="3" customFormat="1" ht="22.5" customHeight="1">
      <c r="A26" s="69"/>
      <c r="B26" s="12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62">
        <v>2</v>
      </c>
    </row>
    <row r="27" spans="1:13">
      <c r="A27" s="69"/>
      <c r="B27" s="13" t="s">
        <v>13</v>
      </c>
      <c r="C27" s="31">
        <f>SUM(C9,-C15,-C21)</f>
        <v>0</v>
      </c>
      <c r="D27" s="31">
        <f t="shared" ref="D27:J27" si="3">SUM(D9,-D15,-D21)</f>
        <v>0</v>
      </c>
      <c r="E27" s="31">
        <f t="shared" si="3"/>
        <v>215293</v>
      </c>
      <c r="F27" s="31">
        <f>SUM(F9,-F15,-F21)</f>
        <v>0</v>
      </c>
      <c r="G27" s="31">
        <f t="shared" si="3"/>
        <v>0</v>
      </c>
      <c r="H27" s="31">
        <f t="shared" si="3"/>
        <v>0</v>
      </c>
      <c r="I27" s="31">
        <f t="shared" si="3"/>
        <v>0</v>
      </c>
      <c r="J27" s="31">
        <f t="shared" si="3"/>
        <v>0</v>
      </c>
      <c r="K27" s="28">
        <f>SUM(C27:J27)</f>
        <v>215293</v>
      </c>
      <c r="M27" s="61">
        <v>8</v>
      </c>
    </row>
    <row r="28" spans="1:13">
      <c r="A28" s="69"/>
      <c r="B28" s="15" t="s">
        <v>14</v>
      </c>
      <c r="C28" s="29">
        <f>SUM(C13,-C19,-C25)</f>
        <v>0</v>
      </c>
      <c r="D28" s="29">
        <f t="shared" ref="D28:J28" si="4">SUM(D13,-D19,-D25)</f>
        <v>0</v>
      </c>
      <c r="E28" s="29">
        <f t="shared" si="4"/>
        <v>196047</v>
      </c>
      <c r="F28" s="29">
        <f>SUM(F13,-F19,-F25)</f>
        <v>0</v>
      </c>
      <c r="G28" s="29">
        <f t="shared" si="4"/>
        <v>0</v>
      </c>
      <c r="H28" s="29">
        <f>SUM(H13,-H19,-H25)</f>
        <v>0</v>
      </c>
      <c r="I28" s="29">
        <f t="shared" si="4"/>
        <v>0</v>
      </c>
      <c r="J28" s="29">
        <f t="shared" si="4"/>
        <v>0</v>
      </c>
      <c r="K28" s="32">
        <f>SUM(C28:J28)</f>
        <v>196047</v>
      </c>
      <c r="M28" s="58">
        <v>3</v>
      </c>
    </row>
    <row r="29" spans="1:13">
      <c r="A29" s="69"/>
      <c r="M29" s="58">
        <v>2</v>
      </c>
    </row>
    <row r="30" spans="1:13">
      <c r="A30" s="69"/>
      <c r="M30" s="63">
        <v>0</v>
      </c>
    </row>
    <row r="31" spans="1:13">
      <c r="A31" s="69"/>
    </row>
    <row r="32" spans="1:13">
      <c r="A32" s="25"/>
    </row>
  </sheetData>
  <mergeCells count="8">
    <mergeCell ref="M1:M6"/>
    <mergeCell ref="M19:M20"/>
    <mergeCell ref="A1:A31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1"/>
  <sheetViews>
    <sheetView view="pageBreakPreview" zoomScale="90" zoomScaleNormal="100" zoomScaleSheetLayoutView="90" workbookViewId="0">
      <selection activeCell="C5" sqref="C5:K5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>
      <c r="A1" s="76">
        <v>20</v>
      </c>
      <c r="B1" s="77" t="s">
        <v>56</v>
      </c>
      <c r="C1" s="77"/>
      <c r="D1" s="77"/>
      <c r="E1" s="77"/>
      <c r="F1" s="77"/>
      <c r="G1" s="77"/>
      <c r="H1" s="77"/>
      <c r="I1" s="77"/>
      <c r="J1" s="77"/>
      <c r="K1" s="77"/>
      <c r="M1" s="65" t="s">
        <v>43</v>
      </c>
    </row>
    <row r="2" spans="1:13">
      <c r="A2" s="76"/>
      <c r="B2" s="78" t="s">
        <v>44</v>
      </c>
      <c r="C2" s="78"/>
      <c r="D2" s="78"/>
      <c r="E2" s="78"/>
      <c r="F2" s="78"/>
      <c r="G2" s="78"/>
      <c r="H2" s="78"/>
      <c r="I2" s="78"/>
      <c r="J2" s="78"/>
      <c r="K2" s="78"/>
      <c r="M2" s="66"/>
    </row>
    <row r="3" spans="1:13">
      <c r="A3" s="76"/>
      <c r="B3" s="79">
        <v>41698</v>
      </c>
      <c r="C3" s="79"/>
      <c r="D3" s="79"/>
      <c r="E3" s="79"/>
      <c r="F3" s="79"/>
      <c r="G3" s="79"/>
      <c r="H3" s="79"/>
      <c r="I3" s="79"/>
      <c r="J3" s="79"/>
      <c r="K3" s="79"/>
      <c r="M3" s="66"/>
    </row>
    <row r="4" spans="1:13">
      <c r="A4" s="76"/>
      <c r="B4" s="37"/>
      <c r="C4" s="38"/>
      <c r="D4" s="38"/>
      <c r="E4" s="38"/>
      <c r="F4" s="38"/>
      <c r="G4" s="38"/>
      <c r="H4" s="38"/>
      <c r="I4" s="38"/>
      <c r="J4" s="38"/>
      <c r="K4" s="39"/>
      <c r="M4" s="66"/>
    </row>
    <row r="5" spans="1:13" ht="15" customHeight="1">
      <c r="A5" s="76"/>
      <c r="B5" s="80" t="s">
        <v>45</v>
      </c>
      <c r="C5" s="82" t="s">
        <v>1</v>
      </c>
      <c r="D5" s="82"/>
      <c r="E5" s="82"/>
      <c r="F5" s="82"/>
      <c r="G5" s="82"/>
      <c r="H5" s="82"/>
      <c r="I5" s="82"/>
      <c r="J5" s="82"/>
      <c r="K5" s="82"/>
      <c r="M5" s="66"/>
    </row>
    <row r="6" spans="1:13" ht="72">
      <c r="A6" s="76"/>
      <c r="B6" s="81"/>
      <c r="C6" s="40" t="s">
        <v>46</v>
      </c>
      <c r="D6" s="40" t="s">
        <v>47</v>
      </c>
      <c r="E6" s="40" t="s">
        <v>48</v>
      </c>
      <c r="F6" s="40" t="s">
        <v>49</v>
      </c>
      <c r="G6" s="40" t="s">
        <v>50</v>
      </c>
      <c r="H6" s="40" t="s">
        <v>51</v>
      </c>
      <c r="I6" s="40" t="s">
        <v>52</v>
      </c>
      <c r="J6" s="40" t="s">
        <v>53</v>
      </c>
      <c r="K6" s="41" t="s">
        <v>4</v>
      </c>
      <c r="M6" s="66"/>
    </row>
    <row r="7" spans="1:13" ht="22.5" customHeight="1">
      <c r="A7" s="76"/>
      <c r="B7" s="4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43" t="s">
        <v>37</v>
      </c>
      <c r="K7" s="44" t="s">
        <v>39</v>
      </c>
    </row>
    <row r="8" spans="1:13">
      <c r="A8" s="76"/>
      <c r="B8" s="45" t="s">
        <v>5</v>
      </c>
      <c r="C8" s="46"/>
      <c r="D8" s="46"/>
      <c r="E8" s="46"/>
      <c r="F8" s="46"/>
      <c r="G8" s="46"/>
      <c r="H8" s="46"/>
      <c r="I8" s="46"/>
      <c r="J8" s="46"/>
      <c r="K8" s="47"/>
    </row>
    <row r="9" spans="1:13">
      <c r="A9" s="76"/>
      <c r="B9" s="48" t="s">
        <v>13</v>
      </c>
      <c r="C9" s="49">
        <v>9036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50">
        <v>0</v>
      </c>
      <c r="K9" s="51">
        <f>SUM(C9:J9)</f>
        <v>9036</v>
      </c>
    </row>
    <row r="10" spans="1:13">
      <c r="A10" s="76"/>
      <c r="B10" s="52" t="s">
        <v>6</v>
      </c>
      <c r="C10" s="49">
        <v>16446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50">
        <v>0</v>
      </c>
      <c r="K10" s="51">
        <f>SUM(C10:J10)</f>
        <v>16446</v>
      </c>
    </row>
    <row r="11" spans="1:13">
      <c r="A11" s="76"/>
      <c r="B11" s="52" t="s">
        <v>7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50">
        <v>0</v>
      </c>
      <c r="K11" s="51">
        <f>SUM(C11:J11)</f>
        <v>0</v>
      </c>
    </row>
    <row r="12" spans="1:13">
      <c r="A12" s="76"/>
      <c r="B12" s="52" t="s">
        <v>8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50">
        <v>0</v>
      </c>
      <c r="K12" s="51">
        <f>SUM(C12:J12)</f>
        <v>0</v>
      </c>
    </row>
    <row r="13" spans="1:13" s="3" customFormat="1">
      <c r="A13" s="76"/>
      <c r="B13" s="53" t="s">
        <v>14</v>
      </c>
      <c r="C13" s="54">
        <f>SUM(C9,C10,-C11,C12)</f>
        <v>25482</v>
      </c>
      <c r="D13" s="54">
        <f t="shared" ref="D13:J13" si="0">SUM(D9,D10,-D11,D12)</f>
        <v>0</v>
      </c>
      <c r="E13" s="54">
        <f t="shared" si="0"/>
        <v>0</v>
      </c>
      <c r="F13" s="54">
        <f t="shared" si="0"/>
        <v>0</v>
      </c>
      <c r="G13" s="54">
        <f t="shared" si="0"/>
        <v>0</v>
      </c>
      <c r="H13" s="54">
        <f t="shared" si="0"/>
        <v>0</v>
      </c>
      <c r="I13" s="54">
        <f t="shared" si="0"/>
        <v>0</v>
      </c>
      <c r="J13" s="54">
        <f t="shared" si="0"/>
        <v>0</v>
      </c>
      <c r="K13" s="51">
        <f>SUM(C13:J13)</f>
        <v>25482</v>
      </c>
    </row>
    <row r="14" spans="1:13">
      <c r="A14" s="76"/>
      <c r="B14" s="45" t="s">
        <v>10</v>
      </c>
      <c r="C14" s="55"/>
      <c r="D14" s="55"/>
      <c r="E14" s="55"/>
      <c r="F14" s="55"/>
      <c r="G14" s="55"/>
      <c r="H14" s="55"/>
      <c r="I14" s="55"/>
      <c r="J14" s="55"/>
      <c r="K14" s="56"/>
    </row>
    <row r="15" spans="1:13">
      <c r="A15" s="76"/>
      <c r="B15" s="48" t="s">
        <v>13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50">
        <v>0</v>
      </c>
      <c r="K15" s="51">
        <f>SUM(C15:J15)</f>
        <v>0</v>
      </c>
      <c r="M15" s="18"/>
    </row>
    <row r="16" spans="1:13">
      <c r="A16" s="76"/>
      <c r="B16" s="52" t="s">
        <v>6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50">
        <v>0</v>
      </c>
      <c r="K16" s="51">
        <f>SUM(C16:J16)</f>
        <v>0</v>
      </c>
    </row>
    <row r="17" spans="1:13">
      <c r="A17" s="76"/>
      <c r="B17" s="52" t="s">
        <v>7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50">
        <v>0</v>
      </c>
      <c r="K17" s="51">
        <f>SUM(C17:J17)</f>
        <v>0</v>
      </c>
    </row>
    <row r="18" spans="1:13">
      <c r="A18" s="76"/>
      <c r="B18" s="52" t="s">
        <v>8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50">
        <v>0</v>
      </c>
      <c r="K18" s="51">
        <f>SUM(C18:J18)</f>
        <v>0</v>
      </c>
    </row>
    <row r="19" spans="1:13" s="3" customFormat="1">
      <c r="A19" s="76"/>
      <c r="B19" s="53" t="s">
        <v>14</v>
      </c>
      <c r="C19" s="54">
        <f t="shared" ref="C19:J19" si="1">SUM(C15,C16,-C17,C18)</f>
        <v>0</v>
      </c>
      <c r="D19" s="54">
        <f t="shared" si="1"/>
        <v>0</v>
      </c>
      <c r="E19" s="54">
        <f t="shared" si="1"/>
        <v>0</v>
      </c>
      <c r="F19" s="54">
        <f t="shared" si="1"/>
        <v>0</v>
      </c>
      <c r="G19" s="54">
        <f t="shared" si="1"/>
        <v>0</v>
      </c>
      <c r="H19" s="54">
        <f t="shared" si="1"/>
        <v>0</v>
      </c>
      <c r="I19" s="54">
        <f t="shared" si="1"/>
        <v>0</v>
      </c>
      <c r="J19" s="54">
        <f t="shared" si="1"/>
        <v>0</v>
      </c>
      <c r="K19" s="51">
        <f>SUM(C19:J19)</f>
        <v>0</v>
      </c>
      <c r="M19" s="67" t="s">
        <v>54</v>
      </c>
    </row>
    <row r="20" spans="1:13">
      <c r="A20" s="76"/>
      <c r="B20" s="45" t="s">
        <v>55</v>
      </c>
      <c r="C20" s="55"/>
      <c r="D20" s="55"/>
      <c r="E20" s="55"/>
      <c r="F20" s="55"/>
      <c r="G20" s="55"/>
      <c r="H20" s="55"/>
      <c r="I20" s="55"/>
      <c r="J20" s="55"/>
      <c r="K20" s="56"/>
      <c r="M20" s="68"/>
    </row>
    <row r="21" spans="1:13">
      <c r="A21" s="76"/>
      <c r="B21" s="48" t="s">
        <v>13</v>
      </c>
      <c r="C21" s="57">
        <f t="shared" ref="C21:J21" si="2">SUM(C9,-C15)</f>
        <v>9036</v>
      </c>
      <c r="D21" s="57">
        <f t="shared" si="2"/>
        <v>0</v>
      </c>
      <c r="E21" s="57">
        <f t="shared" si="2"/>
        <v>0</v>
      </c>
      <c r="F21" s="57">
        <f t="shared" si="2"/>
        <v>0</v>
      </c>
      <c r="G21" s="57">
        <f t="shared" si="2"/>
        <v>0</v>
      </c>
      <c r="H21" s="57">
        <f t="shared" si="2"/>
        <v>0</v>
      </c>
      <c r="I21" s="57">
        <f t="shared" si="2"/>
        <v>0</v>
      </c>
      <c r="J21" s="57">
        <f t="shared" si="2"/>
        <v>0</v>
      </c>
      <c r="K21" s="51">
        <f>SUM(C21:J21)</f>
        <v>9036</v>
      </c>
      <c r="M21" s="58">
        <v>2</v>
      </c>
    </row>
    <row r="22" spans="1:13">
      <c r="A22" s="76"/>
      <c r="B22" s="59" t="s">
        <v>14</v>
      </c>
      <c r="C22" s="54">
        <f t="shared" ref="C22:J22" si="3">SUM(C13,-C19)</f>
        <v>25482</v>
      </c>
      <c r="D22" s="54">
        <f t="shared" si="3"/>
        <v>0</v>
      </c>
      <c r="E22" s="54">
        <f t="shared" si="3"/>
        <v>0</v>
      </c>
      <c r="F22" s="54">
        <f t="shared" si="3"/>
        <v>0</v>
      </c>
      <c r="G22" s="54">
        <f t="shared" si="3"/>
        <v>0</v>
      </c>
      <c r="H22" s="54">
        <f t="shared" si="3"/>
        <v>0</v>
      </c>
      <c r="I22" s="54">
        <f t="shared" si="3"/>
        <v>0</v>
      </c>
      <c r="J22" s="54">
        <f t="shared" si="3"/>
        <v>0</v>
      </c>
      <c r="K22" s="60">
        <f>SUM(C22:J22)</f>
        <v>25482</v>
      </c>
      <c r="M22" s="58">
        <v>0</v>
      </c>
    </row>
    <row r="23" spans="1:13">
      <c r="A23" s="76"/>
      <c r="M23" s="61">
        <v>2</v>
      </c>
    </row>
    <row r="24" spans="1:13" s="3" customFormat="1" ht="22.5" customHeight="1">
      <c r="A24" s="76"/>
      <c r="B24" s="2"/>
      <c r="C24" s="1"/>
      <c r="D24" s="1"/>
      <c r="E24" s="1"/>
      <c r="F24" s="1"/>
      <c r="G24" s="1"/>
      <c r="H24" s="1"/>
      <c r="I24" s="1"/>
      <c r="J24" s="1"/>
      <c r="K24"/>
      <c r="M24" s="58">
        <v>0</v>
      </c>
    </row>
    <row r="25" spans="1:13" s="3" customFormat="1">
      <c r="A25" s="76"/>
      <c r="B25" s="2"/>
      <c r="C25" s="1"/>
      <c r="D25" s="1"/>
      <c r="E25" s="1"/>
      <c r="F25" s="1"/>
      <c r="G25" s="1"/>
      <c r="H25" s="1"/>
      <c r="I25" s="1"/>
      <c r="J25" s="1"/>
      <c r="K25"/>
      <c r="M25" s="61">
        <v>2</v>
      </c>
    </row>
    <row r="26" spans="1:13">
      <c r="A26" s="76"/>
      <c r="M26" s="62">
        <v>2</v>
      </c>
    </row>
    <row r="27" spans="1:13">
      <c r="A27" s="76"/>
      <c r="M27" s="61">
        <v>8</v>
      </c>
    </row>
    <row r="28" spans="1:13">
      <c r="A28" s="76"/>
      <c r="M28" s="58">
        <v>3</v>
      </c>
    </row>
    <row r="29" spans="1:13">
      <c r="A29" s="76"/>
      <c r="M29" s="58">
        <v>2</v>
      </c>
    </row>
    <row r="30" spans="1:13">
      <c r="A30" s="76"/>
      <c r="M30" s="63">
        <v>0</v>
      </c>
    </row>
    <row r="31" spans="1:13">
      <c r="A31" s="64"/>
    </row>
  </sheetData>
  <mergeCells count="8">
    <mergeCell ref="A1:A30"/>
    <mergeCell ref="B1:K1"/>
    <mergeCell ref="M1:M6"/>
    <mergeCell ref="B2:K2"/>
    <mergeCell ref="B3:K3"/>
    <mergeCell ref="B5:B6"/>
    <mergeCell ref="C5:K5"/>
    <mergeCell ref="M19:M20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view="pageBreakPreview" zoomScale="90" zoomScaleNormal="100" zoomScaleSheetLayoutView="90" workbookViewId="0">
      <selection activeCell="C5" sqref="C5:K5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>
      <c r="A1" s="76">
        <v>21</v>
      </c>
      <c r="B1" s="77" t="s">
        <v>56</v>
      </c>
      <c r="C1" s="77"/>
      <c r="D1" s="77"/>
      <c r="E1" s="77"/>
      <c r="F1" s="77"/>
      <c r="G1" s="77"/>
      <c r="H1" s="77"/>
      <c r="I1" s="77"/>
      <c r="J1" s="77"/>
      <c r="K1" s="77"/>
      <c r="M1" s="65" t="s">
        <v>43</v>
      </c>
    </row>
    <row r="2" spans="1:13">
      <c r="A2" s="76"/>
      <c r="B2" s="78" t="s">
        <v>44</v>
      </c>
      <c r="C2" s="78"/>
      <c r="D2" s="78"/>
      <c r="E2" s="78"/>
      <c r="F2" s="78"/>
      <c r="G2" s="78"/>
      <c r="H2" s="78"/>
      <c r="I2" s="78"/>
      <c r="J2" s="78"/>
      <c r="K2" s="78"/>
      <c r="M2" s="66"/>
    </row>
    <row r="3" spans="1:13">
      <c r="A3" s="76"/>
      <c r="B3" s="79">
        <v>41333</v>
      </c>
      <c r="C3" s="79"/>
      <c r="D3" s="79"/>
      <c r="E3" s="79"/>
      <c r="F3" s="79"/>
      <c r="G3" s="79"/>
      <c r="H3" s="79"/>
      <c r="I3" s="79"/>
      <c r="J3" s="79"/>
      <c r="K3" s="79"/>
      <c r="M3" s="66"/>
    </row>
    <row r="4" spans="1:13">
      <c r="A4" s="76"/>
      <c r="B4" s="37"/>
      <c r="C4" s="38"/>
      <c r="D4" s="38"/>
      <c r="E4" s="38"/>
      <c r="F4" s="38"/>
      <c r="G4" s="38"/>
      <c r="H4" s="38"/>
      <c r="I4" s="38"/>
      <c r="J4" s="38"/>
      <c r="K4" s="39"/>
      <c r="M4" s="66"/>
    </row>
    <row r="5" spans="1:13" ht="15" customHeight="1">
      <c r="A5" s="76"/>
      <c r="B5" s="80" t="s">
        <v>45</v>
      </c>
      <c r="C5" s="82" t="s">
        <v>16</v>
      </c>
      <c r="D5" s="82"/>
      <c r="E5" s="82"/>
      <c r="F5" s="82"/>
      <c r="G5" s="82"/>
      <c r="H5" s="82"/>
      <c r="I5" s="82"/>
      <c r="J5" s="82"/>
      <c r="K5" s="82"/>
      <c r="M5" s="66"/>
    </row>
    <row r="6" spans="1:13" ht="72">
      <c r="A6" s="76"/>
      <c r="B6" s="81"/>
      <c r="C6" s="40" t="s">
        <v>46</v>
      </c>
      <c r="D6" s="40" t="s">
        <v>47</v>
      </c>
      <c r="E6" s="40" t="s">
        <v>48</v>
      </c>
      <c r="F6" s="40" t="s">
        <v>49</v>
      </c>
      <c r="G6" s="40" t="s">
        <v>50</v>
      </c>
      <c r="H6" s="40" t="s">
        <v>51</v>
      </c>
      <c r="I6" s="40" t="s">
        <v>52</v>
      </c>
      <c r="J6" s="40" t="s">
        <v>53</v>
      </c>
      <c r="K6" s="41" t="s">
        <v>4</v>
      </c>
      <c r="M6" s="66"/>
    </row>
    <row r="7" spans="1:13" ht="22.5" customHeight="1">
      <c r="A7" s="76"/>
      <c r="B7" s="4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43" t="s">
        <v>37</v>
      </c>
      <c r="K7" s="44" t="s">
        <v>39</v>
      </c>
    </row>
    <row r="8" spans="1:13">
      <c r="A8" s="76"/>
      <c r="B8" s="45" t="s">
        <v>5</v>
      </c>
      <c r="C8" s="46"/>
      <c r="D8" s="46"/>
      <c r="E8" s="46"/>
      <c r="F8" s="46"/>
      <c r="G8" s="46"/>
      <c r="H8" s="46"/>
      <c r="I8" s="46"/>
      <c r="J8" s="46"/>
      <c r="K8" s="47"/>
    </row>
    <row r="9" spans="1:13">
      <c r="A9" s="76"/>
      <c r="B9" s="48" t="s">
        <v>13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50">
        <v>0</v>
      </c>
      <c r="K9" s="51">
        <f>SUM(C9:J9)</f>
        <v>0</v>
      </c>
    </row>
    <row r="10" spans="1:13">
      <c r="A10" s="76"/>
      <c r="B10" s="52" t="s">
        <v>6</v>
      </c>
      <c r="C10" s="49">
        <v>9036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50">
        <v>0</v>
      </c>
      <c r="K10" s="51">
        <f>SUM(C10:J10)</f>
        <v>9036</v>
      </c>
    </row>
    <row r="11" spans="1:13">
      <c r="A11" s="76"/>
      <c r="B11" s="52" t="s">
        <v>7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50">
        <v>0</v>
      </c>
      <c r="K11" s="51">
        <f>SUM(C11:J11)</f>
        <v>0</v>
      </c>
    </row>
    <row r="12" spans="1:13">
      <c r="A12" s="76"/>
      <c r="B12" s="52" t="s">
        <v>8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50">
        <v>0</v>
      </c>
      <c r="K12" s="51">
        <f>SUM(C12:J12)</f>
        <v>0</v>
      </c>
    </row>
    <row r="13" spans="1:13" s="3" customFormat="1">
      <c r="A13" s="76"/>
      <c r="B13" s="53" t="s">
        <v>14</v>
      </c>
      <c r="C13" s="54">
        <f>SUM(C9,C10,-C11,C12)</f>
        <v>9036</v>
      </c>
      <c r="D13" s="54">
        <f t="shared" ref="D13:J13" si="0">SUM(D9,D10,-D11,D12)</f>
        <v>0</v>
      </c>
      <c r="E13" s="54">
        <f>SUM(E9,E10,-E11,E12)</f>
        <v>0</v>
      </c>
      <c r="F13" s="54">
        <f t="shared" si="0"/>
        <v>0</v>
      </c>
      <c r="G13" s="54">
        <f t="shared" si="0"/>
        <v>0</v>
      </c>
      <c r="H13" s="54">
        <f>SUM(H9,H10,-H11,H12)</f>
        <v>0</v>
      </c>
      <c r="I13" s="54">
        <f t="shared" si="0"/>
        <v>0</v>
      </c>
      <c r="J13" s="54">
        <f t="shared" si="0"/>
        <v>0</v>
      </c>
      <c r="K13" s="51">
        <f>SUM(C13:J13)</f>
        <v>9036</v>
      </c>
    </row>
    <row r="14" spans="1:13">
      <c r="A14" s="76"/>
      <c r="B14" s="45" t="s">
        <v>10</v>
      </c>
      <c r="C14" s="55"/>
      <c r="D14" s="55"/>
      <c r="E14" s="55"/>
      <c r="F14" s="55"/>
      <c r="G14" s="55"/>
      <c r="H14" s="55"/>
      <c r="I14" s="55"/>
      <c r="J14" s="55"/>
      <c r="K14" s="56"/>
    </row>
    <row r="15" spans="1:13">
      <c r="A15" s="76"/>
      <c r="B15" s="48" t="s">
        <v>13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50">
        <v>0</v>
      </c>
      <c r="K15" s="51">
        <f>SUM(C15:J15)</f>
        <v>0</v>
      </c>
      <c r="M15" s="18"/>
    </row>
    <row r="16" spans="1:13">
      <c r="A16" s="76"/>
      <c r="B16" s="52" t="s">
        <v>6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50">
        <v>0</v>
      </c>
      <c r="K16" s="51">
        <f>SUM(C16:J16)</f>
        <v>0</v>
      </c>
    </row>
    <row r="17" spans="1:13">
      <c r="A17" s="76"/>
      <c r="B17" s="52" t="s">
        <v>7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50">
        <v>0</v>
      </c>
      <c r="K17" s="51">
        <f>SUM(C17:J17)</f>
        <v>0</v>
      </c>
    </row>
    <row r="18" spans="1:13">
      <c r="A18" s="76"/>
      <c r="B18" s="52" t="s">
        <v>8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50">
        <v>0</v>
      </c>
      <c r="K18" s="51">
        <f>SUM(C18:J18)</f>
        <v>0</v>
      </c>
    </row>
    <row r="19" spans="1:13" s="3" customFormat="1">
      <c r="A19" s="76"/>
      <c r="B19" s="53" t="s">
        <v>14</v>
      </c>
      <c r="C19" s="54">
        <f t="shared" ref="C19:J19" si="1">SUM(C15,C16,-C17,C18)</f>
        <v>0</v>
      </c>
      <c r="D19" s="54">
        <f t="shared" si="1"/>
        <v>0</v>
      </c>
      <c r="E19" s="54">
        <f t="shared" si="1"/>
        <v>0</v>
      </c>
      <c r="F19" s="54">
        <f t="shared" si="1"/>
        <v>0</v>
      </c>
      <c r="G19" s="54">
        <f t="shared" si="1"/>
        <v>0</v>
      </c>
      <c r="H19" s="54">
        <f t="shared" si="1"/>
        <v>0</v>
      </c>
      <c r="I19" s="54">
        <f t="shared" si="1"/>
        <v>0</v>
      </c>
      <c r="J19" s="54">
        <f t="shared" si="1"/>
        <v>0</v>
      </c>
      <c r="K19" s="51">
        <f>SUM(C19:J19)</f>
        <v>0</v>
      </c>
      <c r="M19" s="67" t="s">
        <v>54</v>
      </c>
    </row>
    <row r="20" spans="1:13">
      <c r="A20" s="76"/>
      <c r="B20" s="45" t="s">
        <v>55</v>
      </c>
      <c r="C20" s="55"/>
      <c r="D20" s="55"/>
      <c r="E20" s="55"/>
      <c r="F20" s="55"/>
      <c r="G20" s="55"/>
      <c r="H20" s="55"/>
      <c r="I20" s="55"/>
      <c r="J20" s="55"/>
      <c r="K20" s="56"/>
      <c r="M20" s="68"/>
    </row>
    <row r="21" spans="1:13">
      <c r="A21" s="76"/>
      <c r="B21" s="48" t="s">
        <v>13</v>
      </c>
      <c r="C21" s="57">
        <f>SUM(C9,-C15)</f>
        <v>0</v>
      </c>
      <c r="D21" s="57">
        <f t="shared" ref="D21:J21" si="2">SUM(D9,-D15)</f>
        <v>0</v>
      </c>
      <c r="E21" s="57">
        <f>SUM(E9,-E15)</f>
        <v>0</v>
      </c>
      <c r="F21" s="57">
        <f t="shared" si="2"/>
        <v>0</v>
      </c>
      <c r="G21" s="57">
        <f t="shared" si="2"/>
        <v>0</v>
      </c>
      <c r="H21" s="57">
        <f t="shared" si="2"/>
        <v>0</v>
      </c>
      <c r="I21" s="57">
        <f>SUM(I9,-I15)</f>
        <v>0</v>
      </c>
      <c r="J21" s="57">
        <f t="shared" si="2"/>
        <v>0</v>
      </c>
      <c r="K21" s="51">
        <f>SUM(C21:J21)</f>
        <v>0</v>
      </c>
      <c r="M21" s="58">
        <v>2</v>
      </c>
    </row>
    <row r="22" spans="1:13">
      <c r="A22" s="76"/>
      <c r="B22" s="59" t="s">
        <v>14</v>
      </c>
      <c r="C22" s="54">
        <f t="shared" ref="C22:I22" si="3">SUM(C13,-C19)</f>
        <v>9036</v>
      </c>
      <c r="D22" s="54">
        <f>SUM(D13,-D19)</f>
        <v>0</v>
      </c>
      <c r="E22" s="54">
        <f t="shared" si="3"/>
        <v>0</v>
      </c>
      <c r="F22" s="54">
        <f>SUM(F13,-F19)</f>
        <v>0</v>
      </c>
      <c r="G22" s="54">
        <f t="shared" si="3"/>
        <v>0</v>
      </c>
      <c r="H22" s="54">
        <f>SUM(H13,-H19)</f>
        <v>0</v>
      </c>
      <c r="I22" s="54">
        <f t="shared" si="3"/>
        <v>0</v>
      </c>
      <c r="J22" s="54">
        <f>SUM(J13,-J19)</f>
        <v>0</v>
      </c>
      <c r="K22" s="60">
        <f>SUM(C22:J22)</f>
        <v>9036</v>
      </c>
      <c r="M22" s="58">
        <v>0</v>
      </c>
    </row>
    <row r="23" spans="1:13">
      <c r="A23" s="76"/>
      <c r="M23" s="61">
        <v>2</v>
      </c>
    </row>
    <row r="24" spans="1:13" s="3" customFormat="1" ht="22.5" customHeight="1">
      <c r="A24" s="76"/>
      <c r="B24" s="2"/>
      <c r="C24" s="1"/>
      <c r="D24" s="1"/>
      <c r="E24" s="1"/>
      <c r="F24" s="1"/>
      <c r="G24" s="1"/>
      <c r="H24" s="1"/>
      <c r="I24" s="1"/>
      <c r="J24" s="1"/>
      <c r="K24"/>
      <c r="M24" s="58">
        <v>0</v>
      </c>
    </row>
    <row r="25" spans="1:13">
      <c r="A25" s="76"/>
      <c r="M25" s="61">
        <v>2</v>
      </c>
    </row>
    <row r="26" spans="1:13">
      <c r="A26" s="76"/>
      <c r="M26" s="62">
        <v>2</v>
      </c>
    </row>
    <row r="27" spans="1:13">
      <c r="A27" s="76"/>
      <c r="M27" s="61">
        <v>8</v>
      </c>
    </row>
    <row r="28" spans="1:13">
      <c r="A28" s="76"/>
      <c r="M28" s="58">
        <v>3</v>
      </c>
    </row>
    <row r="29" spans="1:13">
      <c r="A29" s="76"/>
      <c r="M29" s="58">
        <v>2</v>
      </c>
    </row>
    <row r="30" spans="1:13">
      <c r="A30" s="76"/>
      <c r="M30" s="63">
        <v>0</v>
      </c>
    </row>
  </sheetData>
  <sheetProtection password="DDBE" sheet="1" objects="1" scenarios="1"/>
  <mergeCells count="8">
    <mergeCell ref="A1:A30"/>
    <mergeCell ref="B1:K1"/>
    <mergeCell ref="M1:M6"/>
    <mergeCell ref="B2:K2"/>
    <mergeCell ref="B3:K3"/>
    <mergeCell ref="B5:B6"/>
    <mergeCell ref="C5:K5"/>
    <mergeCell ref="M19:M20"/>
  </mergeCells>
  <pageMargins left="0" right="0" top="0.74803149606299213" bottom="0" header="0.31496062992125984" footer="0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SK0037</cp:lastModifiedBy>
  <cp:lastPrinted>2014-03-27T15:28:18Z</cp:lastPrinted>
  <dcterms:created xsi:type="dcterms:W3CDTF">2011-11-04T12:05:36Z</dcterms:created>
  <dcterms:modified xsi:type="dcterms:W3CDTF">2014-05-28T13:36:40Z</dcterms:modified>
</cp:coreProperties>
</file>