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7400" windowHeight="8505" activeTab="2"/>
  </bookViews>
  <sheets>
    <sheet name="DNM_2013" sheetId="2" r:id="rId1"/>
    <sheet name="DNM_2012" sheetId="6" r:id="rId2"/>
    <sheet name="DHM_2013" sheetId="7" r:id="rId3"/>
    <sheet name="DHM_2012" sheetId="9" r:id="rId4"/>
    <sheet name="Hárok1" sheetId="13" r:id="rId5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G26" i="9" s="1"/>
  <c r="F18" i="9"/>
  <c r="E18" i="9"/>
  <c r="K18" i="9" s="1"/>
  <c r="D18" i="9"/>
  <c r="C18" i="9"/>
  <c r="K17" i="9"/>
  <c r="K15" i="9"/>
  <c r="I13" i="9"/>
  <c r="H13" i="9"/>
  <c r="H26" i="9" s="1"/>
  <c r="F13" i="9"/>
  <c r="E13" i="9"/>
  <c r="E26" i="9" s="1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D26" i="6" s="1"/>
  <c r="C23" i="6"/>
  <c r="J17" i="6"/>
  <c r="J15" i="6"/>
  <c r="I18" i="6"/>
  <c r="I26" i="6" s="1"/>
  <c r="H18" i="6"/>
  <c r="G18" i="6"/>
  <c r="F18" i="6"/>
  <c r="E18" i="6"/>
  <c r="D18" i="6"/>
  <c r="C18" i="6"/>
  <c r="C26" i="6" s="1"/>
  <c r="I13" i="6"/>
  <c r="H13" i="6"/>
  <c r="F13" i="6"/>
  <c r="E13" i="6"/>
  <c r="I23" i="2"/>
  <c r="H23" i="2"/>
  <c r="H26" i="2" s="1"/>
  <c r="G23" i="2"/>
  <c r="F23" i="2"/>
  <c r="E23" i="2"/>
  <c r="D23" i="2"/>
  <c r="D26" i="2" s="1"/>
  <c r="C23" i="2"/>
  <c r="I18" i="2"/>
  <c r="H18" i="2"/>
  <c r="G18" i="2"/>
  <c r="F18" i="2"/>
  <c r="E18" i="2"/>
  <c r="E26" i="2" s="1"/>
  <c r="D18" i="2"/>
  <c r="C18" i="2"/>
  <c r="C26" i="2" s="1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F26" i="2"/>
  <c r="K23" i="9"/>
  <c r="C26" i="9"/>
  <c r="G26" i="7"/>
  <c r="F26" i="6"/>
  <c r="I26" i="2"/>
  <c r="K25" i="7" l="1"/>
  <c r="E26" i="6"/>
  <c r="J13" i="6"/>
  <c r="J25" i="2"/>
  <c r="H26" i="6"/>
  <c r="J23" i="6"/>
  <c r="I26" i="7"/>
  <c r="D26" i="7"/>
  <c r="F26" i="7"/>
  <c r="D26" i="9"/>
  <c r="F26" i="9"/>
  <c r="E26" i="7"/>
  <c r="K18" i="7"/>
  <c r="J26" i="7"/>
  <c r="H26" i="7"/>
  <c r="K23" i="7"/>
  <c r="K13" i="7"/>
  <c r="C26" i="7"/>
  <c r="I26" i="9"/>
  <c r="K25" i="9"/>
  <c r="K13" i="9"/>
  <c r="K26" i="9"/>
  <c r="G26" i="2"/>
  <c r="J18" i="2"/>
  <c r="J26" i="2"/>
  <c r="J13" i="2"/>
  <c r="J25" i="6"/>
  <c r="J26" i="6"/>
  <c r="J18" i="6"/>
  <c r="K26" i="7" l="1"/>
</calcChain>
</file>

<file path=xl/sharedStrings.xml><?xml version="1.0" encoding="utf-8"?>
<sst xmlns="http://schemas.openxmlformats.org/spreadsheetml/2006/main" count="164" uniqueCount="42">
  <si>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</si>
  <si>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</si>
  <si>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</si>
  <si>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</si>
  <si>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</si>
  <si>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</si>
  <si>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</si>
  <si>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</si>
  <si>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</si>
  <si>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</si>
  <si>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</si>
  <si>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</si>
  <si>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</si>
  <si>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</si>
  <si>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</si>
  <si>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</si>
  <si>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</si>
  <si>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</si>
  <si>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</si>
  <si>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</si>
  <si>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</si>
  <si>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</si>
  <si>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</si>
  <si>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</si>
  <si>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</si>
  <si>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</si>
  <si>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</si>
  <si>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</si>
  <si>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</si>
  <si>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</si>
  <si>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</si>
  <si>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</si>
  <si>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</si>
  <si>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</si>
  <si>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</si>
  <si>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</si>
  <si>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</si>
  <si>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</si>
  <si>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</si>
  <si>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</si>
  <si>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</si>
  <si>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Genial spol.s.r.o.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</si>
</sst>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G39" sqref="G39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250</v>
      </c>
      <c r="H9" s="31">
        <v>0</v>
      </c>
      <c r="I9" s="31">
        <v>0</v>
      </c>
      <c r="J9" s="9">
        <f>SUM(C9:I9)</f>
        <v>250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250</v>
      </c>
      <c r="H13" s="10">
        <f t="shared" si="1"/>
        <v>0</v>
      </c>
      <c r="I13" s="10">
        <f t="shared" si="1"/>
        <v>0</v>
      </c>
      <c r="J13" s="11">
        <f t="shared" si="0"/>
        <v>250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250</v>
      </c>
      <c r="H15" s="31">
        <v>0</v>
      </c>
      <c r="I15" s="31">
        <v>0</v>
      </c>
      <c r="J15" s="9">
        <f t="shared" si="0"/>
        <v>250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250</v>
      </c>
      <c r="H18" s="10">
        <f t="shared" si="2"/>
        <v>0</v>
      </c>
      <c r="I18" s="10">
        <f t="shared" si="2"/>
        <v>0</v>
      </c>
      <c r="J18" s="11">
        <f t="shared" si="0"/>
        <v>250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>SUM(C21:I21)</f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>SUM(C22:I22)</f>
        <v>0</v>
      </c>
    </row>
    <row r="23" spans="1:10" x14ac:dyDescent="0.25">
      <c r="A23" s="41"/>
      <c r="B23" s="16" t="s">
        <v>14</v>
      </c>
      <c r="C23" s="10">
        <f t="shared" ref="C23:I23" si="3">SUM(C20,C21,-C22)</f>
        <v>0</v>
      </c>
      <c r="D23" s="10">
        <f t="shared" si="3"/>
        <v>0</v>
      </c>
      <c r="E23" s="10">
        <f t="shared" si="3"/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1">
        <f>SUM(C23:I23)</f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4">SUM(C9,-C15,-C20)</f>
        <v>0</v>
      </c>
      <c r="D25" s="8">
        <f t="shared" si="4"/>
        <v>0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</v>
      </c>
      <c r="I25" s="8">
        <f t="shared" si="4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5">SUM(C13,-C18,-C23)</f>
        <v>0</v>
      </c>
      <c r="D26" s="10">
        <f t="shared" si="5"/>
        <v>0</v>
      </c>
      <c r="E26" s="10">
        <f t="shared" si="5"/>
        <v>0</v>
      </c>
      <c r="F26" s="10">
        <f t="shared" si="5"/>
        <v>0</v>
      </c>
      <c r="G26" s="10">
        <f t="shared" si="5"/>
        <v>0</v>
      </c>
      <c r="H26" s="10">
        <f t="shared" si="5"/>
        <v>0</v>
      </c>
      <c r="I26" s="10">
        <f t="shared" si="5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honeticPr fontId="0" type="noConversion"/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3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250</v>
      </c>
      <c r="H9" s="32">
        <v>0</v>
      </c>
      <c r="I9" s="32">
        <v>0</v>
      </c>
      <c r="J9" s="33">
        <f>SUM(C9:I9)</f>
        <v>250</v>
      </c>
    </row>
    <row r="10" spans="1:10" x14ac:dyDescent="0.25">
      <c r="A10" s="41"/>
      <c r="B10" s="15" t="s">
        <v>6</v>
      </c>
      <c r="C10" s="32"/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 t="shared" ref="C13:I13" si="0">SUM(C9,C10,-C11,C12)</f>
        <v>0</v>
      </c>
      <c r="D13" s="35">
        <f t="shared" si="0"/>
        <v>0</v>
      </c>
      <c r="E13" s="35">
        <f t="shared" si="0"/>
        <v>0</v>
      </c>
      <c r="F13" s="35">
        <f t="shared" si="0"/>
        <v>0</v>
      </c>
      <c r="G13" s="35">
        <f t="shared" si="0"/>
        <v>250</v>
      </c>
      <c r="H13" s="35">
        <f t="shared" si="0"/>
        <v>0</v>
      </c>
      <c r="I13" s="35">
        <f t="shared" si="0"/>
        <v>0</v>
      </c>
      <c r="J13" s="33">
        <f>SUM(C13:I13)</f>
        <v>250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250</v>
      </c>
      <c r="H20" s="32">
        <v>0</v>
      </c>
      <c r="I20" s="32">
        <v>0</v>
      </c>
      <c r="J20" s="33">
        <f>SUM(C20:I20)</f>
        <v>250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250</v>
      </c>
      <c r="H23" s="35">
        <f t="shared" si="2"/>
        <v>0</v>
      </c>
      <c r="I23" s="35">
        <f t="shared" si="2"/>
        <v>0</v>
      </c>
      <c r="J23" s="33">
        <f>SUM(C23:I23)</f>
        <v>250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 t="shared" ref="C25:I25" si="3">SUM(C9,-C15,-C20)</f>
        <v>0</v>
      </c>
      <c r="D25" s="37">
        <f t="shared" si="3"/>
        <v>0</v>
      </c>
      <c r="E25" s="37">
        <f t="shared" si="3"/>
        <v>0</v>
      </c>
      <c r="F25" s="37">
        <f t="shared" si="3"/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honeticPr fontId="0" type="noConversion"/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I11" sqref="I1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62784</v>
      </c>
      <c r="D9" s="32">
        <v>0</v>
      </c>
      <c r="E9" s="32">
        <v>43140</v>
      </c>
      <c r="F9" s="32">
        <v>0</v>
      </c>
      <c r="G9" s="32">
        <v>0</v>
      </c>
      <c r="H9" s="32">
        <v>0</v>
      </c>
      <c r="I9" s="32">
        <v>56664</v>
      </c>
      <c r="J9" s="39">
        <v>0</v>
      </c>
      <c r="K9" s="33">
        <f>SUM(C9:J9)</f>
        <v>162588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125295</v>
      </c>
      <c r="J12" s="39">
        <v>0</v>
      </c>
      <c r="K12" s="33">
        <f>SUM(C12:J12)</f>
        <v>125295</v>
      </c>
    </row>
    <row r="13" spans="1:13" x14ac:dyDescent="0.25">
      <c r="A13" s="41"/>
      <c r="B13" s="16" t="s">
        <v>14</v>
      </c>
      <c r="C13" s="34">
        <f>SUM(C9,C10,-C11,C12)</f>
        <v>62784</v>
      </c>
      <c r="D13" s="34">
        <f t="shared" ref="D13:I13" si="0">SUM(D9,D10,-D11,D12)</f>
        <v>0</v>
      </c>
      <c r="E13" s="34">
        <f>SUM(E9,E10,-E11,E12)</f>
        <v>43140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181959</v>
      </c>
      <c r="J13" s="34">
        <f>SUM(J9,J10,-J11,J12)</f>
        <v>0</v>
      </c>
      <c r="K13" s="33">
        <f>SUM(C13:J13)</f>
        <v>287883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42403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42403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294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294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42697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42697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62784</v>
      </c>
      <c r="D25" s="37">
        <f t="shared" ref="D25:J25" si="3">SUM(D9,-D15,-D20)</f>
        <v>0</v>
      </c>
      <c r="E25" s="37">
        <f t="shared" si="3"/>
        <v>737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56664</v>
      </c>
      <c r="J25" s="37">
        <f t="shared" si="3"/>
        <v>0</v>
      </c>
      <c r="K25" s="33">
        <f>SUM(C25:J25)</f>
        <v>120185</v>
      </c>
    </row>
    <row r="26" spans="1:11" x14ac:dyDescent="0.25">
      <c r="A26" s="41"/>
      <c r="B26" s="16" t="s">
        <v>14</v>
      </c>
      <c r="C26" s="34">
        <f>SUM(C13,-C18,-C23)</f>
        <v>62784</v>
      </c>
      <c r="D26" s="34">
        <f t="shared" ref="D26:J26" si="4">SUM(D13,-D18,-D23)</f>
        <v>0</v>
      </c>
      <c r="E26" s="34">
        <f t="shared" si="4"/>
        <v>443</v>
      </c>
      <c r="F26" s="34">
        <f>SUM(F13,-F18,-F23)</f>
        <v>0</v>
      </c>
      <c r="G26" s="34">
        <f t="shared" si="4"/>
        <v>0</v>
      </c>
      <c r="H26" s="34">
        <f>SUM(H13,-H18,-H23)</f>
        <v>0</v>
      </c>
      <c r="I26" s="34">
        <f t="shared" si="4"/>
        <v>181959</v>
      </c>
      <c r="J26" s="34">
        <f t="shared" si="4"/>
        <v>0</v>
      </c>
      <c r="K26" s="38">
        <f>SUM(C26:J26)</f>
        <v>245186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0" type="noConversion"/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62784</v>
      </c>
      <c r="D9" s="32">
        <v>0</v>
      </c>
      <c r="E9" s="32">
        <v>43484</v>
      </c>
      <c r="F9" s="32">
        <v>0</v>
      </c>
      <c r="G9" s="32">
        <v>0</v>
      </c>
      <c r="H9" s="32">
        <v>56664</v>
      </c>
      <c r="I9" s="32">
        <v>0</v>
      </c>
      <c r="J9" s="39">
        <v>0</v>
      </c>
      <c r="K9" s="33">
        <f>SUM(C9:J9)</f>
        <v>162932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344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344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62784</v>
      </c>
      <c r="D13" s="34">
        <f t="shared" ref="D13:I13" si="0">SUM(D9,D10,-D11,D12)</f>
        <v>0</v>
      </c>
      <c r="E13" s="34">
        <f t="shared" si="0"/>
        <v>43140</v>
      </c>
      <c r="F13" s="34">
        <f t="shared" si="0"/>
        <v>0</v>
      </c>
      <c r="G13" s="34">
        <f>SUM(G9,G10,-G11,G12)</f>
        <v>0</v>
      </c>
      <c r="H13" s="34">
        <f t="shared" si="0"/>
        <v>56664</v>
      </c>
      <c r="I13" s="34">
        <f t="shared" si="0"/>
        <v>0</v>
      </c>
      <c r="J13" s="34">
        <f>SUM(J9,J10,-J11,J12)</f>
        <v>0</v>
      </c>
      <c r="K13" s="33">
        <f>SUM(C13:J13)</f>
        <v>162588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42379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42379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368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368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344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344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42403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42403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62784</v>
      </c>
      <c r="D25" s="37">
        <f t="shared" si="3"/>
        <v>0</v>
      </c>
      <c r="E25" s="37">
        <f>SUM(E9,-E15,-E20)</f>
        <v>1105</v>
      </c>
      <c r="F25" s="37">
        <f t="shared" si="3"/>
        <v>0</v>
      </c>
      <c r="G25" s="37">
        <f>SUM(G9,-G15,-G20)</f>
        <v>0</v>
      </c>
      <c r="H25" s="37">
        <f t="shared" si="3"/>
        <v>56664</v>
      </c>
      <c r="I25" s="37">
        <f t="shared" si="3"/>
        <v>0</v>
      </c>
      <c r="J25" s="37">
        <f t="shared" si="3"/>
        <v>0</v>
      </c>
      <c r="K25" s="33">
        <f>SUM(C25:J25)</f>
        <v>120553</v>
      </c>
    </row>
    <row r="26" spans="1:11" x14ac:dyDescent="0.25">
      <c r="A26" s="41"/>
      <c r="B26" s="16" t="s">
        <v>14</v>
      </c>
      <c r="C26" s="34">
        <f t="shared" ref="C26:H26" si="4">SUM(C13,-C18,-C23)</f>
        <v>62784</v>
      </c>
      <c r="D26" s="34">
        <f>SUM(D13,-D18,-D23)</f>
        <v>0</v>
      </c>
      <c r="E26" s="34">
        <f t="shared" si="4"/>
        <v>737</v>
      </c>
      <c r="F26" s="34">
        <f>SUM(F13,-F18,-F23)</f>
        <v>0</v>
      </c>
      <c r="G26" s="34">
        <f t="shared" si="4"/>
        <v>0</v>
      </c>
      <c r="H26" s="34">
        <f t="shared" si="4"/>
        <v>56664</v>
      </c>
      <c r="I26" s="34">
        <f>SUM(I13,-I18,-I23)</f>
        <v>0</v>
      </c>
      <c r="J26" s="34">
        <f>SUM(J13,-J18,-J23)</f>
        <v>0</v>
      </c>
      <c r="K26" s="38">
        <f>SUM(C26:J26)</f>
        <v>120185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0" type="noConversion"/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DNM_2013</vt:lpstr>
      <vt:lpstr>DNM_2012</vt:lpstr>
      <vt:lpstr>DHM_2013</vt:lpstr>
      <vt:lpstr>DHM_2012</vt:lpstr>
      <vt:lpstr>Hárok1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Augustinova, Valeria</cp:lastModifiedBy>
  <cp:lastPrinted>2014-03-18T11:31:47Z</cp:lastPrinted>
  <dcterms:created xsi:type="dcterms:W3CDTF">2011-11-04T12:05:36Z</dcterms:created>
  <dcterms:modified xsi:type="dcterms:W3CDTF">2014-03-24T06:51:38Z</dcterms:modified>
</cp:coreProperties>
</file>