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5"/>
  </bookViews>
  <sheets>
    <sheet name="DNM_2012" sheetId="2" r:id="rId1"/>
    <sheet name="DNM_2013" sheetId="6" r:id="rId2"/>
    <sheet name="DHM_2012" sheetId="7" r:id="rId3"/>
    <sheet name="DHM_2013" sheetId="9" r:id="rId4"/>
    <sheet name="DFM_2012" sheetId="10" r:id="rId5"/>
    <sheet name="DFM_2013" sheetId="12" r:id="rId6"/>
  </sheets>
  <definedNames>
    <definedName name="_MailAutoSig" localSheetId="5">DFM_2013!$M$9</definedName>
  </definedNames>
  <calcPr calcId="145621"/>
</workbook>
</file>

<file path=xl/calcChain.xml><?xml version="1.0" encoding="utf-8"?>
<calcChain xmlns="http://schemas.openxmlformats.org/spreadsheetml/2006/main">
  <c r="I13" i="9" l="1"/>
  <c r="E13" i="9"/>
  <c r="I20" i="12"/>
  <c r="E20" i="12"/>
  <c r="C20" i="12"/>
  <c r="K16" i="12"/>
  <c r="K10" i="12"/>
  <c r="H13" i="12"/>
  <c r="H21" i="12" s="1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J26" i="7" s="1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G18" i="12"/>
  <c r="F18" i="12"/>
  <c r="F21" i="12" s="1"/>
  <c r="E18" i="12"/>
  <c r="K18" i="12" s="1"/>
  <c r="D18" i="12"/>
  <c r="C18" i="12"/>
  <c r="K17" i="12"/>
  <c r="K15" i="12"/>
  <c r="J13" i="12"/>
  <c r="I13" i="12"/>
  <c r="G13" i="12"/>
  <c r="G21" i="12" s="1"/>
  <c r="F13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H13" i="9"/>
  <c r="F13" i="9"/>
  <c r="D13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J23" i="2" s="1"/>
  <c r="I18" i="2"/>
  <c r="H18" i="2"/>
  <c r="G18" i="2"/>
  <c r="F18" i="2"/>
  <c r="F26" i="2" s="1"/>
  <c r="E18" i="2"/>
  <c r="D18" i="2"/>
  <c r="C18" i="2"/>
  <c r="I13" i="2"/>
  <c r="H13" i="2"/>
  <c r="H26" i="2" s="1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6" l="1"/>
  <c r="J18" i="6"/>
  <c r="D26" i="9"/>
  <c r="G26" i="6"/>
  <c r="C26" i="7"/>
  <c r="K25" i="9"/>
  <c r="H26" i="7"/>
  <c r="K23" i="7"/>
  <c r="K13" i="7"/>
  <c r="D26" i="2"/>
  <c r="J13" i="2"/>
  <c r="J25" i="6"/>
  <c r="J13" i="6"/>
  <c r="K13" i="12"/>
  <c r="D21" i="12"/>
  <c r="K20" i="12"/>
  <c r="I21" i="12"/>
  <c r="J26" i="9"/>
  <c r="E21" i="12"/>
  <c r="J23" i="6"/>
  <c r="C26" i="6"/>
  <c r="I26" i="9"/>
  <c r="K12" i="9"/>
  <c r="K13" i="9"/>
  <c r="F21" i="10"/>
  <c r="H21" i="10"/>
  <c r="J21" i="10"/>
  <c r="G21" i="10"/>
  <c r="I21" i="10"/>
  <c r="C21" i="10"/>
  <c r="E21" i="10"/>
  <c r="C21" i="12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1" i="12"/>
  <c r="K26" i="9"/>
  <c r="K21" i="10"/>
  <c r="J26" i="2"/>
</calcChain>
</file>

<file path=xl/sharedStrings.xml><?xml version="1.0" encoding="utf-8"?>
<sst xmlns="http://schemas.openxmlformats.org/spreadsheetml/2006/main" count="232" uniqueCount="52">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</sst>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D16" sqref="D16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11102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11102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/>
      <c r="F10" s="31">
        <v>0</v>
      </c>
      <c r="G10" s="31">
        <v>0</v>
      </c>
      <c r="H10" s="31">
        <v>8574.7800000000007</v>
      </c>
      <c r="I10" s="31">
        <v>0</v>
      </c>
      <c r="J10" s="9">
        <f t="shared" ref="J10:J18" si="0">SUM(C10:I10)</f>
        <v>8574.7800000000007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11102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8574.7800000000007</v>
      </c>
      <c r="I13" s="10">
        <f t="shared" si="1"/>
        <v>0</v>
      </c>
      <c r="J13" s="11">
        <f t="shared" si="0"/>
        <v>19676.78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11102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11102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11102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11102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8574.7800000000007</v>
      </c>
      <c r="I26" s="10">
        <f t="shared" si="11"/>
        <v>0</v>
      </c>
      <c r="J26" s="11">
        <f>SUM(C26:I26)</f>
        <v>8574.7800000000007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I34" sqref="I3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17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11102</v>
      </c>
      <c r="E9" s="32">
        <v>0</v>
      </c>
      <c r="F9" s="32">
        <v>0</v>
      </c>
      <c r="G9" s="32">
        <v>3736</v>
      </c>
      <c r="H9" s="32">
        <v>8575</v>
      </c>
      <c r="I9" s="32">
        <v>0</v>
      </c>
      <c r="J9" s="33">
        <f>SUM(C9:I9)</f>
        <v>23413</v>
      </c>
    </row>
    <row r="10" spans="1:10" x14ac:dyDescent="0.25">
      <c r="A10" s="41"/>
      <c r="B10" s="15" t="s">
        <v>6</v>
      </c>
      <c r="C10" s="32">
        <v>0</v>
      </c>
      <c r="D10" s="32">
        <v>5668</v>
      </c>
      <c r="E10" s="32">
        <v>0</v>
      </c>
      <c r="F10" s="32">
        <v>0</v>
      </c>
      <c r="G10" s="32">
        <v>6326</v>
      </c>
      <c r="H10" s="32">
        <v>3246</v>
      </c>
      <c r="I10" s="32">
        <v>0</v>
      </c>
      <c r="J10" s="33">
        <f>SUM(C10:I10)</f>
        <v>15240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8574.7800000000007</v>
      </c>
      <c r="E12" s="32">
        <v>0</v>
      </c>
      <c r="F12" s="32">
        <v>0</v>
      </c>
      <c r="G12" s="32">
        <v>0</v>
      </c>
      <c r="H12" s="32">
        <v>-8574.7800000000007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25344.78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10062</v>
      </c>
      <c r="H13" s="35">
        <f t="shared" si="0"/>
        <v>3246.2199999999993</v>
      </c>
      <c r="I13" s="35">
        <f t="shared" si="0"/>
        <v>0</v>
      </c>
      <c r="J13" s="33">
        <f>SUM(C13:I13)</f>
        <v>38653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11102</v>
      </c>
      <c r="E15" s="32">
        <v>0</v>
      </c>
      <c r="F15" s="32">
        <v>0</v>
      </c>
      <c r="G15" s="32">
        <v>3736</v>
      </c>
      <c r="H15" s="32">
        <v>0</v>
      </c>
      <c r="I15" s="32">
        <v>0</v>
      </c>
      <c r="J15" s="33">
        <f>SUM(C15:I15)</f>
        <v>14838</v>
      </c>
    </row>
    <row r="16" spans="1:10" x14ac:dyDescent="0.25">
      <c r="A16" s="41"/>
      <c r="B16" s="15" t="s">
        <v>6</v>
      </c>
      <c r="C16" s="32">
        <v>0</v>
      </c>
      <c r="D16" s="32">
        <v>3032.97</v>
      </c>
      <c r="E16" s="32">
        <v>0</v>
      </c>
      <c r="F16" s="32">
        <v>0</v>
      </c>
      <c r="G16" s="32">
        <v>6326</v>
      </c>
      <c r="H16" s="32">
        <v>0</v>
      </c>
      <c r="I16" s="32">
        <v>0</v>
      </c>
      <c r="J16" s="33">
        <f>SUM(C16:I16)</f>
        <v>9358.9699999999993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14134.97</v>
      </c>
      <c r="E18" s="34">
        <f t="shared" si="1"/>
        <v>0</v>
      </c>
      <c r="F18" s="34">
        <f t="shared" si="1"/>
        <v>0</v>
      </c>
      <c r="G18" s="34">
        <f t="shared" si="1"/>
        <v>10062</v>
      </c>
      <c r="H18" s="34">
        <f t="shared" si="1"/>
        <v>0</v>
      </c>
      <c r="I18" s="34">
        <f t="shared" si="1"/>
        <v>0</v>
      </c>
      <c r="J18" s="33">
        <f>SUM(C18:I18)</f>
        <v>24196.97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8575</v>
      </c>
      <c r="I25" s="37">
        <f t="shared" si="3"/>
        <v>0</v>
      </c>
      <c r="J25" s="33">
        <f>SUM(C25:I25)</f>
        <v>8575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11209.81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3246.2199999999993</v>
      </c>
      <c r="I26" s="34">
        <f t="shared" si="4"/>
        <v>0</v>
      </c>
      <c r="J26" s="38">
        <f>SUM(C26:I26)</f>
        <v>14456.029999999999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7" sqref="E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1614</v>
      </c>
      <c r="E9" s="32">
        <v>174636</v>
      </c>
      <c r="F9" s="32">
        <v>0</v>
      </c>
      <c r="G9" s="32">
        <v>0</v>
      </c>
      <c r="H9" s="32">
        <v>27789</v>
      </c>
      <c r="I9" s="32">
        <v>0</v>
      </c>
      <c r="J9" s="39">
        <v>0</v>
      </c>
      <c r="K9" s="33">
        <f>SUM(C9:J9)</f>
        <v>204039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15485.5</v>
      </c>
      <c r="F10" s="32">
        <v>0</v>
      </c>
      <c r="G10" s="32">
        <v>0</v>
      </c>
      <c r="H10" s="32">
        <v>1968.96</v>
      </c>
      <c r="I10" s="32">
        <v>0</v>
      </c>
      <c r="J10" s="39">
        <v>0</v>
      </c>
      <c r="K10" s="33">
        <f>SUM(C10:J10)</f>
        <v>17454.46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15669.35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15669.35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1614</v>
      </c>
      <c r="E13" s="34">
        <f>SUM(E9,E10,-E11,E12)</f>
        <v>174452.15</v>
      </c>
      <c r="F13" s="34">
        <f t="shared" si="0"/>
        <v>0</v>
      </c>
      <c r="G13" s="34">
        <f>SUM(G9,G10,-G11,G12)</f>
        <v>0</v>
      </c>
      <c r="H13" s="34">
        <f t="shared" si="0"/>
        <v>29757.96</v>
      </c>
      <c r="I13" s="34">
        <f t="shared" si="0"/>
        <v>0</v>
      </c>
      <c r="J13" s="34">
        <f>SUM(J9,J10,-J11,J12)</f>
        <v>0</v>
      </c>
      <c r="K13" s="33">
        <f>SUM(C13:J13)</f>
        <v>205824.11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647</v>
      </c>
      <c r="E15" s="32">
        <v>136524</v>
      </c>
      <c r="F15" s="32">
        <v>0</v>
      </c>
      <c r="G15" s="32">
        <v>0</v>
      </c>
      <c r="H15" s="32">
        <v>27789</v>
      </c>
      <c r="I15" s="32">
        <v>0</v>
      </c>
      <c r="J15" s="32">
        <v>0</v>
      </c>
      <c r="K15" s="33">
        <f>SUM(C15:J15)</f>
        <v>164960</v>
      </c>
    </row>
    <row r="16" spans="1:13" x14ac:dyDescent="0.25">
      <c r="A16" s="41"/>
      <c r="B16" s="15" t="s">
        <v>6</v>
      </c>
      <c r="C16" s="32">
        <v>0</v>
      </c>
      <c r="D16" s="32">
        <v>48.53</v>
      </c>
      <c r="E16" s="32">
        <v>18945.38</v>
      </c>
      <c r="F16" s="32">
        <v>0</v>
      </c>
      <c r="G16" s="32">
        <v>0</v>
      </c>
      <c r="H16" s="32">
        <v>1968.96</v>
      </c>
      <c r="I16" s="32">
        <v>0</v>
      </c>
      <c r="J16" s="32">
        <v>0</v>
      </c>
      <c r="K16" s="33">
        <f>SUM(C16:J16)</f>
        <v>20962.87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14836.35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14836.35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695.53</v>
      </c>
      <c r="E18" s="34">
        <f t="shared" si="1"/>
        <v>140633.03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29757.96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171086.52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967</v>
      </c>
      <c r="E25" s="37">
        <f t="shared" si="6"/>
        <v>38112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39079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918.47</v>
      </c>
      <c r="E26" s="34">
        <f t="shared" si="7"/>
        <v>33819.119999999995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34737.589999999997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2" zoomScaleNormal="100" workbookViewId="0">
      <selection activeCell="C39" sqref="C39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1614</v>
      </c>
      <c r="E9" s="32">
        <v>171453</v>
      </c>
      <c r="F9" s="32">
        <v>0</v>
      </c>
      <c r="G9" s="32">
        <v>0</v>
      </c>
      <c r="H9" s="32">
        <v>29758</v>
      </c>
      <c r="I9" s="32">
        <v>0</v>
      </c>
      <c r="J9" s="39">
        <v>0</v>
      </c>
      <c r="K9" s="33">
        <f>SUM(C9:J9)</f>
        <v>202825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23952.6</v>
      </c>
      <c r="F10" s="32">
        <v>0</v>
      </c>
      <c r="G10" s="32">
        <v>0</v>
      </c>
      <c r="H10" s="32">
        <v>1504.08</v>
      </c>
      <c r="I10" s="32">
        <v>0</v>
      </c>
      <c r="J10" s="39">
        <v>0</v>
      </c>
      <c r="K10" s="33">
        <f>SUM(C10:J10)</f>
        <v>25456.68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387.87</v>
      </c>
      <c r="I11" s="32">
        <v>0</v>
      </c>
      <c r="J11" s="39">
        <v>0</v>
      </c>
      <c r="K11" s="33">
        <f>SUM(C11:J11)</f>
        <v>387.87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1614</v>
      </c>
      <c r="E13" s="34">
        <f t="shared" si="0"/>
        <v>195405.6</v>
      </c>
      <c r="F13" s="34">
        <f t="shared" si="0"/>
        <v>0</v>
      </c>
      <c r="G13" s="34">
        <f>SUM(G9,G10,-G11,G12)</f>
        <v>0</v>
      </c>
      <c r="H13" s="34">
        <f t="shared" si="0"/>
        <v>30874.210000000003</v>
      </c>
      <c r="I13" s="34">
        <f t="shared" si="0"/>
        <v>0</v>
      </c>
      <c r="J13" s="34">
        <f>SUM(J9,J10,-J11,J12)</f>
        <v>0</v>
      </c>
      <c r="K13" s="33">
        <f>SUM(C13:J13)</f>
        <v>227893.81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696</v>
      </c>
      <c r="E15" s="32">
        <v>140633</v>
      </c>
      <c r="F15" s="32">
        <v>0</v>
      </c>
      <c r="G15" s="32">
        <v>0</v>
      </c>
      <c r="H15" s="32">
        <v>29758</v>
      </c>
      <c r="I15" s="32">
        <v>0</v>
      </c>
      <c r="J15" s="32">
        <v>0</v>
      </c>
      <c r="K15" s="33">
        <f>SUM(C15:J15)</f>
        <v>171087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48.53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48.53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744.53</v>
      </c>
      <c r="E18" s="34">
        <f t="shared" si="1"/>
        <v>140633</v>
      </c>
      <c r="F18" s="34">
        <f t="shared" si="1"/>
        <v>0</v>
      </c>
      <c r="G18" s="34">
        <f t="shared" si="1"/>
        <v>0</v>
      </c>
      <c r="H18" s="34">
        <f t="shared" si="1"/>
        <v>29758</v>
      </c>
      <c r="I18" s="34">
        <f t="shared" si="1"/>
        <v>0</v>
      </c>
      <c r="J18" s="34">
        <f t="shared" si="1"/>
        <v>0</v>
      </c>
      <c r="K18" s="33">
        <f>SUM(C18:J18)</f>
        <v>171135.53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918</v>
      </c>
      <c r="E25" s="37">
        <f>SUM(E9,-E15,-E20)</f>
        <v>30820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31738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869.47</v>
      </c>
      <c r="E26" s="34">
        <f t="shared" si="4"/>
        <v>54772.600000000006</v>
      </c>
      <c r="F26" s="34">
        <f>SUM(F13,-F18,-F23)</f>
        <v>0</v>
      </c>
      <c r="G26" s="34">
        <f t="shared" si="4"/>
        <v>0</v>
      </c>
      <c r="H26" s="34">
        <f t="shared" si="4"/>
        <v>1116.2100000000028</v>
      </c>
      <c r="I26" s="34">
        <f>SUM(I13,-I18,-I23)</f>
        <v>0</v>
      </c>
      <c r="J26" s="34">
        <f>SUM(J13,-J18,-J23)</f>
        <v>0</v>
      </c>
      <c r="K26" s="38">
        <f>SUM(C26:J26)</f>
        <v>56758.280000000013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D3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300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300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300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300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300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300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300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300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Normal="100" workbookViewId="0">
      <selection activeCell="D33" sqref="D3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300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300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300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300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300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300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300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300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DNM_2012</vt:lpstr>
      <vt:lpstr>DNM_2013</vt:lpstr>
      <vt:lpstr>DHM_2012</vt:lpstr>
      <vt:lpstr>DHM_2013</vt:lpstr>
      <vt:lpstr>DFM_2012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Kralikova Maria</cp:lastModifiedBy>
  <cp:lastPrinted>2013-01-23T12:40:05Z</cp:lastPrinted>
  <dcterms:created xsi:type="dcterms:W3CDTF">2011-11-04T12:05:36Z</dcterms:created>
  <dcterms:modified xsi:type="dcterms:W3CDTF">2014-03-28T12:35:45Z</dcterms:modified>
</cp:coreProperties>
</file>