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4519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D26" s="1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3" s="1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5" i="9" l="1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<sst xmlns="http://schemas.openxmlformats.org/spreadsheetml/2006/main" count="238" uniqueCount="53">
  <si>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</si>
  <si>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</si>
  <si>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</si>
  <si>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</si>
  <si>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</si>
  <si>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</si>
  <si>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</si>
  <si>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</si>
  <si>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</si>
  <si>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</si>
  <si>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</si>
  <si>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</si>
  <si>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</si>
  <si>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</si>
  <si>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</si>
  <si>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</si>
  <si>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</si>
  <si>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</si>
  <si>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</si>
  <si>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</si>
  <si>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</si>
  <si>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</si>
  <si>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</si>
  <si>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</si>
  <si>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</si>
  <si>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</si>
  <si>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</si>
  <si>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</si>
  <si>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</si>
  <si>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</si>
  <si>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</si>
  <si>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</si>
  <si>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</si>
  <si>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</si>
  <si>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</si>
  <si>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</si>
  <si>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</si>
  <si>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</si>
  <si>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</si>
  <si>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</si>
  <si>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</si>
  <si>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</si>
  <si>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</si>
  <si>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</si>
  <si>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</si>
  <si>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</si>
  <si>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</si>
  <si>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</si>
  <si>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</si>
  <si>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</si>
  <si>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</si>
  <si>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</si>
  <si>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Alu TIGER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</si>
</sst>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K3" sqref="K3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L4" sqref="L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16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L5" sqref="L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925230</v>
      </c>
      <c r="D9" s="32">
        <v>1390173</v>
      </c>
      <c r="E9" s="32">
        <v>79227</v>
      </c>
      <c r="F9" s="32">
        <v>0</v>
      </c>
      <c r="G9" s="32">
        <v>0</v>
      </c>
      <c r="H9" s="32">
        <v>0</v>
      </c>
      <c r="I9" s="32">
        <v>13391</v>
      </c>
      <c r="J9" s="39">
        <v>0</v>
      </c>
      <c r="K9" s="33">
        <f>SUM(C9:J9)</f>
        <v>2408021</v>
      </c>
    </row>
    <row r="10" spans="1:13">
      <c r="A10" s="41"/>
      <c r="B10" s="15" t="s">
        <v>6</v>
      </c>
      <c r="C10" s="32">
        <v>0</v>
      </c>
      <c r="D10" s="32">
        <v>23556</v>
      </c>
      <c r="E10" s="32">
        <v>5615</v>
      </c>
      <c r="F10" s="32">
        <v>0</v>
      </c>
      <c r="G10" s="32">
        <v>0</v>
      </c>
      <c r="H10" s="32">
        <v>0</v>
      </c>
      <c r="I10" s="32">
        <v>15780</v>
      </c>
      <c r="J10" s="39">
        <v>0</v>
      </c>
      <c r="K10" s="33">
        <f>SUM(C10:J10)</f>
        <v>44951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5615</v>
      </c>
      <c r="F11" s="32">
        <v>0</v>
      </c>
      <c r="G11" s="32">
        <v>0</v>
      </c>
      <c r="H11" s="32">
        <v>0</v>
      </c>
      <c r="I11" s="32">
        <v>29171</v>
      </c>
      <c r="J11" s="39">
        <v>0</v>
      </c>
      <c r="K11" s="33">
        <f>SUM(C11:J11)</f>
        <v>34786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925230</v>
      </c>
      <c r="D13" s="34">
        <f t="shared" ref="D13:I13" si="0">SUM(D9,D10,-D11,D12)</f>
        <v>1413729</v>
      </c>
      <c r="E13" s="34">
        <f>SUM(E9,E10,-E11,E12)</f>
        <v>79227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2418186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74123</v>
      </c>
      <c r="E15" s="32">
        <v>12899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87022</v>
      </c>
    </row>
    <row r="16" spans="1:13">
      <c r="A16" s="41"/>
      <c r="B16" s="15" t="s">
        <v>6</v>
      </c>
      <c r="C16" s="32">
        <v>0</v>
      </c>
      <c r="D16" s="32">
        <v>75035</v>
      </c>
      <c r="E16" s="32">
        <v>21294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96329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5615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5615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149158</v>
      </c>
      <c r="E18" s="34">
        <f t="shared" si="1"/>
        <v>28578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177736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925230</v>
      </c>
      <c r="D25" s="37">
        <f t="shared" ref="D25:J25" si="6">SUM(D9,-D15,-D20)</f>
        <v>1316050</v>
      </c>
      <c r="E25" s="37">
        <f t="shared" si="6"/>
        <v>66328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13391</v>
      </c>
      <c r="J25" s="37">
        <f t="shared" si="6"/>
        <v>0</v>
      </c>
      <c r="K25" s="33">
        <f>SUM(C25:J25)</f>
        <v>2320999</v>
      </c>
    </row>
    <row r="26" spans="1:11">
      <c r="A26" s="41"/>
      <c r="B26" s="16" t="s">
        <v>14</v>
      </c>
      <c r="C26" s="34">
        <f>SUM(C13,-C18,-C23)</f>
        <v>925230</v>
      </c>
      <c r="D26" s="34">
        <f t="shared" ref="D26:J26" si="7">SUM(D13,-D18,-D23)</f>
        <v>1264571</v>
      </c>
      <c r="E26" s="34">
        <f t="shared" si="7"/>
        <v>50649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2240450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L3" sqref="L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2300000</v>
      </c>
      <c r="J9" s="39">
        <v>0</v>
      </c>
      <c r="K9" s="33">
        <f>SUM(C9:J9)</f>
        <v>2300000</v>
      </c>
    </row>
    <row r="10" spans="1:13">
      <c r="A10" s="41"/>
      <c r="B10" s="15" t="s">
        <v>6</v>
      </c>
      <c r="C10" s="32">
        <v>925230</v>
      </c>
      <c r="D10" s="32">
        <v>1390173</v>
      </c>
      <c r="E10" s="32">
        <v>79227</v>
      </c>
      <c r="F10" s="32">
        <v>0</v>
      </c>
      <c r="G10" s="32">
        <v>0</v>
      </c>
      <c r="H10" s="32">
        <v>0</v>
      </c>
      <c r="I10" s="32">
        <v>13391</v>
      </c>
      <c r="J10" s="32">
        <v>0</v>
      </c>
      <c r="K10" s="33">
        <f>SUM(C10:J10)</f>
        <v>2408021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2300000</v>
      </c>
      <c r="J11" s="32">
        <v>0</v>
      </c>
      <c r="K11" s="33">
        <f>SUM(C11:J11)</f>
        <v>2300000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925230</v>
      </c>
      <c r="D13" s="34">
        <f t="shared" ref="D13:I13" si="0">SUM(D9,D10,-D11,D12)</f>
        <v>1390173</v>
      </c>
      <c r="E13" s="34">
        <f t="shared" si="0"/>
        <v>79227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13391</v>
      </c>
      <c r="J13" s="34">
        <f>SUM(J9,J10,-J11,J12)</f>
        <v>0</v>
      </c>
      <c r="K13" s="33">
        <f>SUM(C13:J13)</f>
        <v>2408021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74123</v>
      </c>
      <c r="E16" s="32">
        <v>12899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87022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74123</v>
      </c>
      <c r="E18" s="34">
        <f t="shared" si="1"/>
        <v>12899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87022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2300000</v>
      </c>
      <c r="J25" s="37">
        <f t="shared" si="3"/>
        <v>0</v>
      </c>
      <c r="K25" s="33">
        <f>SUM(C25:J25)</f>
        <v>2300000</v>
      </c>
    </row>
    <row r="26" spans="1:11">
      <c r="A26" s="41"/>
      <c r="B26" s="16" t="s">
        <v>14</v>
      </c>
      <c r="C26" s="34">
        <f t="shared" ref="C26:H26" si="4">SUM(C13,-C18,-C23)</f>
        <v>925230</v>
      </c>
      <c r="D26" s="34">
        <f>SUM(D13,-D18,-D23)</f>
        <v>1316050</v>
      </c>
      <c r="E26" s="34">
        <f t="shared" si="4"/>
        <v>66328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13391</v>
      </c>
      <c r="J26" s="34">
        <f>SUM(J13,-J18,-J23)</f>
        <v>0</v>
      </c>
      <c r="K26" s="38">
        <f>SUM(C26:J26)</f>
        <v>2320999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L6" sqref="L6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Notebook</cp:lastModifiedBy>
  <cp:lastPrinted>2011-11-15T12:20:18Z</cp:lastPrinted>
  <dcterms:created xsi:type="dcterms:W3CDTF">2011-11-04T12:05:36Z</dcterms:created>
  <dcterms:modified xsi:type="dcterms:W3CDTF">2014-06-16T05:00:16Z</dcterms:modified>
</cp:coreProperties>
</file>