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65" windowWidth="19155" windowHeight="8445"/>
  </bookViews>
  <sheets>
    <sheet name="DNM_2013" sheetId="2" r:id="rId1"/>
    <sheet name="DNM_2012" sheetId="6" r:id="rId2"/>
    <sheet name="DHM_2013" sheetId="7" r:id="rId3"/>
    <sheet name="DHM_2012" sheetId="9" r:id="rId4"/>
  </sheets>
  <calcPr calcId="145621"/>
</workbook>
</file>

<file path=xl/calcChain.xml><?xml version="1.0" encoding="utf-8"?>
<calcChain xmlns="http://schemas.openxmlformats.org/spreadsheetml/2006/main">
  <c r="J25" i="9" l="1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G28" i="6" s="1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E25" i="2"/>
  <c r="D25" i="2"/>
  <c r="C25" i="2"/>
  <c r="J24" i="2"/>
  <c r="I19" i="2"/>
  <c r="H19" i="2"/>
  <c r="H28" i="2" s="1"/>
  <c r="G19" i="2"/>
  <c r="F19" i="2"/>
  <c r="E19" i="2"/>
  <c r="D19" i="2"/>
  <c r="C19" i="2"/>
  <c r="J18" i="2"/>
  <c r="E13" i="9"/>
  <c r="K10" i="9"/>
  <c r="F28" i="9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J27" i="6" s="1"/>
  <c r="C27" i="6"/>
  <c r="J22" i="6"/>
  <c r="J16" i="6"/>
  <c r="J10" i="6"/>
  <c r="G13" i="6"/>
  <c r="D13" i="6"/>
  <c r="J13" i="6" s="1"/>
  <c r="C13" i="6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C13" i="2"/>
  <c r="J12" i="6"/>
  <c r="J11" i="6"/>
  <c r="J9" i="6"/>
  <c r="I27" i="6"/>
  <c r="H27" i="6"/>
  <c r="G27" i="6"/>
  <c r="E27" i="6"/>
  <c r="I28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K27" i="9" l="1"/>
  <c r="E28" i="7"/>
  <c r="K13" i="7"/>
  <c r="J28" i="7"/>
  <c r="C28" i="7"/>
  <c r="F28" i="7"/>
  <c r="I13" i="9"/>
  <c r="H28" i="6"/>
  <c r="H28" i="7"/>
  <c r="D28" i="9"/>
  <c r="F28" i="2"/>
  <c r="J13" i="2"/>
  <c r="D28" i="2"/>
  <c r="J28" i="9"/>
  <c r="I28" i="9"/>
  <c r="K25" i="7"/>
  <c r="J25" i="6"/>
  <c r="E28" i="6"/>
  <c r="J19" i="6"/>
  <c r="C28" i="6"/>
  <c r="J25" i="2"/>
  <c r="K12" i="9"/>
  <c r="K13" i="9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8" i="7" l="1"/>
  <c r="J28" i="6"/>
  <c r="K28" i="9"/>
  <c r="J28" i="2"/>
</calcChain>
</file>

<file path=xl/sharedStrings.xml><?xml version="1.0" encoding="utf-8"?>
<sst xmlns="http://schemas.openxmlformats.org/spreadsheetml/2006/main" count="180" uniqueCount="44">
  <si>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</si>
  <si>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</si>
  <si>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</si>
  <si>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</si>
  <si>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</si>
  <si>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</si>
  <si>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</si>
  <si>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</si>
  <si>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</si>
  <si>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</si>
  <si>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</si>
  <si>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</si>
  <si>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</si>
  <si>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</si>
  <si>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</si>
  <si>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</si>
  <si>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</si>
  <si>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</si>
  <si>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</si>
  <si>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</si>
  <si>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</si>
  <si>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</si>
  <si>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</si>
  <si>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</si>
  <si>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</si>
  <si>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</si>
  <si>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</si>
  <si>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</si>
  <si>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</si>
  <si>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</si>
  <si>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</si>
  <si>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</si>
  <si>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</si>
  <si>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</si>
  <si>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</si>
  <si>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</si>
  <si>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</si>
  <si>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</si>
  <si>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</si>
  <si>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</si>
  <si>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</si>
  <si>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Poznámky Úč POD 3 - 04</t>
  </si>
  <si>
    <t>DIČ</t>
  </si>
  <si>
    <t>Studio Moderna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</si>
</sst>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5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8" fillId="0" borderId="4" xfId="0" applyFont="1" applyBorder="1" applyAlignment="1" applyProtection="1">
      <alignment textRotation="180"/>
      <protection locked="0"/>
    </xf>
    <xf numFmtId="0" fontId="8" fillId="0" borderId="5" xfId="0" applyFont="1" applyBorder="1" applyAlignment="1" applyProtection="1">
      <alignment textRotation="180"/>
      <protection locked="0"/>
    </xf>
    <xf numFmtId="0" fontId="8" fillId="0" borderId="4" xfId="0" applyFont="1" applyBorder="1" applyAlignment="1" applyProtection="1">
      <alignment vertical="center" textRotation="180"/>
      <protection locked="0"/>
    </xf>
    <xf numFmtId="0" fontId="8" fillId="0" borderId="6" xfId="0" applyFont="1" applyBorder="1" applyAlignment="1" applyProtection="1">
      <alignment textRotation="180"/>
      <protection locked="0"/>
    </xf>
    <xf numFmtId="0" fontId="8" fillId="0" borderId="0" xfId="0" applyFont="1" applyAlignment="1">
      <alignment textRotation="180"/>
    </xf>
    <xf numFmtId="0" fontId="0" fillId="0" borderId="0" xfId="0" applyAlignment="1"/>
    <xf numFmtId="0" fontId="8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abSelected="1" topLeftCell="A6" zoomScaleNormal="100" workbookViewId="0">
      <selection activeCell="M21" sqref="M21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  <col min="12" max="12" width="3.28515625" customWidth="1"/>
  </cols>
  <sheetData>
    <row r="1" spans="1:12" ht="15" customHeight="1" x14ac:dyDescent="0.25">
      <c r="A1" s="49">
        <v>7</v>
      </c>
      <c r="B1" s="53" t="s">
        <v>43</v>
      </c>
      <c r="C1" s="53"/>
      <c r="D1" s="53"/>
      <c r="E1" s="53"/>
      <c r="F1" s="53"/>
      <c r="G1" s="53"/>
      <c r="H1" s="53"/>
      <c r="I1" s="53"/>
      <c r="J1" s="53"/>
      <c r="L1" s="47" t="s">
        <v>41</v>
      </c>
    </row>
    <row r="2" spans="1:12" x14ac:dyDescent="0.25">
      <c r="A2" s="49"/>
      <c r="B2" s="54" t="s">
        <v>40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ht="15" customHeight="1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L3" s="48"/>
    </row>
    <row r="4" spans="1:12" x14ac:dyDescent="0.25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 x14ac:dyDescent="0.25">
      <c r="A5" s="49"/>
      <c r="B5" s="51" t="s">
        <v>0</v>
      </c>
      <c r="C5" s="50" t="s">
        <v>1</v>
      </c>
      <c r="D5" s="50"/>
      <c r="E5" s="50"/>
      <c r="F5" s="50"/>
      <c r="G5" s="50"/>
      <c r="H5" s="50"/>
      <c r="I5" s="50"/>
      <c r="J5" s="50"/>
      <c r="L5" s="48"/>
    </row>
    <row r="6" spans="1:12" ht="60" x14ac:dyDescent="0.25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 x14ac:dyDescent="0.25">
      <c r="A7" s="49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2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9"/>
      <c r="B9" s="14" t="s">
        <v>13</v>
      </c>
      <c r="C9" s="31">
        <v>0</v>
      </c>
      <c r="D9" s="31">
        <v>144542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144542</v>
      </c>
    </row>
    <row r="10" spans="1:12" x14ac:dyDescent="0.25">
      <c r="A10" s="49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9" si="0">SUM(C10:I10)</f>
        <v>0</v>
      </c>
    </row>
    <row r="11" spans="1:12" x14ac:dyDescent="0.25">
      <c r="A11" s="49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2" x14ac:dyDescent="0.25">
      <c r="A12" s="49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2" x14ac:dyDescent="0.25">
      <c r="A13" s="49"/>
      <c r="B13" s="16" t="s">
        <v>14</v>
      </c>
      <c r="C13" s="10">
        <f>SUM(C9,C10,-C11,C12)</f>
        <v>0</v>
      </c>
      <c r="D13" s="10">
        <f t="shared" ref="D13:I13" si="1">SUM(D9,D10,-D11,D12)</f>
        <v>144542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144542</v>
      </c>
    </row>
    <row r="14" spans="1:12" s="3" customFormat="1" ht="22.5" customHeight="1" x14ac:dyDescent="0.25">
      <c r="A14" s="49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2" x14ac:dyDescent="0.25">
      <c r="A15" s="49"/>
      <c r="B15" s="14" t="s">
        <v>13</v>
      </c>
      <c r="C15" s="31">
        <v>0</v>
      </c>
      <c r="D15" s="31">
        <v>91199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91199</v>
      </c>
    </row>
    <row r="16" spans="1:12" x14ac:dyDescent="0.25">
      <c r="A16" s="49"/>
      <c r="B16" s="15" t="s">
        <v>6</v>
      </c>
      <c r="C16" s="31">
        <v>0</v>
      </c>
      <c r="D16" s="31">
        <v>19610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19610</v>
      </c>
    </row>
    <row r="17" spans="1:12" x14ac:dyDescent="0.25">
      <c r="A17" s="49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2" x14ac:dyDescent="0.25">
      <c r="A18" s="49"/>
      <c r="B18" s="15" t="s">
        <v>8</v>
      </c>
      <c r="C18" s="31">
        <v>0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9">
        <f t="shared" si="0"/>
        <v>0</v>
      </c>
    </row>
    <row r="19" spans="1:12" ht="15" customHeight="1" x14ac:dyDescent="0.25">
      <c r="A19" s="49"/>
      <c r="B19" s="16" t="s">
        <v>14</v>
      </c>
      <c r="C19" s="10">
        <f t="shared" ref="C19:I19" si="2">SUM(C15,C16,-C17,C18)</f>
        <v>0</v>
      </c>
      <c r="D19" s="10">
        <f t="shared" si="2"/>
        <v>110809</v>
      </c>
      <c r="E19" s="10">
        <f t="shared" si="2"/>
        <v>0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110809</v>
      </c>
      <c r="L19" s="45" t="s">
        <v>42</v>
      </c>
    </row>
    <row r="20" spans="1:12" s="3" customFormat="1" ht="22.5" customHeight="1" x14ac:dyDescent="0.25">
      <c r="A20" s="49"/>
      <c r="B20" s="13" t="s">
        <v>10</v>
      </c>
      <c r="C20" s="7"/>
      <c r="D20" s="7"/>
      <c r="E20" s="7"/>
      <c r="F20" s="7"/>
      <c r="G20" s="7"/>
      <c r="H20" s="7"/>
      <c r="I20" s="7"/>
      <c r="J20" s="7"/>
      <c r="L20" s="46"/>
    </row>
    <row r="21" spans="1:12" x14ac:dyDescent="0.25">
      <c r="A21" s="49"/>
      <c r="B21" s="14" t="s">
        <v>13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ref="J21:J25" si="3">SUM(C21:I21)</f>
        <v>0</v>
      </c>
      <c r="L21" s="41">
        <v>2</v>
      </c>
    </row>
    <row r="22" spans="1:12" x14ac:dyDescent="0.25">
      <c r="A22" s="49"/>
      <c r="B22" s="15" t="s">
        <v>6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  <c r="L22" s="41">
        <v>0</v>
      </c>
    </row>
    <row r="23" spans="1:12" ht="15" customHeight="1" x14ac:dyDescent="0.25">
      <c r="A23" s="49"/>
      <c r="B23" s="15" t="s">
        <v>7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9">
        <f t="shared" si="3"/>
        <v>0</v>
      </c>
      <c r="L23" s="42">
        <v>2</v>
      </c>
    </row>
    <row r="24" spans="1:12" x14ac:dyDescent="0.25">
      <c r="A24" s="49"/>
      <c r="B24" s="15" t="s">
        <v>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9">
        <f t="shared" si="3"/>
        <v>0</v>
      </c>
      <c r="L24" s="41">
        <v>0</v>
      </c>
    </row>
    <row r="25" spans="1:12" x14ac:dyDescent="0.25">
      <c r="A25" s="49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42">
        <v>2</v>
      </c>
    </row>
    <row r="26" spans="1:12" s="3" customFormat="1" ht="22.5" customHeight="1" x14ac:dyDescent="0.25">
      <c r="A26" s="49"/>
      <c r="B26" s="13" t="s">
        <v>15</v>
      </c>
      <c r="C26" s="7"/>
      <c r="D26" s="7"/>
      <c r="E26" s="7"/>
      <c r="F26" s="7"/>
      <c r="G26" s="7"/>
      <c r="H26" s="7"/>
      <c r="I26" s="7"/>
      <c r="J26" s="7"/>
      <c r="L26" s="43">
        <v>4</v>
      </c>
    </row>
    <row r="27" spans="1:12" x14ac:dyDescent="0.25">
      <c r="A27" s="49"/>
      <c r="B27" s="14" t="s">
        <v>13</v>
      </c>
      <c r="C27" s="8">
        <f t="shared" ref="C27:I27" si="5">SUM(C9,-C15,-C21)</f>
        <v>0</v>
      </c>
      <c r="D27" s="8">
        <f t="shared" si="5"/>
        <v>53343</v>
      </c>
      <c r="E27" s="8">
        <f t="shared" si="5"/>
        <v>0</v>
      </c>
      <c r="F27" s="8">
        <f t="shared" si="5"/>
        <v>0</v>
      </c>
      <c r="G27" s="8">
        <f t="shared" si="5"/>
        <v>0</v>
      </c>
      <c r="H27" s="8">
        <f t="shared" si="5"/>
        <v>0</v>
      </c>
      <c r="I27" s="8">
        <f t="shared" si="5"/>
        <v>0</v>
      </c>
      <c r="J27" s="9">
        <f>SUM(C27:I27)</f>
        <v>53343</v>
      </c>
      <c r="L27" s="42">
        <v>9</v>
      </c>
    </row>
    <row r="28" spans="1:12" x14ac:dyDescent="0.25">
      <c r="A28" s="49"/>
      <c r="B28" s="16" t="s">
        <v>14</v>
      </c>
      <c r="C28" s="10">
        <f t="shared" ref="C28:I28" si="6">SUM(C13,-C19,-C25)</f>
        <v>0</v>
      </c>
      <c r="D28" s="10">
        <f t="shared" si="6"/>
        <v>33733</v>
      </c>
      <c r="E28" s="10">
        <f t="shared" si="6"/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0">
        <f t="shared" si="6"/>
        <v>0</v>
      </c>
      <c r="J28" s="11">
        <f>SUM(C28:I28)</f>
        <v>33733</v>
      </c>
      <c r="L28" s="41">
        <v>7</v>
      </c>
    </row>
    <row r="29" spans="1:12" x14ac:dyDescent="0.25">
      <c r="A29" s="49"/>
      <c r="L29" s="41">
        <v>1</v>
      </c>
    </row>
    <row r="30" spans="1:12" ht="11.25" customHeight="1" x14ac:dyDescent="0.25">
      <c r="A30" s="49"/>
      <c r="B30" s="25"/>
      <c r="L30" s="44">
        <v>5</v>
      </c>
    </row>
    <row r="31" spans="1:12" x14ac:dyDescent="0.25">
      <c r="A31" s="49"/>
    </row>
    <row r="32" spans="1:12" ht="13.5" customHeight="1" x14ac:dyDescent="0.25">
      <c r="A32" s="26"/>
    </row>
  </sheetData>
  <sheetProtection password="DDBE" sheet="1" objects="1" scenarios="1"/>
  <mergeCells count="8">
    <mergeCell ref="L19:L20"/>
    <mergeCell ref="L1:L6"/>
    <mergeCell ref="A1:A31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opLeftCell="A16" zoomScaleNormal="100" workbookViewId="0">
      <selection activeCell="L21" sqref="L21:L30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2" max="12" width="3.140625" customWidth="1"/>
  </cols>
  <sheetData>
    <row r="1" spans="1:12" ht="15" customHeight="1" x14ac:dyDescent="0.25">
      <c r="A1" s="49">
        <v>8</v>
      </c>
      <c r="B1" s="53" t="s">
        <v>43</v>
      </c>
      <c r="C1" s="53"/>
      <c r="D1" s="53"/>
      <c r="E1" s="53"/>
      <c r="F1" s="53"/>
      <c r="G1" s="53"/>
      <c r="H1" s="53"/>
      <c r="I1" s="53"/>
      <c r="J1" s="53"/>
      <c r="L1" s="47" t="s">
        <v>41</v>
      </c>
    </row>
    <row r="2" spans="1:12" x14ac:dyDescent="0.25">
      <c r="A2" s="49"/>
      <c r="B2" s="54" t="s">
        <v>40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L3" s="48"/>
    </row>
    <row r="4" spans="1:12" x14ac:dyDescent="0.25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 x14ac:dyDescent="0.25">
      <c r="A5" s="49"/>
      <c r="B5" s="51" t="s">
        <v>0</v>
      </c>
      <c r="C5" s="50" t="s">
        <v>16</v>
      </c>
      <c r="D5" s="50"/>
      <c r="E5" s="50"/>
      <c r="F5" s="50"/>
      <c r="G5" s="50"/>
      <c r="H5" s="50"/>
      <c r="I5" s="50"/>
      <c r="J5" s="50"/>
      <c r="L5" s="48"/>
    </row>
    <row r="6" spans="1:12" ht="60" x14ac:dyDescent="0.25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 x14ac:dyDescent="0.25">
      <c r="A7" s="49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2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9"/>
      <c r="B9" s="14" t="s">
        <v>13</v>
      </c>
      <c r="C9" s="32">
        <v>0</v>
      </c>
      <c r="D9" s="32">
        <v>144542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144542</v>
      </c>
    </row>
    <row r="10" spans="1:12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2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2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2" x14ac:dyDescent="0.25">
      <c r="A13" s="49"/>
      <c r="B13" s="16" t="s">
        <v>14</v>
      </c>
      <c r="C13" s="34">
        <f>SUM(C9,C10,-C11,C12)</f>
        <v>0</v>
      </c>
      <c r="D13" s="35">
        <f>SUM(D9,D10,-D11,D12)</f>
        <v>144542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144542</v>
      </c>
    </row>
    <row r="14" spans="1:12" s="3" customFormat="1" ht="22.5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2" x14ac:dyDescent="0.25">
      <c r="A15" s="49"/>
      <c r="B15" s="14" t="s">
        <v>13</v>
      </c>
      <c r="C15" s="32">
        <v>0</v>
      </c>
      <c r="D15" s="32">
        <v>70456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70456</v>
      </c>
    </row>
    <row r="16" spans="1:12" x14ac:dyDescent="0.25">
      <c r="A16" s="49"/>
      <c r="B16" s="15" t="s">
        <v>6</v>
      </c>
      <c r="C16" s="32">
        <v>0</v>
      </c>
      <c r="D16" s="32">
        <v>20743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20743</v>
      </c>
    </row>
    <row r="17" spans="1:12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2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3">
        <f>SUM(C18:I18)</f>
        <v>0</v>
      </c>
    </row>
    <row r="19" spans="1:12" x14ac:dyDescent="0.25">
      <c r="A19" s="49"/>
      <c r="B19" s="16" t="s">
        <v>14</v>
      </c>
      <c r="C19" s="34">
        <f t="shared" ref="C19:I19" si="1">SUM(C15:C16,-C17,C18)</f>
        <v>0</v>
      </c>
      <c r="D19" s="34">
        <f t="shared" si="1"/>
        <v>91199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3">
        <f>SUM(C19:I19)</f>
        <v>91199</v>
      </c>
      <c r="L19" s="45" t="s">
        <v>42</v>
      </c>
    </row>
    <row r="20" spans="1:12" s="3" customFormat="1" ht="22.5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L20" s="46"/>
    </row>
    <row r="21" spans="1:12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  <c r="L21" s="41">
        <v>2</v>
      </c>
    </row>
    <row r="22" spans="1:12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  <c r="L22" s="41">
        <v>0</v>
      </c>
    </row>
    <row r="23" spans="1:12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3">
        <f>SUM(C23:I23)</f>
        <v>0</v>
      </c>
      <c r="L23" s="42">
        <v>2</v>
      </c>
    </row>
    <row r="24" spans="1:12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3">
        <f>SUM(C24:I24)</f>
        <v>0</v>
      </c>
      <c r="L24" s="41">
        <v>0</v>
      </c>
    </row>
    <row r="25" spans="1:12" x14ac:dyDescent="0.25">
      <c r="A25" s="49"/>
      <c r="B25" s="16" t="s">
        <v>14</v>
      </c>
      <c r="C25" s="35">
        <f t="shared" ref="C25:I25" si="2">SUM(C21,C22,-C23,C24)</f>
        <v>0</v>
      </c>
      <c r="D25" s="35">
        <f t="shared" si="2"/>
        <v>0</v>
      </c>
      <c r="E25" s="35">
        <f t="shared" si="2"/>
        <v>0</v>
      </c>
      <c r="F25" s="35">
        <f t="shared" si="2"/>
        <v>0</v>
      </c>
      <c r="G25" s="35">
        <f t="shared" si="2"/>
        <v>0</v>
      </c>
      <c r="H25" s="35">
        <f t="shared" si="2"/>
        <v>0</v>
      </c>
      <c r="I25" s="35">
        <f t="shared" si="2"/>
        <v>0</v>
      </c>
      <c r="J25" s="33">
        <f>SUM(C25:I25)</f>
        <v>0</v>
      </c>
      <c r="L25" s="42">
        <v>2</v>
      </c>
    </row>
    <row r="26" spans="1:12" s="3" customFormat="1" ht="22.5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L26" s="43">
        <v>4</v>
      </c>
    </row>
    <row r="27" spans="1:12" x14ac:dyDescent="0.25">
      <c r="A27" s="49"/>
      <c r="B27" s="14" t="s">
        <v>13</v>
      </c>
      <c r="C27" s="37">
        <f>SUM(C9,-C15,-C21)</f>
        <v>0</v>
      </c>
      <c r="D27" s="37">
        <f>SUM(D9,-D15,-D21)</f>
        <v>74086</v>
      </c>
      <c r="E27" s="37">
        <f t="shared" ref="E27:I27" si="3">SUM(E9,-E15,-E21)</f>
        <v>0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3">
        <f>SUM(C27:I27)</f>
        <v>74086</v>
      </c>
      <c r="L27" s="42">
        <v>9</v>
      </c>
    </row>
    <row r="28" spans="1:12" x14ac:dyDescent="0.25">
      <c r="A28" s="49"/>
      <c r="B28" s="16" t="s">
        <v>14</v>
      </c>
      <c r="C28" s="34">
        <f>SUM(C13,-C19,-C25)</f>
        <v>0</v>
      </c>
      <c r="D28" s="34">
        <f t="shared" ref="D28:I28" si="4">SUM(D13,-D19,-D25)</f>
        <v>53343</v>
      </c>
      <c r="E28" s="34">
        <f>SUM(E13,-E19,-E25)</f>
        <v>0</v>
      </c>
      <c r="F28" s="34">
        <f t="shared" si="4"/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8">
        <f>SUM(C28:I28)</f>
        <v>53343</v>
      </c>
      <c r="L28" s="41">
        <v>7</v>
      </c>
    </row>
    <row r="29" spans="1:12" x14ac:dyDescent="0.25">
      <c r="A29" s="49"/>
      <c r="L29" s="41">
        <v>1</v>
      </c>
    </row>
    <row r="30" spans="1:12" x14ac:dyDescent="0.25">
      <c r="A30" s="49"/>
      <c r="L30" s="44">
        <v>5</v>
      </c>
    </row>
    <row r="31" spans="1:12" x14ac:dyDescent="0.25">
      <c r="A31" s="49"/>
    </row>
    <row r="32" spans="1:12" x14ac:dyDescent="0.25">
      <c r="A32" s="26"/>
    </row>
  </sheetData>
  <sheetProtection password="DDBE" sheet="1" objects="1" scenarios="1"/>
  <mergeCells count="8">
    <mergeCell ref="L1:L6"/>
    <mergeCell ref="L19:L20"/>
    <mergeCell ref="A1:A31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topLeftCell="A6" zoomScaleNormal="100" workbookViewId="0">
      <selection activeCell="M21" sqref="M21:M30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9">
        <v>9</v>
      </c>
      <c r="B1" s="53" t="s">
        <v>43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41</v>
      </c>
    </row>
    <row r="2" spans="1:13" x14ac:dyDescent="0.25">
      <c r="A2" s="49"/>
      <c r="B2" s="54" t="s">
        <v>38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25</v>
      </c>
      <c r="C5" s="50" t="s">
        <v>1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 x14ac:dyDescent="0.25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x14ac:dyDescent="0.25">
      <c r="A7" s="49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0</v>
      </c>
      <c r="D9" s="32">
        <v>413689</v>
      </c>
      <c r="E9" s="32">
        <v>876326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1290015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20701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20701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54264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54264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9"/>
      <c r="B13" s="16" t="s">
        <v>14</v>
      </c>
      <c r="C13" s="34">
        <f>SUM(C9,C10,-C11,C12)</f>
        <v>0</v>
      </c>
      <c r="D13" s="34">
        <f t="shared" ref="D13:I13" si="0">SUM(D9,D10,-D11,D12)</f>
        <v>413689</v>
      </c>
      <c r="E13" s="34">
        <f>SUM(E9,E10,-E11,E12)</f>
        <v>842763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1256452</v>
      </c>
    </row>
    <row r="14" spans="1:13" s="3" customFormat="1" ht="22.5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95064</v>
      </c>
      <c r="E15" s="32">
        <v>401568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496632</v>
      </c>
    </row>
    <row r="16" spans="1:13" x14ac:dyDescent="0.25">
      <c r="A16" s="49"/>
      <c r="B16" s="15" t="s">
        <v>6</v>
      </c>
      <c r="C16" s="32">
        <v>0</v>
      </c>
      <c r="D16" s="32">
        <v>47222</v>
      </c>
      <c r="E16" s="32">
        <v>153961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201183</v>
      </c>
      <c r="M16" s="19"/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54264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54264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x14ac:dyDescent="0.25">
      <c r="A19" s="49"/>
      <c r="B19" s="16" t="s">
        <v>14</v>
      </c>
      <c r="C19" s="34">
        <f t="shared" ref="C19:J19" si="1">SUM(C15,C16,-C17,C18)</f>
        <v>0</v>
      </c>
      <c r="D19" s="34">
        <f t="shared" si="1"/>
        <v>142286</v>
      </c>
      <c r="E19" s="34">
        <f t="shared" si="1"/>
        <v>501265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643551</v>
      </c>
      <c r="M19" s="45" t="s">
        <v>42</v>
      </c>
    </row>
    <row r="20" spans="1:13" s="3" customFormat="1" ht="22.5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0</v>
      </c>
    </row>
    <row r="25" spans="1:13" x14ac:dyDescent="0.25">
      <c r="A25" s="49"/>
      <c r="B25" s="16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2</v>
      </c>
    </row>
    <row r="26" spans="1:13" s="3" customFormat="1" ht="22.5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4</v>
      </c>
    </row>
    <row r="27" spans="1:13" x14ac:dyDescent="0.25">
      <c r="A27" s="49"/>
      <c r="B27" s="14" t="s">
        <v>13</v>
      </c>
      <c r="C27" s="37">
        <f>SUM(C9,-C15,-C21)</f>
        <v>0</v>
      </c>
      <c r="D27" s="37">
        <f t="shared" ref="D27:J27" si="3">SUM(D9,-D15,-D21)</f>
        <v>318625</v>
      </c>
      <c r="E27" s="37">
        <f t="shared" si="3"/>
        <v>474758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3">
        <f>SUM(C27:J27)</f>
        <v>793383</v>
      </c>
      <c r="M27" s="42">
        <v>9</v>
      </c>
    </row>
    <row r="28" spans="1:13" x14ac:dyDescent="0.25">
      <c r="A28" s="49"/>
      <c r="B28" s="16" t="s">
        <v>14</v>
      </c>
      <c r="C28" s="34">
        <f>SUM(C13,-C19,-C25)</f>
        <v>0</v>
      </c>
      <c r="D28" s="34">
        <f t="shared" ref="D28:J28" si="4">SUM(D13,-D19,-D25)</f>
        <v>271403</v>
      </c>
      <c r="E28" s="34">
        <f t="shared" si="4"/>
        <v>341498</v>
      </c>
      <c r="F28" s="34">
        <f>SUM(F13,-F19,-F25)</f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4">
        <f t="shared" si="4"/>
        <v>0</v>
      </c>
      <c r="K28" s="38">
        <f>SUM(C28:J28)</f>
        <v>612901</v>
      </c>
      <c r="M28" s="41">
        <v>7</v>
      </c>
    </row>
    <row r="29" spans="1:13" x14ac:dyDescent="0.25">
      <c r="A29" s="49"/>
      <c r="M29" s="41">
        <v>1</v>
      </c>
    </row>
    <row r="30" spans="1:13" x14ac:dyDescent="0.25">
      <c r="A30" s="49"/>
      <c r="M30" s="44">
        <v>5</v>
      </c>
    </row>
    <row r="31" spans="1:13" x14ac:dyDescent="0.25">
      <c r="A31" s="49"/>
    </row>
    <row r="32" spans="1:13" x14ac:dyDescent="0.25">
      <c r="A32" s="26"/>
    </row>
  </sheetData>
  <sheetProtection password="DDBE" sheet="1" objects="1" scenarios="1"/>
  <mergeCells count="8">
    <mergeCell ref="M1:M6"/>
    <mergeCell ref="M19:M20"/>
    <mergeCell ref="A1:A31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topLeftCell="A13" zoomScaleNormal="100" workbookViewId="0">
      <selection activeCell="M21" sqref="M21:M30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9">
        <v>10</v>
      </c>
      <c r="B1" s="53" t="s">
        <v>43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41</v>
      </c>
    </row>
    <row r="2" spans="1:13" x14ac:dyDescent="0.25">
      <c r="A2" s="49"/>
      <c r="B2" s="54" t="s">
        <v>38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25</v>
      </c>
      <c r="C5" s="50" t="s">
        <v>16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 x14ac:dyDescent="0.25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ht="22.5" customHeight="1" x14ac:dyDescent="0.25">
      <c r="A7" s="49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0</v>
      </c>
      <c r="D9" s="32">
        <v>352543</v>
      </c>
      <c r="E9" s="32">
        <v>676189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1028732</v>
      </c>
    </row>
    <row r="10" spans="1:13" x14ac:dyDescent="0.25">
      <c r="A10" s="49"/>
      <c r="B10" s="15" t="s">
        <v>6</v>
      </c>
      <c r="C10" s="32">
        <v>0</v>
      </c>
      <c r="D10" s="32">
        <v>72182</v>
      </c>
      <c r="E10" s="32">
        <v>223411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295593</v>
      </c>
    </row>
    <row r="11" spans="1:13" x14ac:dyDescent="0.25">
      <c r="A11" s="49"/>
      <c r="B11" s="15" t="s">
        <v>7</v>
      </c>
      <c r="C11" s="32">
        <v>0</v>
      </c>
      <c r="D11" s="32">
        <v>11036</v>
      </c>
      <c r="E11" s="32">
        <v>23274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34310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0</v>
      </c>
      <c r="D13" s="34">
        <f t="shared" ref="D13:I13" si="0">SUM(D9,D10,-D11,D12)</f>
        <v>413689</v>
      </c>
      <c r="E13" s="34">
        <f t="shared" si="0"/>
        <v>876326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1290015</v>
      </c>
    </row>
    <row r="14" spans="1:13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60842</v>
      </c>
      <c r="E15" s="32">
        <v>290882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351724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45258</v>
      </c>
      <c r="E16" s="32">
        <v>133692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178950</v>
      </c>
    </row>
    <row r="17" spans="1:13" x14ac:dyDescent="0.25">
      <c r="A17" s="49"/>
      <c r="B17" s="15" t="s">
        <v>7</v>
      </c>
      <c r="C17" s="32">
        <v>0</v>
      </c>
      <c r="D17" s="32">
        <v>11036</v>
      </c>
      <c r="E17" s="32">
        <v>23274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34310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95064</v>
      </c>
      <c r="E19" s="34">
        <f t="shared" si="1"/>
        <v>401300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496364</v>
      </c>
      <c r="M19" s="45" t="s">
        <v>42</v>
      </c>
    </row>
    <row r="20" spans="1:13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0</v>
      </c>
    </row>
    <row r="25" spans="1:13" s="3" customFormat="1" x14ac:dyDescent="0.25">
      <c r="A25" s="49"/>
      <c r="B25" s="30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2</v>
      </c>
    </row>
    <row r="26" spans="1:13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4</v>
      </c>
    </row>
    <row r="27" spans="1:13" x14ac:dyDescent="0.25">
      <c r="A27" s="49"/>
      <c r="B27" s="14" t="s">
        <v>13</v>
      </c>
      <c r="C27" s="37">
        <f t="shared" ref="C27:J27" si="3">SUM(C9,-C15,-C21)</f>
        <v>0</v>
      </c>
      <c r="D27" s="37">
        <f t="shared" si="3"/>
        <v>291701</v>
      </c>
      <c r="E27" s="37">
        <f>SUM(E9,-E15,-E21)</f>
        <v>385307</v>
      </c>
      <c r="F27" s="37">
        <f t="shared" si="3"/>
        <v>0</v>
      </c>
      <c r="G27" s="37">
        <f>SUM(G9,-G15,-G21)</f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3">
        <f>SUM(C27:J27)</f>
        <v>677008</v>
      </c>
      <c r="M27" s="42">
        <v>9</v>
      </c>
    </row>
    <row r="28" spans="1:13" x14ac:dyDescent="0.25">
      <c r="A28" s="49"/>
      <c r="B28" s="16" t="s">
        <v>14</v>
      </c>
      <c r="C28" s="34">
        <f t="shared" ref="C28:H28" si="4">SUM(C13,-C19,-C25)</f>
        <v>0</v>
      </c>
      <c r="D28" s="34">
        <f>SUM(D13,-D19,-D25)</f>
        <v>318625</v>
      </c>
      <c r="E28" s="34">
        <f t="shared" si="4"/>
        <v>475026</v>
      </c>
      <c r="F28" s="34">
        <f>SUM(F13,-F19,-F25)</f>
        <v>0</v>
      </c>
      <c r="G28" s="34">
        <f t="shared" si="4"/>
        <v>0</v>
      </c>
      <c r="H28" s="34">
        <f t="shared" si="4"/>
        <v>0</v>
      </c>
      <c r="I28" s="34">
        <f>SUM(I13,-I19,-I25)</f>
        <v>0</v>
      </c>
      <c r="J28" s="34">
        <f>SUM(J13,-J19,-J25)</f>
        <v>0</v>
      </c>
      <c r="K28" s="38">
        <f>SUM(C28:J28)</f>
        <v>793651</v>
      </c>
      <c r="M28" s="41">
        <v>7</v>
      </c>
    </row>
    <row r="29" spans="1:13" ht="22.5" customHeight="1" x14ac:dyDescent="0.25">
      <c r="A29" s="49"/>
      <c r="B29" s="27"/>
      <c r="C29" s="28"/>
      <c r="D29" s="28"/>
      <c r="E29" s="28"/>
      <c r="F29" s="28"/>
      <c r="G29" s="28"/>
      <c r="H29" s="28"/>
      <c r="I29" s="28"/>
      <c r="J29" s="28"/>
      <c r="K29" s="29"/>
      <c r="M29" s="41">
        <v>1</v>
      </c>
    </row>
    <row r="30" spans="1:13" x14ac:dyDescent="0.25">
      <c r="A30" s="49"/>
      <c r="M30" s="44">
        <v>5</v>
      </c>
    </row>
    <row r="31" spans="1:13" x14ac:dyDescent="0.25">
      <c r="A31" s="49"/>
    </row>
    <row r="32" spans="1:13" x14ac:dyDescent="0.25">
      <c r="A32" s="49"/>
    </row>
  </sheetData>
  <sheetProtection password="DDBE" sheet="1" objects="1" scenarios="1"/>
  <mergeCells count="8">
    <mergeCell ref="M1:M6"/>
    <mergeCell ref="M19:M20"/>
    <mergeCell ref="A1:A32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D64C7F-7530-455C-9348-DED2ACCAEFC4}">
  <ds:schemaRefs>
    <ds:schemaRef ds:uri="http://purl.org/dc/elements/1.1/"/>
    <ds:schemaRef ds:uri="http://schemas.openxmlformats.org/package/2006/metadata/core-properties"/>
    <ds:schemaRef ds:uri="cf981484-ed93-4090-baf6-fe2481f804a7"/>
    <ds:schemaRef ds:uri="http://schemas.microsoft.com/office/2006/metadata/properties"/>
    <ds:schemaRef ds:uri="b00f20d5-ceb3-4adf-8632-db85932f34e5"/>
    <ds:schemaRef ds:uri="http://www.w3.org/XML/1998/namespace"/>
    <ds:schemaRef ds:uri="http://schemas.microsoft.com/office/2006/documentManagement/types"/>
    <ds:schemaRef ds:uri="http://purl.org/dc/terms/"/>
    <ds:schemaRef ds:uri="http://schemas.microsoft.com/sharepoint/v3/fields"/>
    <ds:schemaRef ds:uri="http://schemas.microsoft.com/sharepoint/v3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DNM_2013</vt:lpstr>
      <vt:lpstr>DNM_2012</vt:lpstr>
      <vt:lpstr>DHM_2013</vt:lpstr>
      <vt:lpstr>DHM_2012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Martina Pekarčiková</cp:lastModifiedBy>
  <cp:lastPrinted>2013-12-16T11:14:26Z</cp:lastPrinted>
  <dcterms:created xsi:type="dcterms:W3CDTF">2011-11-04T12:05:36Z</dcterms:created>
  <dcterms:modified xsi:type="dcterms:W3CDTF">2014-03-28T08:57:30Z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