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0" yWindow="135" windowWidth="16125" windowHeight="10620" activeTab="3"/>
  </bookViews>
  <sheets>
    <sheet name="DNM_2013" sheetId="2" r:id="rId1"/>
    <sheet name="DNM_2014" sheetId="6" r:id="rId2"/>
    <sheet name="DHM_2013" sheetId="7" r:id="rId3"/>
    <sheet name="DHM_2014" sheetId="9" r:id="rId4"/>
    <sheet name="DFM_2013" sheetId="10" r:id="rId5"/>
    <sheet name="DFM_2014" sheetId="12" r:id="rId6"/>
  </sheets>
  <definedNames>
    <definedName name="_MailAutoSig" localSheetId="5">DFM_2014!$M$9</definedName>
  </definedNames>
  <calcPr calcId="145621"/>
</workbook>
</file>

<file path=xl/calcChain.xml><?xml version="1.0" encoding="utf-8"?>
<calcChain xmlns="http://schemas.openxmlformats.org/spreadsheetml/2006/main">
  <c r="I20" i="12" l="1"/>
  <c r="E20" i="12"/>
  <c r="C20" i="12"/>
  <c r="K16" i="12"/>
  <c r="K10" i="12"/>
  <c r="H13" i="12"/>
  <c r="E13" i="12"/>
  <c r="C13" i="12"/>
  <c r="G25" i="9"/>
  <c r="E25" i="9"/>
  <c r="K20" i="9"/>
  <c r="K16" i="9"/>
  <c r="K9" i="9"/>
  <c r="J13" i="9"/>
  <c r="G13" i="9"/>
  <c r="C13" i="9"/>
  <c r="K17" i="7"/>
  <c r="K9" i="7"/>
  <c r="J13" i="7"/>
  <c r="G13" i="7"/>
  <c r="E13" i="7"/>
  <c r="C13" i="7"/>
  <c r="F25" i="6"/>
  <c r="D25" i="6"/>
  <c r="C25" i="6"/>
  <c r="J21" i="6"/>
  <c r="J16" i="6"/>
  <c r="J10" i="6"/>
  <c r="G13" i="6"/>
  <c r="G26" i="6" s="1"/>
  <c r="D13" i="6"/>
  <c r="C13" i="6"/>
  <c r="J20" i="10"/>
  <c r="I20" i="10"/>
  <c r="H20" i="10"/>
  <c r="G20" i="10"/>
  <c r="F20" i="10"/>
  <c r="E20" i="10"/>
  <c r="D20" i="10"/>
  <c r="C20" i="10"/>
  <c r="J20" i="12"/>
  <c r="H20" i="12"/>
  <c r="G20" i="12"/>
  <c r="F20" i="12"/>
  <c r="D20" i="12"/>
  <c r="J18" i="12"/>
  <c r="J21" i="12" s="1"/>
  <c r="I18" i="12"/>
  <c r="H18" i="12"/>
  <c r="H21" i="12" s="1"/>
  <c r="G18" i="12"/>
  <c r="F18" i="12"/>
  <c r="E18" i="12"/>
  <c r="E21" i="12" s="1"/>
  <c r="D18" i="12"/>
  <c r="C18" i="12"/>
  <c r="K17" i="12"/>
  <c r="K15" i="12"/>
  <c r="J13" i="12"/>
  <c r="I13" i="12"/>
  <c r="G13" i="12"/>
  <c r="G21" i="12" s="1"/>
  <c r="F13" i="12"/>
  <c r="F21" i="12" s="1"/>
  <c r="D13" i="12"/>
  <c r="K12" i="12"/>
  <c r="K11" i="12"/>
  <c r="K9" i="12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9"/>
  <c r="I25" i="9"/>
  <c r="H25" i="9"/>
  <c r="F25" i="9"/>
  <c r="D25" i="9"/>
  <c r="C25" i="9"/>
  <c r="J23" i="9"/>
  <c r="I23" i="9"/>
  <c r="H23" i="9"/>
  <c r="G23" i="9"/>
  <c r="F23" i="9"/>
  <c r="E23" i="9"/>
  <c r="D23" i="9"/>
  <c r="C23" i="9"/>
  <c r="K22" i="9"/>
  <c r="K21" i="9"/>
  <c r="J18" i="9"/>
  <c r="I18" i="9"/>
  <c r="H18" i="9"/>
  <c r="H18" i="7" s="1"/>
  <c r="H26" i="7" s="1"/>
  <c r="G18" i="9"/>
  <c r="G25" i="7" s="1"/>
  <c r="F18" i="9"/>
  <c r="E18" i="9"/>
  <c r="E18" i="7" s="1"/>
  <c r="D18" i="9"/>
  <c r="D15" i="7" s="1"/>
  <c r="D18" i="7" s="1"/>
  <c r="C18" i="9"/>
  <c r="C15" i="7" s="1"/>
  <c r="C25" i="7" s="1"/>
  <c r="K17" i="9"/>
  <c r="K15" i="9"/>
  <c r="I13" i="9"/>
  <c r="H13" i="9"/>
  <c r="F13" i="9"/>
  <c r="E13" i="9"/>
  <c r="D13" i="9"/>
  <c r="K12" i="9"/>
  <c r="K11" i="9"/>
  <c r="K10" i="9"/>
  <c r="J25" i="7"/>
  <c r="J23" i="7"/>
  <c r="I18" i="7"/>
  <c r="J18" i="7"/>
  <c r="K22" i="7"/>
  <c r="K21" i="7"/>
  <c r="K20" i="7"/>
  <c r="K16" i="7"/>
  <c r="K12" i="7"/>
  <c r="K11" i="7"/>
  <c r="K10" i="7"/>
  <c r="I25" i="7"/>
  <c r="E25" i="7"/>
  <c r="D25" i="7"/>
  <c r="I23" i="7"/>
  <c r="H23" i="7"/>
  <c r="G23" i="7"/>
  <c r="F23" i="7"/>
  <c r="E23" i="7"/>
  <c r="D23" i="7"/>
  <c r="C23" i="7"/>
  <c r="G18" i="7"/>
  <c r="C18" i="7"/>
  <c r="C26" i="7" s="1"/>
  <c r="I13" i="7"/>
  <c r="H13" i="7"/>
  <c r="F13" i="7"/>
  <c r="D13" i="7"/>
  <c r="J22" i="6"/>
  <c r="J20" i="6"/>
  <c r="I23" i="6"/>
  <c r="H23" i="6"/>
  <c r="G23" i="6"/>
  <c r="F23" i="6"/>
  <c r="E23" i="6"/>
  <c r="D23" i="6"/>
  <c r="C23" i="6"/>
  <c r="J17" i="6"/>
  <c r="J15" i="6"/>
  <c r="I18" i="6"/>
  <c r="I26" i="6" s="1"/>
  <c r="H18" i="6"/>
  <c r="G18" i="6"/>
  <c r="F18" i="6"/>
  <c r="E18" i="6"/>
  <c r="E26" i="6" s="1"/>
  <c r="D18" i="6"/>
  <c r="C18" i="6"/>
  <c r="I13" i="6"/>
  <c r="H13" i="6"/>
  <c r="F13" i="6"/>
  <c r="E13" i="6"/>
  <c r="I23" i="2"/>
  <c r="H23" i="2"/>
  <c r="H26" i="2" s="1"/>
  <c r="G23" i="2"/>
  <c r="F23" i="2"/>
  <c r="E23" i="2"/>
  <c r="D23" i="2"/>
  <c r="J23" i="2" s="1"/>
  <c r="C23" i="2"/>
  <c r="I18" i="2"/>
  <c r="H18" i="2"/>
  <c r="G18" i="2"/>
  <c r="F18" i="2"/>
  <c r="E18" i="2"/>
  <c r="D18" i="2"/>
  <c r="C18" i="2"/>
  <c r="I13" i="2"/>
  <c r="H13" i="2"/>
  <c r="G13" i="2"/>
  <c r="F13" i="2"/>
  <c r="F26" i="2" s="1"/>
  <c r="E13" i="2"/>
  <c r="D13" i="2"/>
  <c r="C13" i="2"/>
  <c r="J12" i="6"/>
  <c r="J11" i="6"/>
  <c r="J9" i="6"/>
  <c r="I25" i="6"/>
  <c r="H25" i="6"/>
  <c r="G25" i="6"/>
  <c r="E25" i="6"/>
  <c r="J22" i="2"/>
  <c r="J21" i="2"/>
  <c r="J20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K18" i="12" l="1"/>
  <c r="H26" i="6"/>
  <c r="D26" i="2"/>
  <c r="K23" i="7"/>
  <c r="K20" i="12"/>
  <c r="H25" i="7"/>
  <c r="F26" i="9"/>
  <c r="D21" i="12"/>
  <c r="K25" i="9"/>
  <c r="D26" i="9"/>
  <c r="J26" i="7"/>
  <c r="K13" i="7"/>
  <c r="J26" i="9"/>
  <c r="K13" i="9"/>
  <c r="I26" i="9"/>
  <c r="J25" i="6"/>
  <c r="J13" i="6"/>
  <c r="K13" i="12"/>
  <c r="J13" i="2"/>
  <c r="J18" i="6"/>
  <c r="C26" i="6"/>
  <c r="J23" i="6"/>
  <c r="I21" i="12"/>
  <c r="F21" i="10"/>
  <c r="H21" i="10"/>
  <c r="J21" i="10"/>
  <c r="G21" i="10"/>
  <c r="I21" i="10"/>
  <c r="C21" i="10"/>
  <c r="E21" i="10"/>
  <c r="C21" i="12"/>
  <c r="K21" i="12" s="1"/>
  <c r="K18" i="10"/>
  <c r="D21" i="10"/>
  <c r="K13" i="10"/>
  <c r="K20" i="10"/>
  <c r="K23" i="9"/>
  <c r="H26" i="9"/>
  <c r="C26" i="9"/>
  <c r="E26" i="9"/>
  <c r="G26" i="9"/>
  <c r="K18" i="9"/>
  <c r="I26" i="7"/>
  <c r="D26" i="7"/>
  <c r="E26" i="7"/>
  <c r="G26" i="7"/>
  <c r="D26" i="6"/>
  <c r="F26" i="6"/>
  <c r="C26" i="2"/>
  <c r="E26" i="2"/>
  <c r="G26" i="2"/>
  <c r="I26" i="2"/>
  <c r="J25" i="2"/>
  <c r="J18" i="2"/>
  <c r="F18" i="7" l="1"/>
  <c r="K15" i="7"/>
  <c r="F25" i="7"/>
  <c r="K25" i="7" s="1"/>
  <c r="K26" i="9"/>
  <c r="J26" i="6"/>
  <c r="K21" i="10"/>
  <c r="J26" i="2"/>
  <c r="K18" i="7" l="1"/>
  <c r="F26" i="7"/>
  <c r="K26" i="7" s="1"/>
</calcChain>
</file>

<file path=xl/sharedStrings.xml><?xml version="1.0" encoding="utf-8"?>
<sst xmlns="http://schemas.openxmlformats.org/spreadsheetml/2006/main" count="238" uniqueCount="53">
  <si>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</si>
  <si>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</si>
  <si>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</si>
  <si>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</si>
  <si>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</si>
  <si>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</si>
  <si>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</si>
  <si>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</si>
  <si>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</si>
  <si>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</si>
  <si>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</si>
  <si>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</si>
  <si>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</si>
  <si>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</si>
  <si>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</si>
  <si>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</si>
  <si>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</si>
  <si>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</si>
  <si>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</si>
  <si>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</si>
  <si>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</si>
  <si>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</si>
  <si>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</si>
  <si>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</si>
  <si>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</si>
  <si>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</si>
  <si>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</si>
  <si>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</si>
  <si>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</si>
  <si>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</si>
  <si>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</si>
  <si>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</si>
  <si>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</si>
  <si>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</si>
  <si>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</si>
  <si>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</si>
  <si>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</si>
  <si>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</si>
  <si>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</si>
  <si>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</si>
  <si>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</si>
  <si>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</si>
  <si>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</si>
  <si>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</si>
  <si>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</si>
  <si>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</si>
  <si>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</si>
  <si>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</si>
  <si>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</si>
  <si>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</si>
  <si>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</si>
  <si>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</si>
  <si>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MaS-SK,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</si>
</sst>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5" sqref="B5:B6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13</v>
      </c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 x14ac:dyDescent="0.25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 x14ac:dyDescent="0.25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 x14ac:dyDescent="0.25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 x14ac:dyDescent="0.25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 x14ac:dyDescent="0.25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 x14ac:dyDescent="0.25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 x14ac:dyDescent="0.25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 x14ac:dyDescent="0.25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 x14ac:dyDescent="0.25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 x14ac:dyDescent="0.25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 x14ac:dyDescent="0.25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 x14ac:dyDescent="0.25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 x14ac:dyDescent="0.25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 x14ac:dyDescent="0.25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 x14ac:dyDescent="0.25">
      <c r="A27" s="41"/>
    </row>
    <row r="28" spans="1:10" ht="11.25" customHeight="1" x14ac:dyDescent="0.25">
      <c r="A28" s="41"/>
      <c r="B28" s="25"/>
    </row>
    <row r="29" spans="1:10" x14ac:dyDescent="0.25">
      <c r="A29" s="41"/>
    </row>
    <row r="30" spans="1:10" ht="13.5" customHeight="1" x14ac:dyDescent="0.25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3" sqref="B3:J3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14</v>
      </c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 x14ac:dyDescent="0.25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 x14ac:dyDescent="0.25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 x14ac:dyDescent="0.25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 x14ac:dyDescent="0.25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 x14ac:dyDescent="0.25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 x14ac:dyDescent="0.25">
      <c r="A27" s="41"/>
    </row>
    <row r="28" spans="1:10" x14ac:dyDescent="0.25">
      <c r="A28" s="41"/>
    </row>
    <row r="29" spans="1:10" x14ac:dyDescent="0.25">
      <c r="A29" s="41"/>
    </row>
    <row r="30" spans="1:10" x14ac:dyDescent="0.25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opLeftCell="A4" zoomScaleNormal="100" workbookViewId="0">
      <selection activeCell="E17" sqref="E17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15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204137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204137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188952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188952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28463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28463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x14ac:dyDescent="0.25">
      <c r="A13" s="41"/>
      <c r="B13" s="16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>SUM(E9,E10,-E11,E12)</f>
        <v>364626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364626</v>
      </c>
    </row>
    <row r="14" spans="1:13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f>DHM_2014!C18</f>
        <v>0</v>
      </c>
      <c r="D15" s="32">
        <f>DHM_2014!D18</f>
        <v>0</v>
      </c>
      <c r="E15" s="32">
        <v>123770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123770</v>
      </c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55906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55906</v>
      </c>
      <c r="M16" s="19"/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28463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28463</v>
      </c>
    </row>
    <row r="18" spans="1:11" x14ac:dyDescent="0.25">
      <c r="A18" s="41"/>
      <c r="B18" s="16" t="s">
        <v>14</v>
      </c>
      <c r="C18" s="34">
        <f>SUM(C15,C16,-C17)</f>
        <v>0</v>
      </c>
      <c r="D18" s="34">
        <f t="shared" ref="D18:G18" si="1">SUM(D15,D16,-D17)</f>
        <v>0</v>
      </c>
      <c r="E18" s="34">
        <f t="shared" si="1"/>
        <v>151213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151213</v>
      </c>
    </row>
    <row r="19" spans="1:11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x14ac:dyDescent="0.25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>SUM(C9,-C15,-C20)</f>
        <v>0</v>
      </c>
      <c r="D25" s="37">
        <f t="shared" ref="D25:J25" si="6">SUM(D9,-D15,-D20)</f>
        <v>0</v>
      </c>
      <c r="E25" s="37">
        <f t="shared" si="6"/>
        <v>80367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0</v>
      </c>
      <c r="J25" s="37">
        <f t="shared" si="6"/>
        <v>0</v>
      </c>
      <c r="K25" s="33">
        <f>SUM(C25:J25)</f>
        <v>80367</v>
      </c>
    </row>
    <row r="26" spans="1:11" x14ac:dyDescent="0.25">
      <c r="A26" s="41"/>
      <c r="B26" s="16" t="s">
        <v>14</v>
      </c>
      <c r="C26" s="34">
        <f>SUM(C13,-C18,-C23)</f>
        <v>0</v>
      </c>
      <c r="D26" s="34">
        <f t="shared" ref="D26:J26" si="7">SUM(D13,-D18,-D23)</f>
        <v>0</v>
      </c>
      <c r="E26" s="34">
        <f t="shared" si="7"/>
        <v>213413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0</v>
      </c>
      <c r="J26" s="34">
        <f t="shared" si="7"/>
        <v>0</v>
      </c>
      <c r="K26" s="38">
        <f>SUM(C26:J26)</f>
        <v>213413</v>
      </c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Normal="100" workbookViewId="0">
      <selection activeCell="I10" sqref="I10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16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364626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364626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141330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141330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62270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62270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 t="shared" si="0"/>
        <v>443686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443686</v>
      </c>
    </row>
    <row r="14" spans="1:13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151213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151213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106998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106998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62270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62270</v>
      </c>
    </row>
    <row r="18" spans="1:11" s="3" customFormat="1" x14ac:dyDescent="0.25">
      <c r="A18" s="41"/>
      <c r="B18" s="30" t="s">
        <v>14</v>
      </c>
      <c r="C18" s="34">
        <f>SUM(C15,C16,-C17)</f>
        <v>0</v>
      </c>
      <c r="D18" s="34">
        <f t="shared" ref="D18:J18" si="1">SUM(D15,D16,-D17)</f>
        <v>0</v>
      </c>
      <c r="E18" s="34">
        <f t="shared" si="1"/>
        <v>195941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195941</v>
      </c>
    </row>
    <row r="19" spans="1:1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 x14ac:dyDescent="0.25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 t="shared" ref="C25:J25" si="3">SUM(C9,-C15,-C20)</f>
        <v>0</v>
      </c>
      <c r="D25" s="37">
        <f t="shared" si="3"/>
        <v>0</v>
      </c>
      <c r="E25" s="37">
        <f>SUM(E9,-E15,-E20)</f>
        <v>213413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0</v>
      </c>
      <c r="J25" s="37">
        <f t="shared" si="3"/>
        <v>0</v>
      </c>
      <c r="K25" s="33">
        <f>SUM(C25:J25)</f>
        <v>213413</v>
      </c>
    </row>
    <row r="26" spans="1:11" x14ac:dyDescent="0.25">
      <c r="A26" s="41"/>
      <c r="B26" s="16" t="s">
        <v>14</v>
      </c>
      <c r="C26" s="34">
        <f t="shared" ref="C26:H26" si="4">SUM(C13,-C18,-C23)</f>
        <v>0</v>
      </c>
      <c r="D26" s="34">
        <f>SUM(D13,-D18,-D23)</f>
        <v>0</v>
      </c>
      <c r="E26" s="34">
        <f t="shared" si="4"/>
        <v>247745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0</v>
      </c>
      <c r="J26" s="34">
        <f>SUM(J13,-J18,-J23)</f>
        <v>0</v>
      </c>
      <c r="K26" s="38">
        <f>SUM(C26:J26)</f>
        <v>247745</v>
      </c>
    </row>
    <row r="27" spans="1:11" ht="22.5" customHeight="1" x14ac:dyDescent="0.25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 x14ac:dyDescent="0.25">
      <c r="A28" s="41"/>
    </row>
    <row r="29" spans="1:11" x14ac:dyDescent="0.25">
      <c r="A29" s="41"/>
    </row>
    <row r="30" spans="1:11" x14ac:dyDescent="0.25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E7" sqref="E7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41">
        <v>17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Normal="100" workbookViewId="0">
      <selection activeCell="G24" sqref="G24"/>
    </sheetView>
  </sheetViews>
  <sheetFormatPr defaultRowHeight="15" x14ac:dyDescent="0.2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 x14ac:dyDescent="0.25">
      <c r="A1" s="41">
        <v>18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x14ac:dyDescent="0.25">
      <c r="A24" s="41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DNM_2013</vt:lpstr>
      <vt:lpstr>DNM_2014</vt:lpstr>
      <vt:lpstr>DHM_2013</vt:lpstr>
      <vt:lpstr>DHM_2014</vt:lpstr>
      <vt:lpstr>DFM_2013</vt:lpstr>
      <vt:lpstr>DFM_2014</vt:lpstr>
      <vt:lpstr>DFM_2014!_MailAutoSig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LevickaIng</cp:lastModifiedBy>
  <cp:lastPrinted>2011-11-15T12:20:18Z</cp:lastPrinted>
  <dcterms:created xsi:type="dcterms:W3CDTF">2011-11-04T12:05:36Z</dcterms:created>
  <dcterms:modified xsi:type="dcterms:W3CDTF">2015-03-13T08:57:21Z</dcterms:modified>
</cp:coreProperties>
</file>