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/>
  </bookViews>
  <sheets>
    <sheet name="DHM 2014" sheetId="11" r:id="rId1"/>
    <sheet name="DHM 2013" sheetId="12" r:id="rId2"/>
  </sheets>
  <calcPr calcId="125725"/>
</workbook>
</file>

<file path=xl/calcChain.xml><?xml version="1.0" encoding="utf-8"?>
<calcChain xmlns="http://schemas.openxmlformats.org/spreadsheetml/2006/main">
  <c r="K18" i="12"/>
  <c r="K24"/>
  <c r="J28"/>
  <c r="G28"/>
  <c r="F28"/>
  <c r="C28"/>
  <c r="J27"/>
  <c r="I27"/>
  <c r="H27"/>
  <c r="G27"/>
  <c r="F27"/>
  <c r="E27"/>
  <c r="D27"/>
  <c r="C27"/>
  <c r="K27" s="1"/>
  <c r="J25"/>
  <c r="I25"/>
  <c r="H25"/>
  <c r="G25"/>
  <c r="F25"/>
  <c r="E25"/>
  <c r="D25"/>
  <c r="C25"/>
  <c r="K25" s="1"/>
  <c r="K23"/>
  <c r="K22"/>
  <c r="K21"/>
  <c r="J19"/>
  <c r="I19"/>
  <c r="I28" s="1"/>
  <c r="H19"/>
  <c r="H28" s="1"/>
  <c r="G19"/>
  <c r="F19"/>
  <c r="E19"/>
  <c r="E28" s="1"/>
  <c r="D19"/>
  <c r="D28" s="1"/>
  <c r="C19"/>
  <c r="K19" s="1"/>
  <c r="K17"/>
  <c r="K16"/>
  <c r="K15"/>
  <c r="J13"/>
  <c r="I13"/>
  <c r="H13"/>
  <c r="G13"/>
  <c r="F13"/>
  <c r="E13"/>
  <c r="D13"/>
  <c r="C13"/>
  <c r="K13" s="1"/>
  <c r="K12"/>
  <c r="K11"/>
  <c r="K10"/>
  <c r="K9"/>
  <c r="J27" i="11"/>
  <c r="I27"/>
  <c r="H27"/>
  <c r="G27"/>
  <c r="F27"/>
  <c r="E27"/>
  <c r="D27"/>
  <c r="C27"/>
  <c r="J25"/>
  <c r="J28" s="1"/>
  <c r="I25"/>
  <c r="H25"/>
  <c r="G25"/>
  <c r="F25"/>
  <c r="F28" s="1"/>
  <c r="E25"/>
  <c r="D25"/>
  <c r="C25"/>
  <c r="K23"/>
  <c r="K22"/>
  <c r="K21"/>
  <c r="J19"/>
  <c r="I19"/>
  <c r="I28" s="1"/>
  <c r="H19"/>
  <c r="G19"/>
  <c r="F19"/>
  <c r="E19"/>
  <c r="E28" s="1"/>
  <c r="D19"/>
  <c r="C19"/>
  <c r="K17"/>
  <c r="K16"/>
  <c r="K15"/>
  <c r="J13"/>
  <c r="I13"/>
  <c r="H13"/>
  <c r="G13"/>
  <c r="F13"/>
  <c r="E13"/>
  <c r="D13"/>
  <c r="C13"/>
  <c r="K12"/>
  <c r="K11"/>
  <c r="K10"/>
  <c r="K9"/>
  <c r="K28" i="12" l="1"/>
  <c r="K13" i="11"/>
  <c r="D28"/>
  <c r="K28" s="1"/>
  <c r="H28"/>
  <c r="C28"/>
  <c r="G28"/>
  <c r="K25"/>
  <c r="K27"/>
  <c r="K19"/>
</calcChain>
</file>

<file path=xl/sharedStrings.xml><?xml version="1.0" encoding="utf-8"?>
<sst xmlns="http://schemas.openxmlformats.org/spreadsheetml/2006/main" count="88" uniqueCount="33">
  <si>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</si>
  <si>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</si>
  <si>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</si>
  <si>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</si>
  <si>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</si>
  <si>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</si>
  <si>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</si>
  <si>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</si>
  <si>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</si>
  <si>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</si>
  <si>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</si>
  <si>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</si>
  <si>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</si>
  <si>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</si>
  <si>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</si>
  <si>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</si>
  <si>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</si>
  <si>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</si>
  <si>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</si>
  <si>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</si>
  <si>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</si>
  <si>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</si>
  <si>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</si>
  <si>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</si>
  <si>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</si>
  <si>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</si>
  <si>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</si>
  <si>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</si>
  <si>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</si>
  <si>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</si>
  <si>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</si>
  <si>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</si>
  <si>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EWOPHARMA spol. s 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</si>
</sst>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textRotation="180"/>
      <protection locked="0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B30" sqref="B30"/>
    </sheetView>
  </sheetViews>
  <sheetFormatPr defaultRowHeight="15"/>
  <cols>
    <col min="1" max="1" width="8.140625" customWidth="1"/>
    <col min="2" max="2" width="28.7109375" customWidth="1"/>
    <col min="3" max="3" width="9.28515625" customWidth="1"/>
    <col min="4" max="4" width="9.140625" customWidth="1"/>
    <col min="5" max="5" width="11.42578125" customWidth="1"/>
    <col min="6" max="6" width="11.140625" customWidth="1"/>
    <col min="7" max="10" width="10.28515625" customWidth="1"/>
    <col min="11" max="11" width="11.7109375" customWidth="1"/>
  </cols>
  <sheetData>
    <row r="1" spans="1:11" ht="15" customHeight="1">
      <c r="A1" s="30">
        <v>18</v>
      </c>
      <c r="B1" s="33" t="s">
        <v>32</v>
      </c>
      <c r="C1" s="33"/>
      <c r="D1" s="33"/>
      <c r="E1" s="33"/>
      <c r="F1" s="33"/>
      <c r="G1" s="33"/>
      <c r="H1" s="33"/>
      <c r="I1" s="33"/>
      <c r="J1" s="33"/>
      <c r="K1" s="33"/>
    </row>
    <row r="2" spans="1:11">
      <c r="A2" s="30"/>
      <c r="B2" s="34" t="s">
        <v>30</v>
      </c>
      <c r="C2" s="34"/>
      <c r="D2" s="34"/>
      <c r="E2" s="34"/>
      <c r="F2" s="34"/>
      <c r="G2" s="34"/>
      <c r="H2" s="34"/>
      <c r="I2" s="34"/>
      <c r="J2" s="34"/>
      <c r="K2" s="34"/>
    </row>
    <row r="3" spans="1:11">
      <c r="A3" s="30"/>
      <c r="B3" s="35">
        <v>42004</v>
      </c>
      <c r="C3" s="35"/>
      <c r="D3" s="35"/>
      <c r="E3" s="35"/>
      <c r="F3" s="35"/>
      <c r="G3" s="35"/>
      <c r="H3" s="35"/>
      <c r="I3" s="35"/>
      <c r="J3" s="35"/>
      <c r="K3" s="35"/>
    </row>
    <row r="4" spans="1:11">
      <c r="A4" s="30"/>
      <c r="B4" s="11"/>
      <c r="C4" s="12"/>
      <c r="D4" s="12"/>
      <c r="E4" s="12"/>
      <c r="F4" s="12"/>
      <c r="G4" s="12"/>
      <c r="H4" s="12"/>
      <c r="I4" s="12"/>
      <c r="J4" s="12"/>
      <c r="K4" s="10"/>
    </row>
    <row r="5" spans="1:11">
      <c r="A5" s="30"/>
      <c r="B5" s="31" t="s">
        <v>20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1:11" ht="60">
      <c r="A6" s="30"/>
      <c r="B6" s="32"/>
      <c r="C6" s="14" t="s">
        <v>12</v>
      </c>
      <c r="D6" s="14" t="s">
        <v>13</v>
      </c>
      <c r="E6" s="14" t="s">
        <v>14</v>
      </c>
      <c r="F6" s="14" t="s">
        <v>18</v>
      </c>
      <c r="G6" s="14" t="s">
        <v>19</v>
      </c>
      <c r="H6" s="14" t="s">
        <v>15</v>
      </c>
      <c r="I6" s="14" t="s">
        <v>16</v>
      </c>
      <c r="J6" s="14" t="s">
        <v>17</v>
      </c>
      <c r="K6" s="15" t="s">
        <v>1</v>
      </c>
    </row>
    <row r="7" spans="1:11">
      <c r="A7" s="30"/>
      <c r="B7" s="13" t="s">
        <v>22</v>
      </c>
      <c r="C7" s="3" t="s">
        <v>23</v>
      </c>
      <c r="D7" s="3" t="s">
        <v>24</v>
      </c>
      <c r="E7" s="3" t="s">
        <v>21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4" t="s">
        <v>31</v>
      </c>
    </row>
    <row r="8" spans="1:11">
      <c r="A8" s="30"/>
      <c r="B8" s="5" t="s">
        <v>2</v>
      </c>
      <c r="C8" s="28"/>
      <c r="D8" s="28"/>
      <c r="E8" s="28"/>
      <c r="F8" s="28"/>
      <c r="G8" s="28"/>
      <c r="H8" s="28"/>
      <c r="I8" s="28"/>
      <c r="J8" s="28"/>
      <c r="K8" s="9"/>
    </row>
    <row r="9" spans="1:11">
      <c r="A9" s="30"/>
      <c r="B9" s="6" t="s">
        <v>8</v>
      </c>
      <c r="C9" s="20">
        <v>0</v>
      </c>
      <c r="D9" s="20">
        <v>0</v>
      </c>
      <c r="E9" s="20">
        <v>437975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437975</v>
      </c>
    </row>
    <row r="10" spans="1:11">
      <c r="A10" s="30"/>
      <c r="B10" s="7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68510</v>
      </c>
      <c r="J10" s="26">
        <v>2000</v>
      </c>
      <c r="K10" s="21">
        <f>SUM(C10:J10)</f>
        <v>70510</v>
      </c>
    </row>
    <row r="11" spans="1:11">
      <c r="A11" s="30"/>
      <c r="B11" s="7" t="s">
        <v>4</v>
      </c>
      <c r="C11" s="20">
        <v>0</v>
      </c>
      <c r="D11" s="20">
        <v>0</v>
      </c>
      <c r="E11" s="20">
        <v>79105</v>
      </c>
      <c r="F11" s="20">
        <v>0</v>
      </c>
      <c r="G11" s="20">
        <v>0</v>
      </c>
      <c r="H11" s="20">
        <v>0</v>
      </c>
      <c r="I11" s="20">
        <v>0</v>
      </c>
      <c r="J11" s="26">
        <v>2000</v>
      </c>
      <c r="K11" s="21">
        <f>SUM(C11:J11)</f>
        <v>81105</v>
      </c>
    </row>
    <row r="12" spans="1:11">
      <c r="A12" s="30"/>
      <c r="B12" s="7" t="s">
        <v>5</v>
      </c>
      <c r="C12" s="20">
        <v>0</v>
      </c>
      <c r="D12" s="20">
        <v>0</v>
      </c>
      <c r="E12" s="20">
        <v>68510</v>
      </c>
      <c r="F12" s="20">
        <v>0</v>
      </c>
      <c r="G12" s="20">
        <v>0</v>
      </c>
      <c r="H12" s="20">
        <v>0</v>
      </c>
      <c r="I12" s="20">
        <v>-68510</v>
      </c>
      <c r="J12" s="26">
        <v>0</v>
      </c>
      <c r="K12" s="21">
        <f>SUM(C12:J12)</f>
        <v>0</v>
      </c>
    </row>
    <row r="13" spans="1:11">
      <c r="A13" s="30"/>
      <c r="B13" s="8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427380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427380</v>
      </c>
    </row>
    <row r="14" spans="1:11">
      <c r="A14" s="30"/>
      <c r="B14" s="5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1">
      <c r="A15" s="30"/>
      <c r="B15" s="6" t="s">
        <v>8</v>
      </c>
      <c r="C15" s="20">
        <v>0</v>
      </c>
      <c r="D15" s="20">
        <v>0</v>
      </c>
      <c r="E15" s="20">
        <v>232666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232666</v>
      </c>
    </row>
    <row r="16" spans="1:11">
      <c r="A16" s="30"/>
      <c r="B16" s="7" t="s">
        <v>3</v>
      </c>
      <c r="C16" s="20">
        <v>0</v>
      </c>
      <c r="D16" s="20">
        <v>0</v>
      </c>
      <c r="E16" s="20">
        <v>91014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91014</v>
      </c>
    </row>
    <row r="17" spans="1:11">
      <c r="A17" s="30"/>
      <c r="B17" s="7" t="s">
        <v>4</v>
      </c>
      <c r="C17" s="20">
        <v>0</v>
      </c>
      <c r="D17" s="20">
        <v>0</v>
      </c>
      <c r="E17" s="20">
        <v>83264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83264</v>
      </c>
    </row>
    <row r="18" spans="1:11">
      <c r="A18" s="30"/>
      <c r="B18" s="7" t="s">
        <v>5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6">
        <v>0</v>
      </c>
      <c r="J18" s="20">
        <v>0</v>
      </c>
      <c r="K18" s="21">
        <v>0</v>
      </c>
    </row>
    <row r="19" spans="1:11">
      <c r="A19" s="30"/>
      <c r="B19" s="8" t="s">
        <v>9</v>
      </c>
      <c r="C19" s="22">
        <f>SUM(C15,C16,-C17)</f>
        <v>0</v>
      </c>
      <c r="D19" s="22">
        <f t="shared" ref="D19:J19" si="1">SUM(D15,D16,-D17)</f>
        <v>0</v>
      </c>
      <c r="E19" s="22">
        <f t="shared" si="1"/>
        <v>240416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240416</v>
      </c>
    </row>
    <row r="20" spans="1:11">
      <c r="A20" s="30"/>
      <c r="B20" s="5" t="s">
        <v>7</v>
      </c>
      <c r="C20" s="23"/>
      <c r="D20" s="23"/>
      <c r="E20" s="23"/>
      <c r="F20" s="23"/>
      <c r="G20" s="23"/>
      <c r="H20" s="23"/>
      <c r="I20" s="23"/>
      <c r="J20" s="23"/>
      <c r="K20" s="27"/>
    </row>
    <row r="21" spans="1:11">
      <c r="A21" s="30"/>
      <c r="B21" s="6" t="s">
        <v>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0"/>
      <c r="B22" s="7" t="s">
        <v>3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0"/>
      <c r="B23" s="7" t="s">
        <v>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</row>
    <row r="24" spans="1:11">
      <c r="A24" s="30"/>
      <c r="B24" s="7" t="s">
        <v>5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v>0</v>
      </c>
    </row>
    <row r="25" spans="1:11">
      <c r="A25" s="30"/>
      <c r="B25" s="8" t="s">
        <v>9</v>
      </c>
      <c r="C25" s="22">
        <f t="shared" ref="C25:J25" si="2">SUM(C21,C22,-C23)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</row>
    <row r="26" spans="1:11">
      <c r="A26" s="30"/>
      <c r="B26" s="5" t="s">
        <v>10</v>
      </c>
      <c r="C26" s="23"/>
      <c r="D26" s="23"/>
      <c r="E26" s="23"/>
      <c r="F26" s="23"/>
      <c r="G26" s="23"/>
      <c r="H26" s="23"/>
      <c r="I26" s="23"/>
      <c r="J26" s="23"/>
      <c r="K26" s="27"/>
    </row>
    <row r="27" spans="1:11">
      <c r="A27" s="30"/>
      <c r="B27" s="6" t="s">
        <v>8</v>
      </c>
      <c r="C27" s="24">
        <f>SUM(C9,-C15,-C21)</f>
        <v>0</v>
      </c>
      <c r="D27" s="24">
        <f t="shared" ref="D27:J27" si="3">SUM(D9,-D15,-D21)</f>
        <v>0</v>
      </c>
      <c r="E27" s="24">
        <f t="shared" si="3"/>
        <v>205309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205309</v>
      </c>
    </row>
    <row r="28" spans="1:11">
      <c r="A28" s="30"/>
      <c r="B28" s="8" t="s">
        <v>9</v>
      </c>
      <c r="C28" s="22">
        <f t="shared" ref="C28:J28" si="4">SUM(C13,-C19,-C25)</f>
        <v>0</v>
      </c>
      <c r="D28" s="22">
        <f t="shared" si="4"/>
        <v>0</v>
      </c>
      <c r="E28" s="22">
        <f t="shared" si="4"/>
        <v>186964</v>
      </c>
      <c r="F28" s="22">
        <f t="shared" si="4"/>
        <v>0</v>
      </c>
      <c r="G28" s="22">
        <f t="shared" si="4"/>
        <v>0</v>
      </c>
      <c r="H28" s="22">
        <f t="shared" si="4"/>
        <v>0</v>
      </c>
      <c r="I28" s="22">
        <f t="shared" si="4"/>
        <v>0</v>
      </c>
      <c r="J28" s="22">
        <f t="shared" si="4"/>
        <v>0</v>
      </c>
      <c r="K28" s="25">
        <f>SUM(C28:J28)</f>
        <v>186964</v>
      </c>
    </row>
    <row r="29" spans="1:11">
      <c r="A29" s="30"/>
      <c r="B29" s="2"/>
      <c r="C29" s="1"/>
      <c r="D29" s="1"/>
      <c r="E29" s="1"/>
      <c r="F29" s="1"/>
      <c r="G29" s="1"/>
      <c r="H29" s="1"/>
      <c r="I29" s="1"/>
      <c r="J29" s="1"/>
    </row>
    <row r="30" spans="1:11">
      <c r="A30" s="29"/>
      <c r="B30" s="2"/>
      <c r="C30" s="1"/>
      <c r="D30" s="1"/>
      <c r="E30" s="1"/>
      <c r="F30" s="1"/>
      <c r="G30" s="1"/>
      <c r="H30" s="1"/>
      <c r="I30" s="1"/>
      <c r="J30" s="1"/>
    </row>
    <row r="31" spans="1:11">
      <c r="A31" s="29"/>
      <c r="B31" s="2"/>
      <c r="C31" s="1"/>
      <c r="D31" s="1"/>
      <c r="E31" s="1"/>
      <c r="F31" s="1"/>
      <c r="G31" s="1"/>
      <c r="H31" s="1"/>
      <c r="I31" s="1"/>
      <c r="J31" s="1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C30" sqref="C30"/>
    </sheetView>
  </sheetViews>
  <sheetFormatPr defaultRowHeight="15"/>
  <cols>
    <col min="1" max="1" width="7.28515625" customWidth="1"/>
    <col min="2" max="2" width="28.7109375" customWidth="1"/>
    <col min="5" max="5" width="10" customWidth="1"/>
    <col min="6" max="6" width="10.85546875" customWidth="1"/>
    <col min="9" max="9" width="10.28515625" customWidth="1"/>
    <col min="10" max="10" width="10.5703125" customWidth="1"/>
    <col min="11" max="11" width="11.85546875" customWidth="1"/>
  </cols>
  <sheetData>
    <row r="1" spans="1:11" ht="15" customHeight="1">
      <c r="A1" s="30">
        <v>19</v>
      </c>
      <c r="B1" s="33" t="s">
        <v>32</v>
      </c>
      <c r="C1" s="33"/>
      <c r="D1" s="33"/>
      <c r="E1" s="33"/>
      <c r="F1" s="33"/>
      <c r="G1" s="33"/>
      <c r="H1" s="33"/>
      <c r="I1" s="33"/>
      <c r="J1" s="33"/>
      <c r="K1" s="33"/>
    </row>
    <row r="2" spans="1:11">
      <c r="A2" s="30"/>
      <c r="B2" s="34" t="s">
        <v>30</v>
      </c>
      <c r="C2" s="34"/>
      <c r="D2" s="34"/>
      <c r="E2" s="34"/>
      <c r="F2" s="34"/>
      <c r="G2" s="34"/>
      <c r="H2" s="34"/>
      <c r="I2" s="34"/>
      <c r="J2" s="34"/>
      <c r="K2" s="34"/>
    </row>
    <row r="3" spans="1:11">
      <c r="A3" s="30"/>
      <c r="B3" s="35">
        <v>41639</v>
      </c>
      <c r="C3" s="35"/>
      <c r="D3" s="35"/>
      <c r="E3" s="35"/>
      <c r="F3" s="35"/>
      <c r="G3" s="35"/>
      <c r="H3" s="35"/>
      <c r="I3" s="35"/>
      <c r="J3" s="35"/>
      <c r="K3" s="35"/>
    </row>
    <row r="4" spans="1:11">
      <c r="A4" s="30"/>
      <c r="B4" s="11"/>
      <c r="C4" s="12"/>
      <c r="D4" s="12"/>
      <c r="E4" s="12"/>
      <c r="F4" s="12"/>
      <c r="G4" s="12"/>
      <c r="H4" s="12"/>
      <c r="I4" s="12"/>
      <c r="J4" s="12"/>
      <c r="K4" s="10"/>
    </row>
    <row r="5" spans="1:11">
      <c r="A5" s="30"/>
      <c r="B5" s="31" t="s">
        <v>20</v>
      </c>
      <c r="C5" s="36" t="s">
        <v>11</v>
      </c>
      <c r="D5" s="36"/>
      <c r="E5" s="36"/>
      <c r="F5" s="36"/>
      <c r="G5" s="36"/>
      <c r="H5" s="36"/>
      <c r="I5" s="36"/>
      <c r="J5" s="36"/>
      <c r="K5" s="36"/>
    </row>
    <row r="6" spans="1:11" ht="72">
      <c r="A6" s="30"/>
      <c r="B6" s="32"/>
      <c r="C6" s="14" t="s">
        <v>12</v>
      </c>
      <c r="D6" s="14" t="s">
        <v>13</v>
      </c>
      <c r="E6" s="14" t="s">
        <v>14</v>
      </c>
      <c r="F6" s="14" t="s">
        <v>18</v>
      </c>
      <c r="G6" s="14" t="s">
        <v>19</v>
      </c>
      <c r="H6" s="14" t="s">
        <v>15</v>
      </c>
      <c r="I6" s="14" t="s">
        <v>16</v>
      </c>
      <c r="J6" s="14" t="s">
        <v>17</v>
      </c>
      <c r="K6" s="15" t="s">
        <v>1</v>
      </c>
    </row>
    <row r="7" spans="1:11">
      <c r="A7" s="30"/>
      <c r="B7" s="13" t="s">
        <v>22</v>
      </c>
      <c r="C7" s="3" t="s">
        <v>23</v>
      </c>
      <c r="D7" s="3" t="s">
        <v>24</v>
      </c>
      <c r="E7" s="3" t="s">
        <v>21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4" t="s">
        <v>31</v>
      </c>
    </row>
    <row r="8" spans="1:11">
      <c r="A8" s="30"/>
      <c r="B8" s="5" t="s">
        <v>2</v>
      </c>
      <c r="C8" s="28"/>
      <c r="D8" s="28"/>
      <c r="E8" s="28"/>
      <c r="F8" s="28"/>
      <c r="G8" s="28"/>
      <c r="H8" s="28"/>
      <c r="I8" s="28"/>
      <c r="J8" s="28"/>
      <c r="K8" s="9"/>
    </row>
    <row r="9" spans="1:11">
      <c r="A9" s="30"/>
      <c r="B9" s="6" t="s">
        <v>8</v>
      </c>
      <c r="C9" s="20">
        <v>0</v>
      </c>
      <c r="D9" s="20">
        <v>0</v>
      </c>
      <c r="E9" s="20">
        <v>313873</v>
      </c>
      <c r="F9" s="20">
        <v>0</v>
      </c>
      <c r="G9" s="20">
        <v>0</v>
      </c>
      <c r="H9" s="20">
        <v>0</v>
      </c>
      <c r="I9" s="20">
        <v>0</v>
      </c>
      <c r="J9" s="26">
        <v>2800</v>
      </c>
      <c r="K9" s="21">
        <f>SUM(C9:J9)</f>
        <v>316673</v>
      </c>
    </row>
    <row r="10" spans="1:11">
      <c r="A10" s="30"/>
      <c r="B10" s="7" t="s">
        <v>3</v>
      </c>
      <c r="C10" s="20">
        <v>0</v>
      </c>
      <c r="D10" s="20">
        <v>0</v>
      </c>
      <c r="E10" s="20">
        <v>164138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164138</v>
      </c>
    </row>
    <row r="11" spans="1:11">
      <c r="A11" s="30"/>
      <c r="B11" s="7" t="s">
        <v>4</v>
      </c>
      <c r="C11" s="20">
        <v>0</v>
      </c>
      <c r="D11" s="20">
        <v>0</v>
      </c>
      <c r="E11" s="20">
        <v>40036</v>
      </c>
      <c r="F11" s="20">
        <v>0</v>
      </c>
      <c r="G11" s="20">
        <v>0</v>
      </c>
      <c r="H11" s="20">
        <v>0</v>
      </c>
      <c r="I11" s="20">
        <v>0</v>
      </c>
      <c r="J11" s="26">
        <v>2800</v>
      </c>
      <c r="K11" s="21">
        <f>SUM(C11:J11)</f>
        <v>42836</v>
      </c>
    </row>
    <row r="12" spans="1:11">
      <c r="A12" s="30"/>
      <c r="B12" s="7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1">
      <c r="A13" s="30"/>
      <c r="B13" s="19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 t="shared" si="0"/>
        <v>437975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437975</v>
      </c>
    </row>
    <row r="14" spans="1:11">
      <c r="A14" s="30"/>
      <c r="B14" s="5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1">
      <c r="A15" s="30"/>
      <c r="B15" s="6" t="s">
        <v>8</v>
      </c>
      <c r="C15" s="20">
        <v>0</v>
      </c>
      <c r="D15" s="20">
        <v>0</v>
      </c>
      <c r="E15" s="20">
        <v>188577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188577</v>
      </c>
    </row>
    <row r="16" spans="1:11">
      <c r="A16" s="30"/>
      <c r="B16" s="7" t="s">
        <v>3</v>
      </c>
      <c r="C16" s="20">
        <v>0</v>
      </c>
      <c r="D16" s="20">
        <v>0</v>
      </c>
      <c r="E16" s="20">
        <v>84125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84125</v>
      </c>
    </row>
    <row r="17" spans="1:11">
      <c r="A17" s="30"/>
      <c r="B17" s="7" t="s">
        <v>4</v>
      </c>
      <c r="C17" s="20">
        <v>0</v>
      </c>
      <c r="D17" s="20">
        <v>0</v>
      </c>
      <c r="E17" s="20">
        <v>40036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40036</v>
      </c>
    </row>
    <row r="18" spans="1:11">
      <c r="A18" s="30"/>
      <c r="B18" s="7" t="s">
        <v>5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1">
      <c r="A19" s="30"/>
      <c r="B19" s="19" t="s">
        <v>9</v>
      </c>
      <c r="C19" s="22">
        <f>SUM(C15,C16,-C17)</f>
        <v>0</v>
      </c>
      <c r="D19" s="22">
        <f t="shared" ref="D19:J19" si="1">SUM(D15,D16,-D17)</f>
        <v>0</v>
      </c>
      <c r="E19" s="22">
        <f t="shared" si="1"/>
        <v>232666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232666</v>
      </c>
    </row>
    <row r="20" spans="1:11">
      <c r="A20" s="30"/>
      <c r="B20" s="5" t="s">
        <v>7</v>
      </c>
      <c r="C20" s="23"/>
      <c r="D20" s="23"/>
      <c r="E20" s="23"/>
      <c r="F20" s="23"/>
      <c r="G20" s="23"/>
      <c r="H20" s="23"/>
      <c r="I20" s="23"/>
      <c r="J20" s="23"/>
      <c r="K20" s="27"/>
    </row>
    <row r="21" spans="1:11">
      <c r="A21" s="30"/>
      <c r="B21" s="6" t="s">
        <v>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0"/>
      <c r="B22" s="7" t="s">
        <v>3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0"/>
      <c r="B23" s="7" t="s">
        <v>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</row>
    <row r="24" spans="1:11">
      <c r="A24" s="30"/>
      <c r="B24" s="7" t="s">
        <v>5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</row>
    <row r="25" spans="1:11">
      <c r="A25" s="30"/>
      <c r="B25" s="19" t="s">
        <v>9</v>
      </c>
      <c r="C25" s="22">
        <f>SUM(C21,C22,-C23)</f>
        <v>0</v>
      </c>
      <c r="D25" s="22">
        <f t="shared" ref="D25:J25" si="2">SUM(D21,D22,-D23)</f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</row>
    <row r="26" spans="1:11">
      <c r="A26" s="30"/>
      <c r="B26" s="5" t="s">
        <v>10</v>
      </c>
      <c r="C26" s="23"/>
      <c r="D26" s="23"/>
      <c r="E26" s="23"/>
      <c r="F26" s="23"/>
      <c r="G26" s="23"/>
      <c r="H26" s="23"/>
      <c r="I26" s="23"/>
      <c r="J26" s="23"/>
      <c r="K26" s="27"/>
    </row>
    <row r="27" spans="1:11">
      <c r="A27" s="30"/>
      <c r="B27" s="6" t="s">
        <v>8</v>
      </c>
      <c r="C27" s="24">
        <f t="shared" ref="C27:J27" si="3">SUM(C9,-C15,-C21)</f>
        <v>0</v>
      </c>
      <c r="D27" s="24">
        <f t="shared" si="3"/>
        <v>0</v>
      </c>
      <c r="E27" s="24">
        <f>SUM(E9,-E15,-E21)</f>
        <v>125296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2800</v>
      </c>
      <c r="K27" s="21">
        <f>SUM(C27:J27)</f>
        <v>128096</v>
      </c>
    </row>
    <row r="28" spans="1:11">
      <c r="A28" s="30"/>
      <c r="B28" s="8" t="s">
        <v>9</v>
      </c>
      <c r="C28" s="22">
        <f t="shared" ref="C28:H28" si="4">SUM(C13,-C19,-C25)</f>
        <v>0</v>
      </c>
      <c r="D28" s="22">
        <f>SUM(D13,-D19,-D25)</f>
        <v>0</v>
      </c>
      <c r="E28" s="22">
        <f t="shared" si="4"/>
        <v>205309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205309</v>
      </c>
    </row>
    <row r="29" spans="1:11">
      <c r="A29" s="30"/>
      <c r="B29" s="16"/>
      <c r="C29" s="17"/>
      <c r="D29" s="17"/>
      <c r="E29" s="17"/>
      <c r="F29" s="17"/>
      <c r="G29" s="17"/>
      <c r="H29" s="17"/>
      <c r="I29" s="17"/>
      <c r="J29" s="17"/>
      <c r="K29" s="18"/>
    </row>
    <row r="30" spans="1:11">
      <c r="A30" s="29"/>
      <c r="B30" s="2"/>
      <c r="C30" s="1"/>
      <c r="D30" s="1"/>
      <c r="E30" s="1"/>
      <c r="F30" s="1"/>
      <c r="G30" s="1"/>
      <c r="H30" s="1"/>
      <c r="I30" s="1"/>
      <c r="J30" s="1"/>
    </row>
    <row r="31" spans="1:11">
      <c r="A31" s="29"/>
      <c r="B31" s="2"/>
      <c r="C31" s="1"/>
      <c r="D31" s="1"/>
      <c r="E31" s="1"/>
      <c r="F31" s="1"/>
      <c r="G31" s="1"/>
      <c r="H31" s="1"/>
      <c r="I31" s="1"/>
      <c r="J31" s="1"/>
    </row>
    <row r="32" spans="1:11">
      <c r="A32" s="29"/>
      <c r="B32" s="2"/>
      <c r="C32" s="1"/>
      <c r="D32" s="1"/>
      <c r="E32" s="1"/>
      <c r="F32" s="1"/>
      <c r="G32" s="1"/>
      <c r="H32" s="1"/>
      <c r="I32" s="1"/>
      <c r="J32" s="1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 2014</vt:lpstr>
      <vt:lpstr>DHM 2013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svancara</cp:lastModifiedBy>
  <cp:lastPrinted>2015-01-22T10:06:36Z</cp:lastPrinted>
  <dcterms:created xsi:type="dcterms:W3CDTF">2011-11-04T12:05:36Z</dcterms:created>
  <dcterms:modified xsi:type="dcterms:W3CDTF">2015-01-22T11:54:03Z</dcterms:modified>
</cp:coreProperties>
</file>