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9855"/>
  </bookViews>
  <sheets>
    <sheet name="2014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62" i="1"/>
  <c r="G12"/>
  <c r="G15" s="1"/>
  <c r="G17" s="1"/>
  <c r="G23" s="1"/>
  <c r="G63" l="1"/>
  <c r="G65" s="1"/>
  <c r="G69"/>
</calcChain>
</file>

<file path=xl/sharedStrings.xml><?xml version="1.0" encoding="utf-8"?>
<sst xmlns="http://schemas.openxmlformats.org/spreadsheetml/2006/main" count="196" uniqueCount="182">
  <si>
    <t>Prehľad peňažných tokov s použitím modifikovanej priamej metódy za rok 2014</t>
  </si>
  <si>
    <t>STAVTECH, s.r.o., Textilná 23, 034 01  Ružomberok  IČO: 36391328  DIČ: 2020124777</t>
  </si>
  <si>
    <t xml:space="preserve">v EUR </t>
  </si>
  <si>
    <t>Pol.</t>
  </si>
  <si>
    <t>Názov položky</t>
  </si>
  <si>
    <t>č. r.</t>
  </si>
  <si>
    <t>Účtovné obdobie</t>
  </si>
  <si>
    <t>bežné</t>
  </si>
  <si>
    <t>bezprostredne predchádzajúce</t>
  </si>
  <si>
    <t>A.</t>
  </si>
  <si>
    <t>Peňažné toky z prevádzkovej činnosti PČ)</t>
  </si>
  <si>
    <t>A.1</t>
  </si>
  <si>
    <t>Náklady na prevádzkovú činnosť</t>
  </si>
  <si>
    <t>01</t>
  </si>
  <si>
    <t>A.2</t>
  </si>
  <si>
    <t>Úprava nákladov na výdavky PČ o sumu</t>
  </si>
  <si>
    <t>02</t>
  </si>
  <si>
    <t>A.3</t>
  </si>
  <si>
    <t>Náklady na PČ upravené na výdavky                 (A.1+/-A.2)</t>
  </si>
  <si>
    <t>03</t>
  </si>
  <si>
    <t>A.4</t>
  </si>
  <si>
    <t>Tržby a výnosy z PČ</t>
  </si>
  <si>
    <t>04</t>
  </si>
  <si>
    <t>A.5</t>
  </si>
  <si>
    <t>Úprava tržieb a výnosov na príjmy z PČ o sumu</t>
  </si>
  <si>
    <t>05</t>
  </si>
  <si>
    <t>A.6</t>
  </si>
  <si>
    <t>Tržby a výnosy z PČ upravené o príjmy                         (A.4+/- A.5)</t>
  </si>
  <si>
    <t>06</t>
  </si>
  <si>
    <t>A.7</t>
  </si>
  <si>
    <t>Ostatné príjmy z PČ</t>
  </si>
  <si>
    <t>07</t>
  </si>
  <si>
    <t>A.8</t>
  </si>
  <si>
    <t>Ostatné výdavky na PČ</t>
  </si>
  <si>
    <t>08</t>
  </si>
  <si>
    <t>A*</t>
  </si>
  <si>
    <t>Peňažné toky z prevádzkovej činnosti bez položiek osobitne uvedených v prehľade                              (A.3 + A.6 + A.7 + A.8)</t>
  </si>
  <si>
    <t>09</t>
  </si>
  <si>
    <t>A.9</t>
  </si>
  <si>
    <t>Osobitne vykazované položky</t>
  </si>
  <si>
    <t>10</t>
  </si>
  <si>
    <t>A**</t>
  </si>
  <si>
    <t>Peňažné toky z prevádzkovej činnosti                                 (A* + A.9)</t>
  </si>
  <si>
    <t>11</t>
  </si>
  <si>
    <t>A.10</t>
  </si>
  <si>
    <t>Zaplatená daň z príjmov PO, vrátane vrátených preplatkov (z účtu 341)</t>
  </si>
  <si>
    <t>12</t>
  </si>
  <si>
    <t>A.11</t>
  </si>
  <si>
    <t>Príjmy mimoriadneho charakteru vzťahujúce sa na PČ</t>
  </si>
  <si>
    <t>13</t>
  </si>
  <si>
    <t>A.12</t>
  </si>
  <si>
    <t>Výdavky mimoriadneho charakteru vzťahujúce sa na PČ</t>
  </si>
  <si>
    <t>14</t>
  </si>
  <si>
    <t>A.13</t>
  </si>
  <si>
    <t>Zmena stavu sociálneho fondu</t>
  </si>
  <si>
    <t>15</t>
  </si>
  <si>
    <t>A.14</t>
  </si>
  <si>
    <t>Ostatné položky ovplyvňujúce peňažné toky z PČ</t>
  </si>
  <si>
    <t>16</t>
  </si>
  <si>
    <t>A***</t>
  </si>
  <si>
    <t>Čisté peňažné toky z PČ                                                                   (A**+ A.10 až A.14)</t>
  </si>
  <si>
    <t>17</t>
  </si>
  <si>
    <t>B.</t>
  </si>
  <si>
    <t>Peňažné toky z investičnej činnosti (IČ)</t>
  </si>
  <si>
    <t>B.1</t>
  </si>
  <si>
    <t>Výdavky na obstaranie dlhodobého majetku</t>
  </si>
  <si>
    <t>18</t>
  </si>
  <si>
    <t>B.2</t>
  </si>
  <si>
    <t>Príjmy z predaja dlhodobého majetku</t>
  </si>
  <si>
    <t>19</t>
  </si>
  <si>
    <t>B.3</t>
  </si>
  <si>
    <t>Výdavky na dlhodobé pôžičky poskytnuté konsolidovaného celku</t>
  </si>
  <si>
    <t>20</t>
  </si>
  <si>
    <t>B.4</t>
  </si>
  <si>
    <t>Príjmy zo splácania dlhodob. pôžičiek poskytnutých konsolidovanému celku</t>
  </si>
  <si>
    <t>21</t>
  </si>
  <si>
    <t>B.5</t>
  </si>
  <si>
    <t>Výdavky na ostatné poskytnuté dlhodobé pôžičky</t>
  </si>
  <si>
    <t>22</t>
  </si>
  <si>
    <t>B.6</t>
  </si>
  <si>
    <t>Príjmy zo splácania ost.dlhod.pôžičiek</t>
  </si>
  <si>
    <t>23</t>
  </si>
  <si>
    <t>B.7</t>
  </si>
  <si>
    <t>Príjmy z prenájmu súboru hnuteľného a nehnuteľ. majetku</t>
  </si>
  <si>
    <t>B.8</t>
  </si>
  <si>
    <t>Príjmy z dotácií na obstaraný dlhod. majetok</t>
  </si>
  <si>
    <t>25</t>
  </si>
  <si>
    <t>B.9</t>
  </si>
  <si>
    <t>Prijaté úroky, dividendy okrem zahrnutých do PČ</t>
  </si>
  <si>
    <t>26</t>
  </si>
  <si>
    <t>B.10</t>
  </si>
  <si>
    <t>Príjmy mimoriadneho charakteru vzťahujúce sa na IČ</t>
  </si>
  <si>
    <t>27</t>
  </si>
  <si>
    <t>B.11</t>
  </si>
  <si>
    <t>Výdavky mimoriadneho charakteru vzťahujúce sa na IČ</t>
  </si>
  <si>
    <t>28</t>
  </si>
  <si>
    <t>B.12</t>
  </si>
  <si>
    <t>Ostatné príjmy vzťahujúce sa na IČ</t>
  </si>
  <si>
    <t>29</t>
  </si>
  <si>
    <t>B.13</t>
  </si>
  <si>
    <t>Ostané výdavky vzťahujúce sa na IČ</t>
  </si>
  <si>
    <t>30</t>
  </si>
  <si>
    <t>Čisté peňažné toky z IČ                                                                              (B.1 + až B.13)</t>
  </si>
  <si>
    <t>31</t>
  </si>
  <si>
    <t>C.</t>
  </si>
  <si>
    <t>Peňažné toky z finančnej činnosti (FČ)</t>
  </si>
  <si>
    <t>C.1</t>
  </si>
  <si>
    <t>Peňažné toky vyplývajúce z vlastného imania</t>
  </si>
  <si>
    <t>32</t>
  </si>
  <si>
    <t>C.1.1</t>
  </si>
  <si>
    <t>Príjmy z upísaných akcií a vkladov a z ďalších vkladov do vlastného imania</t>
  </si>
  <si>
    <t>33</t>
  </si>
  <si>
    <t>C.1.2</t>
  </si>
  <si>
    <t>Prijaté peňažné dary</t>
  </si>
  <si>
    <t>34</t>
  </si>
  <si>
    <t>C.1.3</t>
  </si>
  <si>
    <t>Príjmy z úhrady straty spoločníkmi</t>
  </si>
  <si>
    <t>35</t>
  </si>
  <si>
    <t>C.1.4</t>
  </si>
  <si>
    <t>Výdavky na obstaranie vl.akcií a vl.obch.podielov</t>
  </si>
  <si>
    <t>36</t>
  </si>
  <si>
    <t>C.1.5</t>
  </si>
  <si>
    <t>Výdavky na vyplatenie podielu na vlastnom imaní (vyrovnacie podiely spoločníkov, členov a iné úhrady zo zníženia vl.imania)</t>
  </si>
  <si>
    <t>37</t>
  </si>
  <si>
    <t>C.1.6</t>
  </si>
  <si>
    <t>Výdavky spojené so znížením fondov zahrňovaných do vl.imania</t>
  </si>
  <si>
    <t>38</t>
  </si>
  <si>
    <t>C.1.7</t>
  </si>
  <si>
    <t>Výdavky z iných dôvodov súvisiacich so znížením vl.imania</t>
  </si>
  <si>
    <t>39</t>
  </si>
  <si>
    <t>C.2</t>
  </si>
  <si>
    <t>Peňažné toky z dlhodobých záväzkov z FČ</t>
  </si>
  <si>
    <t>40</t>
  </si>
  <si>
    <t>C.2.1</t>
  </si>
  <si>
    <t>Príjmy z prijatých úverov a pôžičiek, z emitovaných dlhopisov a iných dlodobých dlhových CP</t>
  </si>
  <si>
    <t>41</t>
  </si>
  <si>
    <t>C.2.2</t>
  </si>
  <si>
    <t>Výdavky na splácanie úverov a pôžičiek, na splácanie emitovaných dlhopisov a iných dlhodob. dlhových CP</t>
  </si>
  <si>
    <t>42</t>
  </si>
  <si>
    <t>C.2.3</t>
  </si>
  <si>
    <t>Príjmy z ost.dlhodobých záväzkov</t>
  </si>
  <si>
    <t>43</t>
  </si>
  <si>
    <t>C.2.4</t>
  </si>
  <si>
    <t>Výdavky na splácanie ost.dlhodobých záväzkov</t>
  </si>
  <si>
    <t>44</t>
  </si>
  <si>
    <t>C.3</t>
  </si>
  <si>
    <t>Výdavky na zapl. úrokov a dividend, okrem zahnutých do PČ</t>
  </si>
  <si>
    <t>45</t>
  </si>
  <si>
    <t>C.4</t>
  </si>
  <si>
    <t>Príjmy mimoriadneho charakteru vzťahujúce sa na FČ</t>
  </si>
  <si>
    <t>46</t>
  </si>
  <si>
    <t>C.5</t>
  </si>
  <si>
    <t>Výdavky mimoriadneho charakteru vzťahujúce sa na FČ</t>
  </si>
  <si>
    <t>47</t>
  </si>
  <si>
    <t>C.6</t>
  </si>
  <si>
    <t>Ostatné príjmy vzťahujúce sa na FČ</t>
  </si>
  <si>
    <t>48</t>
  </si>
  <si>
    <t>C.7</t>
  </si>
  <si>
    <t>Ostatné výdavky vzťahujúce sa na FČ</t>
  </si>
  <si>
    <t>49</t>
  </si>
  <si>
    <t>Čisté peňažné toky z FČ (C.1.+ až C.7.)</t>
  </si>
  <si>
    <t>D.</t>
  </si>
  <si>
    <t>Čisté zvýšenie alebo čisté zníženie peň.prostriedkov                                                                                (súčet A***+ B+ C)</t>
  </si>
  <si>
    <t>51</t>
  </si>
  <si>
    <t>E.</t>
  </si>
  <si>
    <t>Stav peňažných prostr.a peň. ekvivalentov na začiatku účt. obdobia</t>
  </si>
  <si>
    <t>52</t>
  </si>
  <si>
    <t>F.</t>
  </si>
  <si>
    <t>Stav peň.prostr.a peň.ekviv.na konci účt.obdobia pred zohľadnením kurzových rozdielov vyčíslených ku dňu zostavenia účt. závierky (D + E)</t>
  </si>
  <si>
    <t>53</t>
  </si>
  <si>
    <t>G.</t>
  </si>
  <si>
    <t>Kurzové rozdiely vyčíslené z peň. prostr. a peň. ekviv. ku dňu zost. účt. závierky</t>
  </si>
  <si>
    <t>54</t>
  </si>
  <si>
    <t>G.1</t>
  </si>
  <si>
    <t>Kurzové rozdiely (z účtu 563)</t>
  </si>
  <si>
    <t>55</t>
  </si>
  <si>
    <t>G.2</t>
  </si>
  <si>
    <t>Kurzové zisky (z účtu 663)</t>
  </si>
  <si>
    <t>56</t>
  </si>
  <si>
    <t>H</t>
  </si>
  <si>
    <t>Zostatok peň. prostr. a peň. ekviv. na konci účt. obdobia, upravený o kurzové rozdiely vyčíslené ku dňu účt. závierky                                                                   (D + E + G)</t>
  </si>
  <si>
    <t>57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</si>
</sst>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48"/>
      <name val="Arial"/>
      <family val="2"/>
      <charset val="238"/>
    </font>
    <font>
      <b/>
      <sz val="9"/>
      <color indexed="4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3" fontId="7" fillId="3" borderId="2" xfId="0" applyNumberFormat="1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3" fontId="5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1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4" fillId="0" borderId="6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L12" sqref="L12"/>
    </sheetView>
  </sheetViews>
  <sheetFormatPr defaultRowHeight="15"/>
  <cols>
    <col min="7" max="7" width="6.140625" customWidth="1"/>
    <col min="8" max="8" width="7.42578125" customWidth="1"/>
  </cols>
  <sheetData>
    <row r="1" spans="1:10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>
      <c r="A3" s="7"/>
      <c r="B3" s="7"/>
      <c r="C3" s="7"/>
      <c r="D3" s="7"/>
      <c r="E3" s="7"/>
      <c r="F3" s="7"/>
      <c r="G3" s="7"/>
      <c r="H3" s="7"/>
      <c r="I3" s="19" t="s">
        <v>2</v>
      </c>
      <c r="J3" s="19"/>
    </row>
    <row r="4" spans="1:10">
      <c r="A4" s="20" t="s">
        <v>3</v>
      </c>
      <c r="B4" s="20" t="s">
        <v>4</v>
      </c>
      <c r="C4" s="20"/>
      <c r="D4" s="20"/>
      <c r="E4" s="20"/>
      <c r="F4" s="20" t="s">
        <v>5</v>
      </c>
      <c r="G4" s="20" t="s">
        <v>6</v>
      </c>
      <c r="H4" s="20"/>
      <c r="I4" s="20"/>
      <c r="J4" s="20"/>
    </row>
    <row r="5" spans="1:10" ht="15.75" thickBot="1">
      <c r="A5" s="21"/>
      <c r="B5" s="21"/>
      <c r="C5" s="21"/>
      <c r="D5" s="21"/>
      <c r="E5" s="21"/>
      <c r="F5" s="21"/>
      <c r="G5" s="21" t="s">
        <v>7</v>
      </c>
      <c r="H5" s="21"/>
      <c r="I5" s="21" t="s">
        <v>8</v>
      </c>
      <c r="J5" s="21"/>
    </row>
    <row r="6" spans="1:10" ht="15.75" thickTop="1">
      <c r="A6" s="8" t="s">
        <v>9</v>
      </c>
      <c r="B6" s="28" t="s">
        <v>10</v>
      </c>
      <c r="C6" s="28"/>
      <c r="D6" s="28"/>
      <c r="E6" s="28"/>
      <c r="F6" s="28"/>
      <c r="G6" s="28"/>
      <c r="H6" s="28"/>
      <c r="I6" s="28"/>
      <c r="J6" s="28"/>
    </row>
    <row r="7" spans="1:10">
      <c r="A7" s="9" t="s">
        <v>11</v>
      </c>
      <c r="B7" s="26" t="s">
        <v>12</v>
      </c>
      <c r="C7" s="26"/>
      <c r="D7" s="26"/>
      <c r="E7" s="26"/>
      <c r="F7" s="10" t="s">
        <v>13</v>
      </c>
      <c r="G7" s="23">
        <v>-1476768</v>
      </c>
      <c r="H7" s="24"/>
      <c r="I7" s="25">
        <v>-1175338</v>
      </c>
      <c r="J7" s="26"/>
    </row>
    <row r="8" spans="1:10">
      <c r="A8" s="9" t="s">
        <v>14</v>
      </c>
      <c r="B8" s="26" t="s">
        <v>15</v>
      </c>
      <c r="C8" s="26"/>
      <c r="D8" s="26"/>
      <c r="E8" s="26"/>
      <c r="F8" s="10" t="s">
        <v>16</v>
      </c>
      <c r="G8" s="23">
        <v>14549</v>
      </c>
      <c r="H8" s="24"/>
      <c r="I8" s="25">
        <v>-34136</v>
      </c>
      <c r="J8" s="26"/>
    </row>
    <row r="9" spans="1:10">
      <c r="A9" s="11" t="s">
        <v>17</v>
      </c>
      <c r="B9" s="22" t="s">
        <v>18</v>
      </c>
      <c r="C9" s="22"/>
      <c r="D9" s="22"/>
      <c r="E9" s="22"/>
      <c r="F9" s="12" t="s">
        <v>19</v>
      </c>
      <c r="G9" s="23">
        <v>-1462219</v>
      </c>
      <c r="H9" s="24"/>
      <c r="I9" s="25">
        <v>-1209474</v>
      </c>
      <c r="J9" s="26"/>
    </row>
    <row r="10" spans="1:10">
      <c r="A10" s="9" t="s">
        <v>20</v>
      </c>
      <c r="B10" s="27" t="s">
        <v>21</v>
      </c>
      <c r="C10" s="27"/>
      <c r="D10" s="27"/>
      <c r="E10" s="27"/>
      <c r="F10" s="10" t="s">
        <v>22</v>
      </c>
      <c r="G10" s="23">
        <v>1658068</v>
      </c>
      <c r="H10" s="24"/>
      <c r="I10" s="25">
        <v>1381292</v>
      </c>
      <c r="J10" s="26"/>
    </row>
    <row r="11" spans="1:10">
      <c r="A11" s="9" t="s">
        <v>23</v>
      </c>
      <c r="B11" s="27" t="s">
        <v>24</v>
      </c>
      <c r="C11" s="27"/>
      <c r="D11" s="27"/>
      <c r="E11" s="27"/>
      <c r="F11" s="10" t="s">
        <v>25</v>
      </c>
      <c r="G11" s="23">
        <v>-16232</v>
      </c>
      <c r="H11" s="24"/>
      <c r="I11" s="25">
        <v>43740</v>
      </c>
      <c r="J11" s="26"/>
    </row>
    <row r="12" spans="1:10">
      <c r="A12" s="11" t="s">
        <v>26</v>
      </c>
      <c r="B12" s="29" t="s">
        <v>27</v>
      </c>
      <c r="C12" s="29"/>
      <c r="D12" s="29"/>
      <c r="E12" s="29"/>
      <c r="F12" s="12" t="s">
        <v>28</v>
      </c>
      <c r="G12" s="23">
        <f>SUM(G10:H11)</f>
        <v>1641836</v>
      </c>
      <c r="H12" s="24"/>
      <c r="I12" s="25">
        <v>1425032</v>
      </c>
      <c r="J12" s="26"/>
    </row>
    <row r="13" spans="1:10">
      <c r="A13" s="11" t="s">
        <v>29</v>
      </c>
      <c r="B13" s="29" t="s">
        <v>30</v>
      </c>
      <c r="C13" s="29"/>
      <c r="D13" s="29"/>
      <c r="E13" s="29"/>
      <c r="F13" s="12" t="s">
        <v>31</v>
      </c>
      <c r="G13" s="24">
        <v>6604</v>
      </c>
      <c r="H13" s="24"/>
      <c r="I13" s="25">
        <v>-6890</v>
      </c>
      <c r="J13" s="26"/>
    </row>
    <row r="14" spans="1:10">
      <c r="A14" s="11" t="s">
        <v>32</v>
      </c>
      <c r="B14" s="29" t="s">
        <v>33</v>
      </c>
      <c r="C14" s="29"/>
      <c r="D14" s="29"/>
      <c r="E14" s="29"/>
      <c r="F14" s="12" t="s">
        <v>34</v>
      </c>
      <c r="G14" s="24">
        <v>551</v>
      </c>
      <c r="H14" s="24"/>
      <c r="I14" s="26">
        <v>-174</v>
      </c>
      <c r="J14" s="26"/>
    </row>
    <row r="15" spans="1:10">
      <c r="A15" s="13" t="s">
        <v>35</v>
      </c>
      <c r="B15" s="30" t="s">
        <v>36</v>
      </c>
      <c r="C15" s="30"/>
      <c r="D15" s="30"/>
      <c r="E15" s="30"/>
      <c r="F15" s="14" t="s">
        <v>37</v>
      </c>
      <c r="G15" s="31">
        <f>G9+G12+G13+G14</f>
        <v>186772</v>
      </c>
      <c r="H15" s="32"/>
      <c r="I15" s="33">
        <v>208494</v>
      </c>
      <c r="J15" s="34"/>
    </row>
    <row r="16" spans="1:10">
      <c r="A16" s="11" t="s">
        <v>38</v>
      </c>
      <c r="B16" s="29" t="s">
        <v>39</v>
      </c>
      <c r="C16" s="29"/>
      <c r="D16" s="29"/>
      <c r="E16" s="29"/>
      <c r="F16" s="12" t="s">
        <v>40</v>
      </c>
      <c r="G16" s="23">
        <v>-23614</v>
      </c>
      <c r="H16" s="24"/>
      <c r="I16" s="25">
        <v>-22358</v>
      </c>
      <c r="J16" s="26"/>
    </row>
    <row r="17" spans="1:10">
      <c r="A17" s="13" t="s">
        <v>41</v>
      </c>
      <c r="B17" s="30" t="s">
        <v>42</v>
      </c>
      <c r="C17" s="30"/>
      <c r="D17" s="30"/>
      <c r="E17" s="30"/>
      <c r="F17" s="14" t="s">
        <v>43</v>
      </c>
      <c r="G17" s="31">
        <f>SUM(G15:H16)</f>
        <v>163158</v>
      </c>
      <c r="H17" s="32"/>
      <c r="I17" s="33">
        <v>186136</v>
      </c>
      <c r="J17" s="34"/>
    </row>
    <row r="18" spans="1:10">
      <c r="A18" s="9" t="s">
        <v>44</v>
      </c>
      <c r="B18" s="27" t="s">
        <v>45</v>
      </c>
      <c r="C18" s="27"/>
      <c r="D18" s="27"/>
      <c r="E18" s="27"/>
      <c r="F18" s="10" t="s">
        <v>46</v>
      </c>
      <c r="G18" s="23">
        <v>0</v>
      </c>
      <c r="H18" s="24"/>
      <c r="I18" s="26">
        <v>-85</v>
      </c>
      <c r="J18" s="26"/>
    </row>
    <row r="19" spans="1:10">
      <c r="A19" s="9" t="s">
        <v>47</v>
      </c>
      <c r="B19" s="27" t="s">
        <v>48</v>
      </c>
      <c r="C19" s="27"/>
      <c r="D19" s="27"/>
      <c r="E19" s="27"/>
      <c r="F19" s="10" t="s">
        <v>49</v>
      </c>
      <c r="G19" s="24">
        <v>0</v>
      </c>
      <c r="H19" s="24"/>
      <c r="I19" s="26">
        <v>0</v>
      </c>
      <c r="J19" s="26"/>
    </row>
    <row r="20" spans="1:10">
      <c r="A20" s="9" t="s">
        <v>50</v>
      </c>
      <c r="B20" s="27" t="s">
        <v>51</v>
      </c>
      <c r="C20" s="27"/>
      <c r="D20" s="27"/>
      <c r="E20" s="27"/>
      <c r="F20" s="10" t="s">
        <v>52</v>
      </c>
      <c r="G20" s="24">
        <v>0</v>
      </c>
      <c r="H20" s="24"/>
      <c r="I20" s="26">
        <v>0</v>
      </c>
      <c r="J20" s="26"/>
    </row>
    <row r="21" spans="1:10">
      <c r="A21" s="9" t="s">
        <v>53</v>
      </c>
      <c r="B21" s="27" t="s">
        <v>54</v>
      </c>
      <c r="C21" s="27"/>
      <c r="D21" s="27"/>
      <c r="E21" s="27"/>
      <c r="F21" s="10" t="s">
        <v>55</v>
      </c>
      <c r="G21" s="24">
        <v>1079</v>
      </c>
      <c r="H21" s="24"/>
      <c r="I21" s="26">
        <v>704</v>
      </c>
      <c r="J21" s="26"/>
    </row>
    <row r="22" spans="1:10">
      <c r="A22" s="9" t="s">
        <v>56</v>
      </c>
      <c r="B22" s="27" t="s">
        <v>57</v>
      </c>
      <c r="C22" s="27"/>
      <c r="D22" s="27"/>
      <c r="E22" s="27"/>
      <c r="F22" s="10" t="s">
        <v>58</v>
      </c>
      <c r="G22" s="24">
        <v>0</v>
      </c>
      <c r="H22" s="24"/>
      <c r="I22" s="26">
        <v>0</v>
      </c>
      <c r="J22" s="26"/>
    </row>
    <row r="23" spans="1:10">
      <c r="A23" s="13" t="s">
        <v>59</v>
      </c>
      <c r="B23" s="30" t="s">
        <v>60</v>
      </c>
      <c r="C23" s="30"/>
      <c r="D23" s="30"/>
      <c r="E23" s="30"/>
      <c r="F23" s="14" t="s">
        <v>61</v>
      </c>
      <c r="G23" s="31">
        <f>SUM(G17:H22)</f>
        <v>164237</v>
      </c>
      <c r="H23" s="32"/>
      <c r="I23" s="33">
        <v>186755</v>
      </c>
      <c r="J23" s="34"/>
    </row>
    <row r="24" spans="1:10">
      <c r="A24" s="15" t="s">
        <v>62</v>
      </c>
      <c r="B24" s="20" t="s">
        <v>63</v>
      </c>
      <c r="C24" s="20"/>
      <c r="D24" s="20"/>
      <c r="E24" s="20"/>
      <c r="F24" s="20"/>
      <c r="G24" s="20"/>
      <c r="H24" s="20"/>
      <c r="I24" s="20"/>
      <c r="J24" s="20"/>
    </row>
    <row r="25" spans="1:10">
      <c r="A25" s="9" t="s">
        <v>64</v>
      </c>
      <c r="B25" s="27" t="s">
        <v>65</v>
      </c>
      <c r="C25" s="27"/>
      <c r="D25" s="27"/>
      <c r="E25" s="27"/>
      <c r="F25" s="10" t="s">
        <v>66</v>
      </c>
      <c r="G25" s="24">
        <v>-307730</v>
      </c>
      <c r="H25" s="24"/>
      <c r="I25" s="25">
        <v>-262340</v>
      </c>
      <c r="J25" s="26"/>
    </row>
    <row r="26" spans="1:10">
      <c r="A26" s="9" t="s">
        <v>67</v>
      </c>
      <c r="B26" s="27" t="s">
        <v>68</v>
      </c>
      <c r="C26" s="27"/>
      <c r="D26" s="27"/>
      <c r="E26" s="27"/>
      <c r="F26" s="10" t="s">
        <v>69</v>
      </c>
      <c r="G26" s="24">
        <v>204250</v>
      </c>
      <c r="H26" s="24"/>
      <c r="I26" s="25">
        <v>75317</v>
      </c>
      <c r="J26" s="26"/>
    </row>
    <row r="27" spans="1:10">
      <c r="A27" s="9" t="s">
        <v>70</v>
      </c>
      <c r="B27" s="27" t="s">
        <v>71</v>
      </c>
      <c r="C27" s="27"/>
      <c r="D27" s="27"/>
      <c r="E27" s="27"/>
      <c r="F27" s="10" t="s">
        <v>72</v>
      </c>
      <c r="G27" s="24">
        <v>0</v>
      </c>
      <c r="H27" s="24"/>
      <c r="I27" s="26">
        <v>0</v>
      </c>
      <c r="J27" s="26"/>
    </row>
    <row r="28" spans="1:10">
      <c r="A28" s="9" t="s">
        <v>73</v>
      </c>
      <c r="B28" s="27" t="s">
        <v>74</v>
      </c>
      <c r="C28" s="27"/>
      <c r="D28" s="27"/>
      <c r="E28" s="27"/>
      <c r="F28" s="10" t="s">
        <v>75</v>
      </c>
      <c r="G28" s="24">
        <v>0</v>
      </c>
      <c r="H28" s="24"/>
      <c r="I28" s="26">
        <v>0</v>
      </c>
      <c r="J28" s="26"/>
    </row>
    <row r="29" spans="1:10">
      <c r="A29" s="9" t="s">
        <v>76</v>
      </c>
      <c r="B29" s="27" t="s">
        <v>77</v>
      </c>
      <c r="C29" s="27"/>
      <c r="D29" s="27"/>
      <c r="E29" s="27"/>
      <c r="F29" s="10" t="s">
        <v>78</v>
      </c>
      <c r="G29" s="24">
        <v>0</v>
      </c>
      <c r="H29" s="24"/>
      <c r="I29" s="26">
        <v>0</v>
      </c>
      <c r="J29" s="26"/>
    </row>
    <row r="30" spans="1:10">
      <c r="A30" s="9" t="s">
        <v>79</v>
      </c>
      <c r="B30" s="27" t="s">
        <v>80</v>
      </c>
      <c r="C30" s="27"/>
      <c r="D30" s="27"/>
      <c r="E30" s="27"/>
      <c r="F30" s="10" t="s">
        <v>81</v>
      </c>
      <c r="G30" s="24">
        <v>0</v>
      </c>
      <c r="H30" s="24"/>
      <c r="I30" s="26">
        <v>0</v>
      </c>
      <c r="J30" s="26"/>
    </row>
    <row r="31" spans="1:10">
      <c r="A31" s="20" t="s">
        <v>3</v>
      </c>
      <c r="B31" s="20" t="s">
        <v>4</v>
      </c>
      <c r="C31" s="20"/>
      <c r="D31" s="20"/>
      <c r="E31" s="20"/>
      <c r="F31" s="20" t="s">
        <v>5</v>
      </c>
      <c r="G31" s="20" t="s">
        <v>6</v>
      </c>
      <c r="H31" s="20"/>
      <c r="I31" s="20"/>
      <c r="J31" s="20"/>
    </row>
    <row r="32" spans="1:10" ht="15.75" thickBot="1">
      <c r="A32" s="21"/>
      <c r="B32" s="21"/>
      <c r="C32" s="21"/>
      <c r="D32" s="21"/>
      <c r="E32" s="21"/>
      <c r="F32" s="21"/>
      <c r="G32" s="21" t="s">
        <v>7</v>
      </c>
      <c r="H32" s="21"/>
      <c r="I32" s="21" t="s">
        <v>8</v>
      </c>
      <c r="J32" s="21"/>
    </row>
    <row r="33" spans="1:10" ht="15.75" thickTop="1">
      <c r="A33" s="16" t="s">
        <v>82</v>
      </c>
      <c r="B33" s="35" t="s">
        <v>83</v>
      </c>
      <c r="C33" s="36"/>
      <c r="D33" s="36"/>
      <c r="E33" s="37"/>
      <c r="F33" s="16">
        <v>24</v>
      </c>
      <c r="G33" s="38">
        <v>0</v>
      </c>
      <c r="H33" s="39"/>
      <c r="I33" s="48">
        <v>0</v>
      </c>
      <c r="J33" s="49"/>
    </row>
    <row r="34" spans="1:10">
      <c r="A34" s="9" t="s">
        <v>84</v>
      </c>
      <c r="B34" s="26" t="s">
        <v>85</v>
      </c>
      <c r="C34" s="26"/>
      <c r="D34" s="26"/>
      <c r="E34" s="26"/>
      <c r="F34" s="10" t="s">
        <v>86</v>
      </c>
      <c r="G34" s="24">
        <v>0</v>
      </c>
      <c r="H34" s="24"/>
      <c r="I34" s="26">
        <v>0</v>
      </c>
      <c r="J34" s="26"/>
    </row>
    <row r="35" spans="1:10">
      <c r="A35" s="9" t="s">
        <v>87</v>
      </c>
      <c r="B35" s="27" t="s">
        <v>88</v>
      </c>
      <c r="C35" s="27"/>
      <c r="D35" s="27"/>
      <c r="E35" s="27"/>
      <c r="F35" s="10" t="s">
        <v>89</v>
      </c>
      <c r="G35" s="24">
        <v>0</v>
      </c>
      <c r="H35" s="24"/>
      <c r="I35" s="26">
        <v>0</v>
      </c>
      <c r="J35" s="26"/>
    </row>
    <row r="36" spans="1:10">
      <c r="A36" s="9" t="s">
        <v>90</v>
      </c>
      <c r="B36" s="27" t="s">
        <v>91</v>
      </c>
      <c r="C36" s="27"/>
      <c r="D36" s="27"/>
      <c r="E36" s="27"/>
      <c r="F36" s="10" t="s">
        <v>92</v>
      </c>
      <c r="G36" s="24">
        <v>0</v>
      </c>
      <c r="H36" s="24"/>
      <c r="I36" s="26">
        <v>0</v>
      </c>
      <c r="J36" s="26"/>
    </row>
    <row r="37" spans="1:10">
      <c r="A37" s="9" t="s">
        <v>93</v>
      </c>
      <c r="B37" s="27" t="s">
        <v>94</v>
      </c>
      <c r="C37" s="27"/>
      <c r="D37" s="27"/>
      <c r="E37" s="27"/>
      <c r="F37" s="10" t="s">
        <v>95</v>
      </c>
      <c r="G37" s="24">
        <v>0</v>
      </c>
      <c r="H37" s="24"/>
      <c r="I37" s="26">
        <v>0</v>
      </c>
      <c r="J37" s="26"/>
    </row>
    <row r="38" spans="1:10">
      <c r="A38" s="9" t="s">
        <v>96</v>
      </c>
      <c r="B38" s="27" t="s">
        <v>97</v>
      </c>
      <c r="C38" s="27"/>
      <c r="D38" s="27"/>
      <c r="E38" s="27"/>
      <c r="F38" s="10" t="s">
        <v>98</v>
      </c>
      <c r="G38" s="24">
        <v>0</v>
      </c>
      <c r="H38" s="24"/>
      <c r="I38" s="26">
        <v>0</v>
      </c>
      <c r="J38" s="26"/>
    </row>
    <row r="39" spans="1:10">
      <c r="A39" s="9" t="s">
        <v>99</v>
      </c>
      <c r="B39" s="27" t="s">
        <v>100</v>
      </c>
      <c r="C39" s="27"/>
      <c r="D39" s="27"/>
      <c r="E39" s="27"/>
      <c r="F39" s="10" t="s">
        <v>101</v>
      </c>
      <c r="G39" s="24">
        <v>0</v>
      </c>
      <c r="H39" s="24"/>
      <c r="I39" s="26">
        <v>0</v>
      </c>
      <c r="J39" s="26"/>
    </row>
    <row r="40" spans="1:10">
      <c r="A40" s="13" t="s">
        <v>62</v>
      </c>
      <c r="B40" s="30" t="s">
        <v>102</v>
      </c>
      <c r="C40" s="30"/>
      <c r="D40" s="30"/>
      <c r="E40" s="30"/>
      <c r="F40" s="14" t="s">
        <v>103</v>
      </c>
      <c r="G40" s="31">
        <v>-103480</v>
      </c>
      <c r="H40" s="32"/>
      <c r="I40" s="33">
        <v>-187023</v>
      </c>
      <c r="J40" s="34"/>
    </row>
    <row r="41" spans="1:10">
      <c r="A41" s="15" t="s">
        <v>104</v>
      </c>
      <c r="B41" s="20" t="s">
        <v>105</v>
      </c>
      <c r="C41" s="20"/>
      <c r="D41" s="20"/>
      <c r="E41" s="20"/>
      <c r="F41" s="20"/>
      <c r="G41" s="20"/>
      <c r="H41" s="20"/>
      <c r="I41" s="20"/>
      <c r="J41" s="20"/>
    </row>
    <row r="42" spans="1:10">
      <c r="A42" s="9" t="s">
        <v>106</v>
      </c>
      <c r="B42" s="27" t="s">
        <v>107</v>
      </c>
      <c r="C42" s="27"/>
      <c r="D42" s="27"/>
      <c r="E42" s="27"/>
      <c r="F42" s="10" t="s">
        <v>108</v>
      </c>
      <c r="G42" s="24">
        <v>-15000</v>
      </c>
      <c r="H42" s="24"/>
      <c r="I42" s="26">
        <v>0</v>
      </c>
      <c r="J42" s="26"/>
    </row>
    <row r="43" spans="1:10">
      <c r="A43" s="9" t="s">
        <v>109</v>
      </c>
      <c r="B43" s="27" t="s">
        <v>110</v>
      </c>
      <c r="C43" s="27"/>
      <c r="D43" s="27"/>
      <c r="E43" s="27"/>
      <c r="F43" s="10" t="s">
        <v>111</v>
      </c>
      <c r="G43" s="24">
        <v>0</v>
      </c>
      <c r="H43" s="24"/>
      <c r="I43" s="26">
        <v>0</v>
      </c>
      <c r="J43" s="26"/>
    </row>
    <row r="44" spans="1:10">
      <c r="A44" s="9" t="s">
        <v>112</v>
      </c>
      <c r="B44" s="27" t="s">
        <v>113</v>
      </c>
      <c r="C44" s="27"/>
      <c r="D44" s="27"/>
      <c r="E44" s="27"/>
      <c r="F44" s="10" t="s">
        <v>114</v>
      </c>
      <c r="G44" s="24">
        <v>0</v>
      </c>
      <c r="H44" s="24"/>
      <c r="I44" s="26">
        <v>0</v>
      </c>
      <c r="J44" s="26"/>
    </row>
    <row r="45" spans="1:10">
      <c r="A45" s="9" t="s">
        <v>115</v>
      </c>
      <c r="B45" s="27" t="s">
        <v>116</v>
      </c>
      <c r="C45" s="27"/>
      <c r="D45" s="27"/>
      <c r="E45" s="27"/>
      <c r="F45" s="10" t="s">
        <v>117</v>
      </c>
      <c r="G45" s="24">
        <v>0</v>
      </c>
      <c r="H45" s="24"/>
      <c r="I45" s="26">
        <v>0</v>
      </c>
      <c r="J45" s="26"/>
    </row>
    <row r="46" spans="1:10">
      <c r="A46" s="9" t="s">
        <v>118</v>
      </c>
      <c r="B46" s="27" t="s">
        <v>119</v>
      </c>
      <c r="C46" s="27"/>
      <c r="D46" s="27"/>
      <c r="E46" s="27"/>
      <c r="F46" s="10" t="s">
        <v>120</v>
      </c>
      <c r="G46" s="24">
        <v>0</v>
      </c>
      <c r="H46" s="24"/>
      <c r="I46" s="26">
        <v>0</v>
      </c>
      <c r="J46" s="26"/>
    </row>
    <row r="47" spans="1:10">
      <c r="A47" s="9" t="s">
        <v>121</v>
      </c>
      <c r="B47" s="27" t="s">
        <v>122</v>
      </c>
      <c r="C47" s="27"/>
      <c r="D47" s="27"/>
      <c r="E47" s="27"/>
      <c r="F47" s="10" t="s">
        <v>123</v>
      </c>
      <c r="G47" s="24">
        <v>0</v>
      </c>
      <c r="H47" s="24"/>
      <c r="I47" s="26">
        <v>0</v>
      </c>
      <c r="J47" s="26"/>
    </row>
    <row r="48" spans="1:10">
      <c r="A48" s="9" t="s">
        <v>124</v>
      </c>
      <c r="B48" s="27" t="s">
        <v>125</v>
      </c>
      <c r="C48" s="27"/>
      <c r="D48" s="27"/>
      <c r="E48" s="27"/>
      <c r="F48" s="10" t="s">
        <v>126</v>
      </c>
      <c r="G48" s="24">
        <v>-15000</v>
      </c>
      <c r="H48" s="24"/>
      <c r="I48" s="26">
        <v>0</v>
      </c>
      <c r="J48" s="26"/>
    </row>
    <row r="49" spans="1:10">
      <c r="A49" s="9" t="s">
        <v>127</v>
      </c>
      <c r="B49" s="27" t="s">
        <v>128</v>
      </c>
      <c r="C49" s="27"/>
      <c r="D49" s="27"/>
      <c r="E49" s="27"/>
      <c r="F49" s="10" t="s">
        <v>129</v>
      </c>
      <c r="G49" s="24">
        <v>0</v>
      </c>
      <c r="H49" s="24"/>
      <c r="I49" s="26">
        <v>0</v>
      </c>
      <c r="J49" s="26"/>
    </row>
    <row r="50" spans="1:10">
      <c r="A50" s="9" t="s">
        <v>130</v>
      </c>
      <c r="B50" s="27" t="s">
        <v>131</v>
      </c>
      <c r="C50" s="27"/>
      <c r="D50" s="27"/>
      <c r="E50" s="27"/>
      <c r="F50" s="10" t="s">
        <v>132</v>
      </c>
      <c r="G50" s="24">
        <v>0</v>
      </c>
      <c r="H50" s="24"/>
      <c r="I50" s="26">
        <v>0</v>
      </c>
      <c r="J50" s="26"/>
    </row>
    <row r="51" spans="1:10">
      <c r="A51" s="9" t="s">
        <v>133</v>
      </c>
      <c r="B51" s="27" t="s">
        <v>134</v>
      </c>
      <c r="C51" s="27"/>
      <c r="D51" s="27"/>
      <c r="E51" s="27"/>
      <c r="F51" s="10" t="s">
        <v>135</v>
      </c>
      <c r="G51" s="24">
        <v>0</v>
      </c>
      <c r="H51" s="24"/>
      <c r="I51" s="26">
        <v>0</v>
      </c>
      <c r="J51" s="26"/>
    </row>
    <row r="52" spans="1:10">
      <c r="A52" s="9" t="s">
        <v>136</v>
      </c>
      <c r="B52" s="27" t="s">
        <v>137</v>
      </c>
      <c r="C52" s="27"/>
      <c r="D52" s="27"/>
      <c r="E52" s="27"/>
      <c r="F52" s="10" t="s">
        <v>138</v>
      </c>
      <c r="G52" s="24">
        <v>0</v>
      </c>
      <c r="H52" s="24"/>
      <c r="I52" s="26">
        <v>0</v>
      </c>
      <c r="J52" s="26"/>
    </row>
    <row r="53" spans="1:10">
      <c r="A53" s="9" t="s">
        <v>139</v>
      </c>
      <c r="B53" s="27" t="s">
        <v>140</v>
      </c>
      <c r="C53" s="27"/>
      <c r="D53" s="27"/>
      <c r="E53" s="27"/>
      <c r="F53" s="10" t="s">
        <v>141</v>
      </c>
      <c r="G53" s="24">
        <v>0</v>
      </c>
      <c r="H53" s="24"/>
      <c r="I53" s="26">
        <v>0</v>
      </c>
      <c r="J53" s="26"/>
    </row>
    <row r="54" spans="1:10">
      <c r="A54" s="9" t="s">
        <v>142</v>
      </c>
      <c r="B54" s="27" t="s">
        <v>143</v>
      </c>
      <c r="C54" s="27"/>
      <c r="D54" s="27"/>
      <c r="E54" s="27"/>
      <c r="F54" s="10" t="s">
        <v>144</v>
      </c>
      <c r="G54" s="24">
        <v>0</v>
      </c>
      <c r="H54" s="24"/>
      <c r="I54" s="26">
        <v>0</v>
      </c>
      <c r="J54" s="26"/>
    </row>
    <row r="55" spans="1:10">
      <c r="A55" s="9" t="s">
        <v>145</v>
      </c>
      <c r="B55" s="27" t="s">
        <v>146</v>
      </c>
      <c r="C55" s="27"/>
      <c r="D55" s="27"/>
      <c r="E55" s="27"/>
      <c r="F55" s="10" t="s">
        <v>147</v>
      </c>
      <c r="G55" s="24">
        <v>0</v>
      </c>
      <c r="H55" s="24"/>
      <c r="I55" s="26">
        <v>0</v>
      </c>
      <c r="J55" s="26"/>
    </row>
    <row r="56" spans="1:10">
      <c r="A56" s="9" t="s">
        <v>148</v>
      </c>
      <c r="B56" s="27" t="s">
        <v>149</v>
      </c>
      <c r="C56" s="27"/>
      <c r="D56" s="27"/>
      <c r="E56" s="27"/>
      <c r="F56" s="10" t="s">
        <v>150</v>
      </c>
      <c r="G56" s="24">
        <v>0</v>
      </c>
      <c r="H56" s="24"/>
      <c r="I56" s="26">
        <v>0</v>
      </c>
      <c r="J56" s="26"/>
    </row>
    <row r="57" spans="1:10">
      <c r="A57" s="9" t="s">
        <v>151</v>
      </c>
      <c r="B57" s="27" t="s">
        <v>152</v>
      </c>
      <c r="C57" s="27"/>
      <c r="D57" s="27"/>
      <c r="E57" s="27"/>
      <c r="F57" s="10" t="s">
        <v>153</v>
      </c>
      <c r="G57" s="24">
        <v>0</v>
      </c>
      <c r="H57" s="24"/>
      <c r="I57" s="26">
        <v>0</v>
      </c>
      <c r="J57" s="26"/>
    </row>
    <row r="58" spans="1:10">
      <c r="A58" s="9" t="s">
        <v>154</v>
      </c>
      <c r="B58" s="27" t="s">
        <v>155</v>
      </c>
      <c r="C58" s="27"/>
      <c r="D58" s="27"/>
      <c r="E58" s="27"/>
      <c r="F58" s="10" t="s">
        <v>156</v>
      </c>
      <c r="G58" s="24">
        <v>0</v>
      </c>
      <c r="H58" s="24"/>
      <c r="I58" s="26">
        <v>0</v>
      </c>
      <c r="J58" s="26"/>
    </row>
    <row r="59" spans="1:10">
      <c r="A59" s="9" t="s">
        <v>157</v>
      </c>
      <c r="B59" s="27" t="s">
        <v>158</v>
      </c>
      <c r="C59" s="27"/>
      <c r="D59" s="27"/>
      <c r="E59" s="27"/>
      <c r="F59" s="10" t="s">
        <v>159</v>
      </c>
      <c r="G59" s="24">
        <v>0</v>
      </c>
      <c r="H59" s="24"/>
      <c r="I59" s="26">
        <v>0</v>
      </c>
      <c r="J59" s="26"/>
    </row>
    <row r="60" spans="1:10">
      <c r="A60" s="20" t="s">
        <v>3</v>
      </c>
      <c r="B60" s="20" t="s">
        <v>4</v>
      </c>
      <c r="C60" s="20"/>
      <c r="D60" s="20"/>
      <c r="E60" s="20"/>
      <c r="F60" s="20" t="s">
        <v>5</v>
      </c>
      <c r="G60" s="20" t="s">
        <v>6</v>
      </c>
      <c r="H60" s="20"/>
      <c r="I60" s="20"/>
      <c r="J60" s="20"/>
    </row>
    <row r="61" spans="1:10" ht="15.75" thickBot="1">
      <c r="A61" s="21"/>
      <c r="B61" s="21"/>
      <c r="C61" s="21"/>
      <c r="D61" s="21"/>
      <c r="E61" s="21"/>
      <c r="F61" s="21"/>
      <c r="G61" s="21" t="s">
        <v>7</v>
      </c>
      <c r="H61" s="21"/>
      <c r="I61" s="21" t="s">
        <v>8</v>
      </c>
      <c r="J61" s="21"/>
    </row>
    <row r="62" spans="1:10" ht="15.75" thickTop="1">
      <c r="A62" s="17" t="s">
        <v>104</v>
      </c>
      <c r="B62" s="40" t="s">
        <v>160</v>
      </c>
      <c r="C62" s="41"/>
      <c r="D62" s="41"/>
      <c r="E62" s="42"/>
      <c r="F62" s="17">
        <v>50</v>
      </c>
      <c r="G62" s="43">
        <f>G42+G50+G55+G56+G57+G58+G59</f>
        <v>-15000</v>
      </c>
      <c r="H62" s="44"/>
      <c r="I62" s="50">
        <v>0</v>
      </c>
      <c r="J62" s="51"/>
    </row>
    <row r="63" spans="1:10">
      <c r="A63" s="13" t="s">
        <v>161</v>
      </c>
      <c r="B63" s="30" t="s">
        <v>162</v>
      </c>
      <c r="C63" s="30"/>
      <c r="D63" s="30"/>
      <c r="E63" s="30"/>
      <c r="F63" s="14" t="s">
        <v>163</v>
      </c>
      <c r="G63" s="31">
        <f>G23+G40+G62</f>
        <v>45757</v>
      </c>
      <c r="H63" s="32"/>
      <c r="I63" s="34">
        <v>-268</v>
      </c>
      <c r="J63" s="34"/>
    </row>
    <row r="64" spans="1:10">
      <c r="A64" s="13" t="s">
        <v>164</v>
      </c>
      <c r="B64" s="30" t="s">
        <v>165</v>
      </c>
      <c r="C64" s="30"/>
      <c r="D64" s="30"/>
      <c r="E64" s="30"/>
      <c r="F64" s="14" t="s">
        <v>166</v>
      </c>
      <c r="G64" s="31">
        <v>8004</v>
      </c>
      <c r="H64" s="32"/>
      <c r="I64" s="33">
        <v>8272</v>
      </c>
      <c r="J64" s="34"/>
    </row>
    <row r="65" spans="1:10">
      <c r="A65" s="13" t="s">
        <v>167</v>
      </c>
      <c r="B65" s="30" t="s">
        <v>168</v>
      </c>
      <c r="C65" s="30"/>
      <c r="D65" s="30"/>
      <c r="E65" s="30"/>
      <c r="F65" s="14" t="s">
        <v>169</v>
      </c>
      <c r="G65" s="31">
        <f>G63+G64</f>
        <v>53761</v>
      </c>
      <c r="H65" s="32"/>
      <c r="I65" s="33">
        <v>8004</v>
      </c>
      <c r="J65" s="34"/>
    </row>
    <row r="66" spans="1:10">
      <c r="A66" s="13" t="s">
        <v>170</v>
      </c>
      <c r="B66" s="30" t="s">
        <v>171</v>
      </c>
      <c r="C66" s="30"/>
      <c r="D66" s="30"/>
      <c r="E66" s="30"/>
      <c r="F66" s="14" t="s">
        <v>172</v>
      </c>
      <c r="G66" s="32">
        <v>0</v>
      </c>
      <c r="H66" s="32"/>
      <c r="I66" s="34">
        <v>0</v>
      </c>
      <c r="J66" s="34"/>
    </row>
    <row r="67" spans="1:10">
      <c r="A67" s="9" t="s">
        <v>173</v>
      </c>
      <c r="B67" s="27" t="s">
        <v>174</v>
      </c>
      <c r="C67" s="27"/>
      <c r="D67" s="27"/>
      <c r="E67" s="27"/>
      <c r="F67" s="10" t="s">
        <v>175</v>
      </c>
      <c r="G67" s="24">
        <v>0</v>
      </c>
      <c r="H67" s="24"/>
      <c r="I67" s="26">
        <v>0</v>
      </c>
      <c r="J67" s="26"/>
    </row>
    <row r="68" spans="1:10">
      <c r="A68" s="9" t="s">
        <v>176</v>
      </c>
      <c r="B68" s="27" t="s">
        <v>177</v>
      </c>
      <c r="C68" s="27"/>
      <c r="D68" s="27"/>
      <c r="E68" s="27"/>
      <c r="F68" s="10" t="s">
        <v>178</v>
      </c>
      <c r="G68" s="24">
        <v>0</v>
      </c>
      <c r="H68" s="24"/>
      <c r="I68" s="26">
        <v>0</v>
      </c>
      <c r="J68" s="26"/>
    </row>
    <row r="69" spans="1:10">
      <c r="A69" s="13" t="s">
        <v>179</v>
      </c>
      <c r="B69" s="30" t="s">
        <v>180</v>
      </c>
      <c r="C69" s="30"/>
      <c r="D69" s="30"/>
      <c r="E69" s="30"/>
      <c r="F69" s="14" t="s">
        <v>181</v>
      </c>
      <c r="G69" s="31">
        <f>G63+G64+G66</f>
        <v>53761</v>
      </c>
      <c r="H69" s="32"/>
      <c r="I69" s="33">
        <v>8004</v>
      </c>
      <c r="J69" s="34"/>
    </row>
    <row r="70" spans="1:10">
      <c r="A70" s="1"/>
      <c r="B70" s="2"/>
      <c r="C70" s="2"/>
      <c r="D70" s="2"/>
      <c r="E70" s="2"/>
      <c r="F70" s="3"/>
      <c r="G70" s="4"/>
      <c r="H70" s="4"/>
      <c r="I70" s="4"/>
      <c r="J70" s="4"/>
    </row>
    <row r="71" spans="1:10">
      <c r="A71" s="1"/>
      <c r="B71" s="2"/>
      <c r="C71" s="2"/>
      <c r="D71" s="2"/>
      <c r="E71" s="2"/>
      <c r="F71" s="3"/>
      <c r="G71" s="4"/>
      <c r="H71" s="4"/>
      <c r="I71" s="4"/>
      <c r="J71" s="4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>
      <c r="A74" s="6"/>
      <c r="B74" s="6"/>
      <c r="C74" s="45"/>
      <c r="D74" s="45"/>
      <c r="E74" s="45"/>
      <c r="F74" s="45"/>
      <c r="G74" s="45"/>
      <c r="H74" s="45"/>
      <c r="I74" s="45"/>
      <c r="J74" s="45"/>
    </row>
    <row r="75" spans="1:10">
      <c r="A75" s="6"/>
      <c r="B75" s="6"/>
      <c r="C75" s="45"/>
      <c r="D75" s="45"/>
      <c r="E75" s="45"/>
      <c r="F75" s="45"/>
      <c r="G75" s="45"/>
      <c r="H75" s="45"/>
      <c r="I75" s="45"/>
      <c r="J75" s="45"/>
    </row>
    <row r="76" spans="1:10">
      <c r="A76" s="46"/>
      <c r="B76" s="47"/>
      <c r="C76" s="45"/>
      <c r="D76" s="45"/>
      <c r="E76" s="45"/>
      <c r="F76" s="45"/>
      <c r="G76" s="45"/>
      <c r="H76" s="45"/>
      <c r="I76" s="45"/>
      <c r="J76" s="45"/>
    </row>
    <row r="77" spans="1:10">
      <c r="A77" s="6"/>
      <c r="B77" s="6"/>
      <c r="C77" s="45"/>
      <c r="D77" s="45"/>
      <c r="E77" s="45"/>
      <c r="F77" s="45"/>
      <c r="G77" s="45"/>
      <c r="H77" s="45"/>
      <c r="I77" s="45"/>
      <c r="J77" s="45"/>
    </row>
    <row r="78" spans="1:10">
      <c r="A78" s="6"/>
      <c r="B78" s="6"/>
      <c r="C78" s="45"/>
      <c r="D78" s="45"/>
      <c r="E78" s="45"/>
      <c r="F78" s="45"/>
      <c r="G78" s="45"/>
      <c r="H78" s="45"/>
      <c r="I78" s="45"/>
      <c r="J78" s="45"/>
    </row>
    <row r="79" spans="1:10">
      <c r="A79" s="6"/>
      <c r="B79" s="6"/>
      <c r="C79" s="45"/>
      <c r="D79" s="45"/>
      <c r="E79" s="45"/>
      <c r="F79" s="45"/>
      <c r="G79" s="45"/>
      <c r="H79" s="45"/>
      <c r="I79" s="45"/>
      <c r="J79" s="45"/>
    </row>
    <row r="80" spans="1:10">
      <c r="A80" s="6"/>
      <c r="B80" s="6"/>
      <c r="C80" s="45"/>
      <c r="D80" s="45"/>
      <c r="E80" s="45"/>
      <c r="F80" s="45"/>
      <c r="G80" s="45"/>
      <c r="H80" s="45"/>
      <c r="I80" s="45"/>
      <c r="J80" s="45"/>
    </row>
    <row r="81" spans="1:10">
      <c r="A81" s="6"/>
      <c r="B81" s="6"/>
      <c r="C81" s="45"/>
      <c r="D81" s="45"/>
      <c r="E81" s="45"/>
      <c r="F81" s="45"/>
      <c r="G81" s="45"/>
      <c r="H81" s="45"/>
      <c r="I81" s="45"/>
      <c r="J81" s="45"/>
    </row>
    <row r="82" spans="1:10">
      <c r="A82" s="46"/>
      <c r="B82" s="47"/>
      <c r="C82" s="45"/>
      <c r="D82" s="45"/>
      <c r="E82" s="45"/>
      <c r="F82" s="45"/>
      <c r="G82" s="45"/>
      <c r="H82" s="45"/>
      <c r="I82" s="45"/>
      <c r="J82" s="45"/>
    </row>
    <row r="83" spans="1:10">
      <c r="A83" s="6"/>
      <c r="B83" s="6"/>
      <c r="C83" s="45"/>
      <c r="D83" s="45"/>
      <c r="E83" s="45"/>
      <c r="F83" s="45"/>
      <c r="G83" s="45"/>
      <c r="H83" s="45"/>
      <c r="I83" s="45"/>
      <c r="J83" s="45"/>
    </row>
    <row r="84" spans="1:10">
      <c r="A84" s="6"/>
      <c r="B84" s="6"/>
      <c r="C84" s="45"/>
      <c r="D84" s="45"/>
      <c r="E84" s="45"/>
      <c r="F84" s="45"/>
      <c r="G84" s="45"/>
      <c r="H84" s="45"/>
      <c r="I84" s="45"/>
      <c r="J84" s="45"/>
    </row>
    <row r="85" spans="1:10">
      <c r="A85" s="6"/>
      <c r="B85" s="6"/>
      <c r="C85" s="45"/>
      <c r="D85" s="45"/>
      <c r="E85" s="45"/>
      <c r="F85" s="45"/>
      <c r="G85" s="45"/>
      <c r="H85" s="45"/>
      <c r="I85" s="45"/>
      <c r="J85" s="45"/>
    </row>
  </sheetData>
  <mergeCells count="200">
    <mergeCell ref="C74:F85"/>
    <mergeCell ref="G74:H85"/>
    <mergeCell ref="I74:J85"/>
    <mergeCell ref="A76:B76"/>
    <mergeCell ref="A82:B82"/>
    <mergeCell ref="B68:E68"/>
    <mergeCell ref="G68:H68"/>
    <mergeCell ref="I68:J68"/>
    <mergeCell ref="B69:E69"/>
    <mergeCell ref="G69:H69"/>
    <mergeCell ref="I69:J69"/>
    <mergeCell ref="B66:E66"/>
    <mergeCell ref="G66:H66"/>
    <mergeCell ref="I66:J66"/>
    <mergeCell ref="B67:E67"/>
    <mergeCell ref="G67:H67"/>
    <mergeCell ref="I67:J67"/>
    <mergeCell ref="B64:E64"/>
    <mergeCell ref="G64:H64"/>
    <mergeCell ref="I64:J64"/>
    <mergeCell ref="B65:E65"/>
    <mergeCell ref="G65:H65"/>
    <mergeCell ref="I65:J65"/>
    <mergeCell ref="B62:E62"/>
    <mergeCell ref="G62:H62"/>
    <mergeCell ref="I62:J62"/>
    <mergeCell ref="B63:E63"/>
    <mergeCell ref="G63:H63"/>
    <mergeCell ref="I63:J63"/>
    <mergeCell ref="A60:A61"/>
    <mergeCell ref="B60:E61"/>
    <mergeCell ref="F60:F61"/>
    <mergeCell ref="G60:J60"/>
    <mergeCell ref="G61:H61"/>
    <mergeCell ref="I61:J61"/>
    <mergeCell ref="B58:E58"/>
    <mergeCell ref="G58:H58"/>
    <mergeCell ref="I58:J58"/>
    <mergeCell ref="B59:E59"/>
    <mergeCell ref="G59:H59"/>
    <mergeCell ref="I59:J59"/>
    <mergeCell ref="B56:E56"/>
    <mergeCell ref="G56:H56"/>
    <mergeCell ref="I56:J56"/>
    <mergeCell ref="B57:E57"/>
    <mergeCell ref="G57:H57"/>
    <mergeCell ref="I57:J57"/>
    <mergeCell ref="B54:E54"/>
    <mergeCell ref="G54:H54"/>
    <mergeCell ref="I54:J54"/>
    <mergeCell ref="B55:E55"/>
    <mergeCell ref="G55:H55"/>
    <mergeCell ref="I55:J55"/>
    <mergeCell ref="B52:E52"/>
    <mergeCell ref="G52:H52"/>
    <mergeCell ref="I52:J52"/>
    <mergeCell ref="B53:E53"/>
    <mergeCell ref="G53:H53"/>
    <mergeCell ref="I53:J53"/>
    <mergeCell ref="B50:E50"/>
    <mergeCell ref="G50:H50"/>
    <mergeCell ref="I50:J50"/>
    <mergeCell ref="B51:E51"/>
    <mergeCell ref="G51:H51"/>
    <mergeCell ref="I51:J51"/>
    <mergeCell ref="B48:E48"/>
    <mergeCell ref="G48:H48"/>
    <mergeCell ref="I48:J48"/>
    <mergeCell ref="B49:E49"/>
    <mergeCell ref="G49:H49"/>
    <mergeCell ref="I49:J49"/>
    <mergeCell ref="B46:E46"/>
    <mergeCell ref="G46:H46"/>
    <mergeCell ref="I46:J46"/>
    <mergeCell ref="B47:E47"/>
    <mergeCell ref="G47:H47"/>
    <mergeCell ref="I47:J47"/>
    <mergeCell ref="B44:E44"/>
    <mergeCell ref="G44:H44"/>
    <mergeCell ref="I44:J44"/>
    <mergeCell ref="B45:E45"/>
    <mergeCell ref="G45:H45"/>
    <mergeCell ref="I45:J45"/>
    <mergeCell ref="B41:J41"/>
    <mergeCell ref="B42:E42"/>
    <mergeCell ref="G42:H42"/>
    <mergeCell ref="I42:J42"/>
    <mergeCell ref="B43:E43"/>
    <mergeCell ref="G43:H43"/>
    <mergeCell ref="I43:J43"/>
    <mergeCell ref="B39:E39"/>
    <mergeCell ref="G39:H39"/>
    <mergeCell ref="I39:J39"/>
    <mergeCell ref="B40:E40"/>
    <mergeCell ref="G40:H40"/>
    <mergeCell ref="I40:J40"/>
    <mergeCell ref="B37:E37"/>
    <mergeCell ref="G37:H37"/>
    <mergeCell ref="I37:J37"/>
    <mergeCell ref="B38:E38"/>
    <mergeCell ref="G38:H38"/>
    <mergeCell ref="I38:J38"/>
    <mergeCell ref="B35:E35"/>
    <mergeCell ref="G35:H35"/>
    <mergeCell ref="I35:J35"/>
    <mergeCell ref="B36:E36"/>
    <mergeCell ref="G36:H36"/>
    <mergeCell ref="I36:J36"/>
    <mergeCell ref="B33:E33"/>
    <mergeCell ref="G33:H33"/>
    <mergeCell ref="I33:J33"/>
    <mergeCell ref="B34:E34"/>
    <mergeCell ref="G34:H34"/>
    <mergeCell ref="I34:J34"/>
    <mergeCell ref="B30:E30"/>
    <mergeCell ref="G30:H30"/>
    <mergeCell ref="I30:J30"/>
    <mergeCell ref="A31:A32"/>
    <mergeCell ref="B31:E32"/>
    <mergeCell ref="F31:F32"/>
    <mergeCell ref="G31:J31"/>
    <mergeCell ref="G32:H32"/>
    <mergeCell ref="I32:J32"/>
    <mergeCell ref="B28:E28"/>
    <mergeCell ref="G28:H28"/>
    <mergeCell ref="I28:J28"/>
    <mergeCell ref="B29:E29"/>
    <mergeCell ref="G29:H29"/>
    <mergeCell ref="I29:J29"/>
    <mergeCell ref="B26:E26"/>
    <mergeCell ref="G26:H26"/>
    <mergeCell ref="I26:J26"/>
    <mergeCell ref="B27:E27"/>
    <mergeCell ref="G27:H27"/>
    <mergeCell ref="I27:J27"/>
    <mergeCell ref="B23:E23"/>
    <mergeCell ref="G23:H23"/>
    <mergeCell ref="I23:J23"/>
    <mergeCell ref="B24:J24"/>
    <mergeCell ref="B25:E25"/>
    <mergeCell ref="G25:H25"/>
    <mergeCell ref="I25:J25"/>
    <mergeCell ref="B21:E21"/>
    <mergeCell ref="G21:H21"/>
    <mergeCell ref="I21:J21"/>
    <mergeCell ref="B22:E22"/>
    <mergeCell ref="G22:H22"/>
    <mergeCell ref="I22:J22"/>
    <mergeCell ref="B19:E19"/>
    <mergeCell ref="G19:H19"/>
    <mergeCell ref="I19:J19"/>
    <mergeCell ref="B20:E20"/>
    <mergeCell ref="G20:H20"/>
    <mergeCell ref="I20:J20"/>
    <mergeCell ref="B17:E17"/>
    <mergeCell ref="G17:H17"/>
    <mergeCell ref="I17:J17"/>
    <mergeCell ref="B18:E18"/>
    <mergeCell ref="G18:H18"/>
    <mergeCell ref="I18:J18"/>
    <mergeCell ref="B15:E15"/>
    <mergeCell ref="G15:H15"/>
    <mergeCell ref="I15:J15"/>
    <mergeCell ref="B16:E16"/>
    <mergeCell ref="G16:H16"/>
    <mergeCell ref="I16:J16"/>
    <mergeCell ref="B13:E13"/>
    <mergeCell ref="G13:H13"/>
    <mergeCell ref="I13:J13"/>
    <mergeCell ref="B14:E14"/>
    <mergeCell ref="G14:H14"/>
    <mergeCell ref="I14:J14"/>
    <mergeCell ref="B11:E11"/>
    <mergeCell ref="G11:H11"/>
    <mergeCell ref="I11:J11"/>
    <mergeCell ref="B12:E12"/>
    <mergeCell ref="G12:H12"/>
    <mergeCell ref="I12:J12"/>
    <mergeCell ref="B9:E9"/>
    <mergeCell ref="G9:H9"/>
    <mergeCell ref="I9:J9"/>
    <mergeCell ref="B10:E10"/>
    <mergeCell ref="G10:H10"/>
    <mergeCell ref="I10:J10"/>
    <mergeCell ref="B6:J6"/>
    <mergeCell ref="B7:E7"/>
    <mergeCell ref="G7:H7"/>
    <mergeCell ref="I7:J7"/>
    <mergeCell ref="B8:E8"/>
    <mergeCell ref="G8:H8"/>
    <mergeCell ref="I8:J8"/>
    <mergeCell ref="A1:J1"/>
    <mergeCell ref="A2:J2"/>
    <mergeCell ref="I3:J3"/>
    <mergeCell ref="A4:A5"/>
    <mergeCell ref="B4:E5"/>
    <mergeCell ref="F4:F5"/>
    <mergeCell ref="G4:J4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2014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2015-03-27T09:58:38Z</cp:lastPrinted>
  <dcterms:created xsi:type="dcterms:W3CDTF">2015-03-27T07:51:12Z</dcterms:created>
  <dcterms:modified xsi:type="dcterms:W3CDTF">2015-03-27T10:04:40Z</dcterms:modified>
</cp:coreProperties>
</file>