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\SNET\SNET zavierka 2014\Inventarizacia uctov 311214\Final vykazy 311214\"/>
    </mc:Choice>
  </mc:AlternateContent>
  <bookViews>
    <workbookView xWindow="0" yWindow="225" windowWidth="15480" windowHeight="8385" activeTab="5"/>
  </bookViews>
  <sheets>
    <sheet name="DNM_2014" sheetId="15" r:id="rId1"/>
    <sheet name="DNM_2013" sheetId="2" r:id="rId2"/>
    <sheet name="DHM_2014" sheetId="14" r:id="rId3"/>
    <sheet name="DHM_2013" sheetId="7" r:id="rId4"/>
    <sheet name="DFM_2014" sheetId="13" r:id="rId5"/>
    <sheet name="DFM_2013" sheetId="10" r:id="rId6"/>
  </sheets>
  <calcPr calcId="152511"/>
</workbook>
</file>

<file path=xl/calcChain.xml><?xml version="1.0" encoding="utf-8"?>
<calcChain xmlns="http://schemas.openxmlformats.org/spreadsheetml/2006/main">
  <c r="C17" i="13" l="1"/>
  <c r="K17" i="13" s="1"/>
  <c r="D11" i="13"/>
  <c r="D13" i="13" s="1"/>
  <c r="D21" i="13" s="1"/>
  <c r="C11" i="13"/>
  <c r="E16" i="14"/>
  <c r="I25" i="15"/>
  <c r="H25" i="15"/>
  <c r="G25" i="15"/>
  <c r="F25" i="15"/>
  <c r="E25" i="15"/>
  <c r="D25" i="15"/>
  <c r="C25" i="15"/>
  <c r="I23" i="15"/>
  <c r="I26" i="15" s="1"/>
  <c r="H23" i="15"/>
  <c r="G23" i="15"/>
  <c r="G26" i="15" s="1"/>
  <c r="F23" i="15"/>
  <c r="F26" i="15" s="1"/>
  <c r="E23" i="15"/>
  <c r="J23" i="15" s="1"/>
  <c r="D23" i="15"/>
  <c r="C23" i="15"/>
  <c r="C26" i="15" s="1"/>
  <c r="J22" i="15"/>
  <c r="J21" i="15"/>
  <c r="J20" i="15"/>
  <c r="I18" i="15"/>
  <c r="H18" i="15"/>
  <c r="H26" i="15" s="1"/>
  <c r="G18" i="15"/>
  <c r="F18" i="15"/>
  <c r="E18" i="15"/>
  <c r="D18" i="15"/>
  <c r="D26" i="15" s="1"/>
  <c r="C18" i="15"/>
  <c r="J17" i="15"/>
  <c r="J16" i="15"/>
  <c r="J15" i="15"/>
  <c r="I13" i="15"/>
  <c r="H13" i="15"/>
  <c r="G13" i="15"/>
  <c r="F13" i="15"/>
  <c r="E13" i="15"/>
  <c r="D13" i="15"/>
  <c r="C13" i="15"/>
  <c r="J13" i="15" s="1"/>
  <c r="J12" i="15"/>
  <c r="J11" i="15"/>
  <c r="J10" i="15"/>
  <c r="J9" i="15"/>
  <c r="I26" i="14"/>
  <c r="H26" i="14"/>
  <c r="D26" i="14"/>
  <c r="J25" i="14"/>
  <c r="I25" i="14"/>
  <c r="H25" i="14"/>
  <c r="G25" i="14"/>
  <c r="F25" i="14"/>
  <c r="E25" i="14"/>
  <c r="D25" i="14"/>
  <c r="C25" i="14"/>
  <c r="J23" i="14"/>
  <c r="I23" i="14"/>
  <c r="H23" i="14"/>
  <c r="G23" i="14"/>
  <c r="F23" i="14"/>
  <c r="E23" i="14"/>
  <c r="D23" i="14"/>
  <c r="C23" i="14"/>
  <c r="K23" i="14" s="1"/>
  <c r="K22" i="14"/>
  <c r="K21" i="14"/>
  <c r="K20" i="14"/>
  <c r="J18" i="14"/>
  <c r="J26" i="14" s="1"/>
  <c r="I18" i="14"/>
  <c r="H18" i="14"/>
  <c r="G18" i="14"/>
  <c r="G26" i="14" s="1"/>
  <c r="F18" i="14"/>
  <c r="F26" i="14" s="1"/>
  <c r="D18" i="14"/>
  <c r="C18" i="14"/>
  <c r="C26" i="14" s="1"/>
  <c r="K17" i="14"/>
  <c r="E18" i="14"/>
  <c r="E26" i="14" s="1"/>
  <c r="K15" i="14"/>
  <c r="J13" i="14"/>
  <c r="I13" i="14"/>
  <c r="H13" i="14"/>
  <c r="G13" i="14"/>
  <c r="F13" i="14"/>
  <c r="E13" i="14"/>
  <c r="D13" i="14"/>
  <c r="C13" i="14"/>
  <c r="K13" i="14" s="1"/>
  <c r="K12" i="14"/>
  <c r="K11" i="14"/>
  <c r="K10" i="14"/>
  <c r="K9" i="14"/>
  <c r="I21" i="13"/>
  <c r="H21" i="13"/>
  <c r="E21" i="13"/>
  <c r="J20" i="13"/>
  <c r="I20" i="13"/>
  <c r="H20" i="13"/>
  <c r="G20" i="13"/>
  <c r="F20" i="13"/>
  <c r="E20" i="13"/>
  <c r="D20" i="13"/>
  <c r="C20" i="13"/>
  <c r="K20" i="13" s="1"/>
  <c r="J18" i="13"/>
  <c r="J21" i="13" s="1"/>
  <c r="I18" i="13"/>
  <c r="H18" i="13"/>
  <c r="G18" i="13"/>
  <c r="G21" i="13" s="1"/>
  <c r="F18" i="13"/>
  <c r="F21" i="13" s="1"/>
  <c r="E18" i="13"/>
  <c r="D18" i="13"/>
  <c r="C18" i="13"/>
  <c r="K16" i="13"/>
  <c r="K15" i="13"/>
  <c r="J13" i="13"/>
  <c r="I13" i="13"/>
  <c r="H13" i="13"/>
  <c r="G13" i="13"/>
  <c r="F13" i="13"/>
  <c r="E13" i="13"/>
  <c r="C13" i="13"/>
  <c r="K12" i="13"/>
  <c r="K11" i="13"/>
  <c r="K10" i="13"/>
  <c r="K9" i="13"/>
  <c r="K13" i="13" l="1"/>
  <c r="C21" i="13"/>
  <c r="K21" i="13" s="1"/>
  <c r="K25" i="14"/>
  <c r="J25" i="15"/>
  <c r="E26" i="15"/>
  <c r="J26" i="15" s="1"/>
  <c r="J18" i="15"/>
  <c r="K26" i="14"/>
  <c r="K18" i="14"/>
  <c r="K16" i="14"/>
  <c r="K18" i="13"/>
  <c r="E16" i="7"/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6" i="7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I23" i="2"/>
  <c r="H23" i="2"/>
  <c r="G23" i="2"/>
  <c r="F23" i="2"/>
  <c r="E23" i="2"/>
  <c r="D23" i="2"/>
  <c r="C23" i="2"/>
  <c r="J23" i="2" s="1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7" l="1"/>
  <c r="H26" i="2"/>
  <c r="F26" i="2"/>
  <c r="D26" i="2"/>
  <c r="K23" i="7"/>
  <c r="C26" i="7"/>
  <c r="J13" i="2"/>
  <c r="K13" i="7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<sst xmlns="http://schemas.openxmlformats.org/spreadsheetml/2006/main" count="238" uniqueCount="52">
  <si>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</si>
  <si>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</si>
  <si>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</si>
  <si>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</si>
  <si>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</si>
  <si>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</si>
  <si>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</si>
  <si>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</si>
  <si>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</si>
  <si>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</si>
  <si>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</si>
  <si>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</si>
  <si>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</si>
  <si>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</si>
  <si>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</si>
  <si>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</si>
  <si>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</si>
  <si>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</si>
  <si>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</si>
  <si>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</si>
  <si>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</si>
  <si>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</si>
  <si>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</si>
  <si>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</si>
  <si>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</si>
  <si>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</si>
  <si>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</si>
  <si>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</si>
  <si>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</si>
  <si>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</si>
  <si>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</si>
  <si>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</si>
  <si>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</si>
  <si>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</si>
  <si>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</si>
  <si>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</si>
  <si>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</si>
  <si>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</si>
  <si>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</si>
  <si>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</si>
  <si>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</si>
  <si>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</si>
  <si>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</si>
  <si>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</si>
  <si>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</si>
  <si>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</si>
  <si>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</si>
  <si>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</si>
  <si>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</si>
  <si>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</si>
  <si>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</si>
  <si>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SNET,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</si>
</sst>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9" workbookViewId="0">
      <selection activeCell="A30" sqref="A30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8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38"/>
      <c r="B3" s="41">
        <v>42004</v>
      </c>
      <c r="C3" s="41"/>
      <c r="D3" s="41"/>
      <c r="E3" s="41"/>
      <c r="F3" s="41"/>
      <c r="G3" s="41"/>
      <c r="H3" s="41"/>
      <c r="I3" s="41"/>
      <c r="J3" s="41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38"/>
      <c r="B6" s="43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38"/>
      <c r="B9" s="14" t="s">
        <v>13</v>
      </c>
      <c r="C9" s="28">
        <v>0</v>
      </c>
      <c r="D9" s="28">
        <v>40582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40582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40582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40582</v>
      </c>
    </row>
    <row r="14" spans="1:10" s="3" customFormat="1" ht="22.5" customHeight="1" x14ac:dyDescent="0.25">
      <c r="A14" s="38"/>
      <c r="B14" s="13" t="s">
        <v>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38"/>
      <c r="B15" s="14" t="s">
        <v>13</v>
      </c>
      <c r="C15" s="28">
        <v>0</v>
      </c>
      <c r="D15" s="28">
        <v>21137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21137</v>
      </c>
    </row>
    <row r="16" spans="1:10" x14ac:dyDescent="0.25">
      <c r="A16" s="38"/>
      <c r="B16" s="15" t="s">
        <v>6</v>
      </c>
      <c r="C16" s="28">
        <v>0</v>
      </c>
      <c r="D16" s="28">
        <v>10146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10146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31283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31283</v>
      </c>
    </row>
    <row r="19" spans="1:10" s="3" customFormat="1" ht="22.5" customHeight="1" x14ac:dyDescent="0.25">
      <c r="A19" s="38"/>
      <c r="B19" s="13" t="s">
        <v>10</v>
      </c>
      <c r="C19" s="37"/>
      <c r="D19" s="37"/>
      <c r="E19" s="37"/>
      <c r="F19" s="37"/>
      <c r="G19" s="37"/>
      <c r="H19" s="37"/>
      <c r="I19" s="37"/>
      <c r="J19" s="3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:I23" si="4">SUM(D20,D21,-D22)</f>
        <v>0</v>
      </c>
      <c r="E23" s="10">
        <f t="shared" si="4"/>
        <v>0</v>
      </c>
      <c r="F23" s="10">
        <f t="shared" si="4"/>
        <v>0</v>
      </c>
      <c r="G23" s="10">
        <f t="shared" si="4"/>
        <v>0</v>
      </c>
      <c r="H23" s="10">
        <f t="shared" si="4"/>
        <v>0</v>
      </c>
      <c r="I23" s="10">
        <f t="shared" si="4"/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37"/>
      <c r="D24" s="37"/>
      <c r="E24" s="37"/>
      <c r="F24" s="37"/>
      <c r="G24" s="37"/>
      <c r="H24" s="37"/>
      <c r="I24" s="37"/>
      <c r="J24" s="37"/>
    </row>
    <row r="25" spans="1:10" x14ac:dyDescent="0.25">
      <c r="A25" s="38"/>
      <c r="B25" s="14" t="s">
        <v>13</v>
      </c>
      <c r="C25" s="8">
        <f t="shared" ref="C25:I25" si="5">SUM(C9,-C15,-C20)</f>
        <v>0</v>
      </c>
      <c r="D25" s="8">
        <f t="shared" si="5"/>
        <v>19445</v>
      </c>
      <c r="E25" s="8">
        <f t="shared" si="5"/>
        <v>0</v>
      </c>
      <c r="F25" s="8">
        <f t="shared" si="5"/>
        <v>0</v>
      </c>
      <c r="G25" s="8">
        <f t="shared" si="5"/>
        <v>0</v>
      </c>
      <c r="H25" s="8">
        <f t="shared" si="5"/>
        <v>0</v>
      </c>
      <c r="I25" s="8">
        <f t="shared" si="5"/>
        <v>0</v>
      </c>
      <c r="J25" s="9">
        <f>SUM(C25:I25)</f>
        <v>19445</v>
      </c>
    </row>
    <row r="26" spans="1:10" x14ac:dyDescent="0.25">
      <c r="A26" s="38"/>
      <c r="B26" s="16" t="s">
        <v>14</v>
      </c>
      <c r="C26" s="10">
        <f t="shared" ref="C26:I26" si="6">SUM(C13,-C18,-C23)</f>
        <v>0</v>
      </c>
      <c r="D26" s="10">
        <f t="shared" si="6"/>
        <v>9299</v>
      </c>
      <c r="E26" s="10">
        <f t="shared" si="6"/>
        <v>0</v>
      </c>
      <c r="F26" s="10">
        <f t="shared" si="6"/>
        <v>0</v>
      </c>
      <c r="G26" s="10">
        <f t="shared" si="6"/>
        <v>0</v>
      </c>
      <c r="H26" s="10">
        <f t="shared" si="6"/>
        <v>0</v>
      </c>
      <c r="I26" s="10">
        <f t="shared" si="6"/>
        <v>0</v>
      </c>
      <c r="J26" s="11">
        <f>SUM(C26:I26)</f>
        <v>9299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9" zoomScaleNormal="100" workbookViewId="0">
      <selection activeCell="A30" sqref="A30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8">
        <v>9</v>
      </c>
      <c r="B1" s="39" t="s">
        <v>51</v>
      </c>
      <c r="C1" s="39"/>
      <c r="D1" s="39"/>
      <c r="E1" s="39"/>
      <c r="F1" s="39"/>
      <c r="G1" s="39"/>
      <c r="H1" s="39"/>
      <c r="I1" s="39"/>
      <c r="J1" s="39"/>
    </row>
    <row r="2" spans="1:10" x14ac:dyDescent="0.25">
      <c r="A2" s="38"/>
      <c r="B2" s="40" t="s">
        <v>50</v>
      </c>
      <c r="C2" s="40"/>
      <c r="D2" s="40"/>
      <c r="E2" s="40"/>
      <c r="F2" s="40"/>
      <c r="G2" s="40"/>
      <c r="H2" s="40"/>
      <c r="I2" s="40"/>
      <c r="J2" s="40"/>
    </row>
    <row r="3" spans="1:10" x14ac:dyDescent="0.25">
      <c r="A3" s="38"/>
      <c r="B3" s="41">
        <v>41639</v>
      </c>
      <c r="C3" s="41"/>
      <c r="D3" s="41"/>
      <c r="E3" s="41"/>
      <c r="F3" s="41"/>
      <c r="G3" s="41"/>
      <c r="H3" s="41"/>
      <c r="I3" s="41"/>
      <c r="J3" s="41"/>
    </row>
    <row r="4" spans="1:10" x14ac:dyDescent="0.25">
      <c r="A4" s="38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/>
      <c r="B5" s="42" t="s">
        <v>0</v>
      </c>
      <c r="C5" s="44" t="s">
        <v>1</v>
      </c>
      <c r="D5" s="44"/>
      <c r="E5" s="44"/>
      <c r="F5" s="44"/>
      <c r="G5" s="44"/>
      <c r="H5" s="44"/>
      <c r="I5" s="44"/>
      <c r="J5" s="44"/>
    </row>
    <row r="6" spans="1:10" ht="60" x14ac:dyDescent="0.25">
      <c r="A6" s="38"/>
      <c r="B6" s="43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25</v>
      </c>
      <c r="H6" s="23" t="s">
        <v>26</v>
      </c>
      <c r="I6" s="23" t="s">
        <v>27</v>
      </c>
      <c r="J6" s="24" t="s">
        <v>4</v>
      </c>
    </row>
    <row r="7" spans="1:10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6" t="s">
        <v>44</v>
      </c>
    </row>
    <row r="8" spans="1:10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8"/>
      <c r="B9" s="14" t="s">
        <v>13</v>
      </c>
      <c r="C9" s="28">
        <v>0</v>
      </c>
      <c r="D9" s="28">
        <v>40582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9">
        <f>SUM(C9:I9)</f>
        <v>40582</v>
      </c>
    </row>
    <row r="10" spans="1:10" x14ac:dyDescent="0.25">
      <c r="A10" s="38"/>
      <c r="B10" s="15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9">
        <f t="shared" ref="J10:J18" si="0">SUM(C10:I10)</f>
        <v>0</v>
      </c>
    </row>
    <row r="11" spans="1:10" x14ac:dyDescent="0.25">
      <c r="A11" s="38"/>
      <c r="B11" s="15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9">
        <f t="shared" si="0"/>
        <v>0</v>
      </c>
    </row>
    <row r="12" spans="1:10" x14ac:dyDescent="0.25">
      <c r="A12" s="38"/>
      <c r="B12" s="15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9">
        <f t="shared" si="0"/>
        <v>0</v>
      </c>
    </row>
    <row r="13" spans="1:10" x14ac:dyDescent="0.25">
      <c r="A13" s="38"/>
      <c r="B13" s="16" t="s">
        <v>14</v>
      </c>
      <c r="C13" s="10">
        <f>SUM(C9,C10,-C11,C12)</f>
        <v>0</v>
      </c>
      <c r="D13" s="10">
        <f t="shared" ref="D13:I13" si="1">SUM(D9,D10,-D11,D12)</f>
        <v>40582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40582</v>
      </c>
    </row>
    <row r="14" spans="1:10" s="3" customFormat="1" ht="22.5" customHeight="1" x14ac:dyDescent="0.25">
      <c r="A14" s="38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38"/>
      <c r="B15" s="14" t="s">
        <v>13</v>
      </c>
      <c r="C15" s="28">
        <v>0</v>
      </c>
      <c r="D15" s="28">
        <v>10991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9">
        <f t="shared" si="0"/>
        <v>10991</v>
      </c>
    </row>
    <row r="16" spans="1:10" x14ac:dyDescent="0.25">
      <c r="A16" s="38"/>
      <c r="B16" s="15" t="s">
        <v>6</v>
      </c>
      <c r="C16" s="28">
        <v>0</v>
      </c>
      <c r="D16" s="28">
        <v>10146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9">
        <f t="shared" si="0"/>
        <v>10146</v>
      </c>
    </row>
    <row r="17" spans="1:10" x14ac:dyDescent="0.25">
      <c r="A17" s="38"/>
      <c r="B17" s="15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9">
        <f t="shared" si="0"/>
        <v>0</v>
      </c>
    </row>
    <row r="18" spans="1:10" x14ac:dyDescent="0.25">
      <c r="A18" s="38"/>
      <c r="B18" s="16" t="s">
        <v>14</v>
      </c>
      <c r="C18" s="10">
        <f>SUM(C15,C16,-C17)</f>
        <v>0</v>
      </c>
      <c r="D18" s="10">
        <f t="shared" ref="D18:I18" si="2">SUM(D15,D16,-D17)</f>
        <v>21137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21137</v>
      </c>
    </row>
    <row r="19" spans="1:10" s="3" customFormat="1" ht="22.5" customHeight="1" x14ac:dyDescent="0.25">
      <c r="A19" s="38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38"/>
      <c r="B20" s="14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9">
        <f t="shared" ref="J20:J23" si="3">SUM(C20:I20)</f>
        <v>0</v>
      </c>
    </row>
    <row r="21" spans="1:10" x14ac:dyDescent="0.25">
      <c r="A21" s="38"/>
      <c r="B21" s="15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9">
        <f t="shared" si="3"/>
        <v>0</v>
      </c>
    </row>
    <row r="22" spans="1:10" x14ac:dyDescent="0.25">
      <c r="A22" s="38"/>
      <c r="B22" s="15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9">
        <f t="shared" si="3"/>
        <v>0</v>
      </c>
    </row>
    <row r="23" spans="1:10" x14ac:dyDescent="0.25">
      <c r="A23" s="38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38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38"/>
      <c r="B25" s="14" t="s">
        <v>13</v>
      </c>
      <c r="C25" s="8">
        <f t="shared" ref="C25:I25" si="10">SUM(C9,-C15,-C20)</f>
        <v>0</v>
      </c>
      <c r="D25" s="8">
        <f t="shared" si="10"/>
        <v>29591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29591</v>
      </c>
    </row>
    <row r="26" spans="1:10" x14ac:dyDescent="0.25">
      <c r="A26" s="38"/>
      <c r="B26" s="16" t="s">
        <v>14</v>
      </c>
      <c r="C26" s="10">
        <f t="shared" ref="C26:I26" si="11">SUM(C13,-C18,-C23)</f>
        <v>0</v>
      </c>
      <c r="D26" s="10">
        <f t="shared" si="11"/>
        <v>19445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19445</v>
      </c>
    </row>
    <row r="27" spans="1:10" x14ac:dyDescent="0.25">
      <c r="A27" s="38"/>
    </row>
    <row r="28" spans="1:10" ht="11.25" customHeight="1" x14ac:dyDescent="0.25">
      <c r="A28" s="38"/>
      <c r="B28" s="25"/>
    </row>
    <row r="29" spans="1:10" x14ac:dyDescent="0.25">
      <c r="A29" s="38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9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10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42004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38"/>
      <c r="B6" s="43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5918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5918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5918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5918</v>
      </c>
    </row>
    <row r="14" spans="1:13" s="3" customFormat="1" ht="22.5" customHeight="1" x14ac:dyDescent="0.25">
      <c r="A14" s="38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3347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3347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f>1341</f>
        <v>1341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1341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J18" si="1">SUM(D15,D16,-D17)</f>
        <v>0</v>
      </c>
      <c r="E18" s="31">
        <f t="shared" si="1"/>
        <v>4688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4688</v>
      </c>
    </row>
    <row r="19" spans="1:11" s="3" customFormat="1" ht="22.5" customHeight="1" x14ac:dyDescent="0.25">
      <c r="A19" s="38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2">SUM(D20,D21,-D22)</f>
        <v>0</v>
      </c>
      <c r="E23" s="31">
        <f t="shared" si="2"/>
        <v>0</v>
      </c>
      <c r="F23" s="31">
        <f t="shared" si="2"/>
        <v>0</v>
      </c>
      <c r="G23" s="31">
        <f t="shared" si="2"/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8"/>
      <c r="B25" s="14" t="s">
        <v>13</v>
      </c>
      <c r="C25" s="33">
        <f>SUM(C9,-C15,-C20)</f>
        <v>0</v>
      </c>
      <c r="D25" s="33">
        <f t="shared" ref="D25:J25" si="3">SUM(D9,-D15,-D20)</f>
        <v>0</v>
      </c>
      <c r="E25" s="33">
        <f t="shared" si="3"/>
        <v>2571</v>
      </c>
      <c r="F25" s="33">
        <f>SUM(F9,-F15,-F20)</f>
        <v>0</v>
      </c>
      <c r="G25" s="33">
        <f t="shared" si="3"/>
        <v>0</v>
      </c>
      <c r="H25" s="33">
        <f t="shared" si="3"/>
        <v>0</v>
      </c>
      <c r="I25" s="33">
        <f t="shared" si="3"/>
        <v>0</v>
      </c>
      <c r="J25" s="33">
        <f t="shared" si="3"/>
        <v>0</v>
      </c>
      <c r="K25" s="30">
        <f>SUM(C25:J25)</f>
        <v>2571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4">SUM(D13,-D18,-D23)</f>
        <v>0</v>
      </c>
      <c r="E26" s="31">
        <f t="shared" si="4"/>
        <v>1230</v>
      </c>
      <c r="F26" s="31">
        <f>SUM(F13,-F18,-F23)</f>
        <v>0</v>
      </c>
      <c r="G26" s="31">
        <f t="shared" si="4"/>
        <v>0</v>
      </c>
      <c r="H26" s="31">
        <f>SUM(H13,-H18,-H23)</f>
        <v>0</v>
      </c>
      <c r="I26" s="31">
        <f t="shared" si="4"/>
        <v>0</v>
      </c>
      <c r="J26" s="31">
        <f t="shared" si="4"/>
        <v>0</v>
      </c>
      <c r="K26" s="34">
        <f>SUM(C26:J26)</f>
        <v>1230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9"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8">
        <v>11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45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41639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2" t="s">
        <v>24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60" x14ac:dyDescent="0.25">
      <c r="A6" s="38"/>
      <c r="B6" s="43"/>
      <c r="C6" s="23" t="s">
        <v>16</v>
      </c>
      <c r="D6" s="23" t="s">
        <v>17</v>
      </c>
      <c r="E6" s="23" t="s">
        <v>18</v>
      </c>
      <c r="F6" s="23" t="s">
        <v>22</v>
      </c>
      <c r="G6" s="23" t="s">
        <v>23</v>
      </c>
      <c r="H6" s="23" t="s">
        <v>19</v>
      </c>
      <c r="I6" s="23" t="s">
        <v>20</v>
      </c>
      <c r="J6" s="23" t="s">
        <v>21</v>
      </c>
      <c r="K6" s="24" t="s">
        <v>4</v>
      </c>
    </row>
    <row r="7" spans="1:13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ht="22.5" customHeight="1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0</v>
      </c>
      <c r="D9" s="29">
        <v>0</v>
      </c>
      <c r="E9" s="29">
        <v>5918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5918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x14ac:dyDescent="0.25">
      <c r="A13" s="38"/>
      <c r="B13" s="16" t="s">
        <v>14</v>
      </c>
      <c r="C13" s="31">
        <f>SUM(C9,C10,-C11,C12)</f>
        <v>0</v>
      </c>
      <c r="D13" s="31">
        <f t="shared" ref="D13:I13" si="0">SUM(D9,D10,-D11,D12)</f>
        <v>0</v>
      </c>
      <c r="E13" s="31">
        <f>SUM(E9,E10,-E11,E12)</f>
        <v>5918</v>
      </c>
      <c r="F13" s="31">
        <f t="shared" si="0"/>
        <v>0</v>
      </c>
      <c r="G13" s="31">
        <f>SUM(G9,G10,-G11,G12)</f>
        <v>0</v>
      </c>
      <c r="H13" s="31">
        <f t="shared" si="0"/>
        <v>0</v>
      </c>
      <c r="I13" s="31">
        <f t="shared" si="0"/>
        <v>0</v>
      </c>
      <c r="J13" s="31">
        <f>SUM(J9,J10,-J11,J12)</f>
        <v>0</v>
      </c>
      <c r="K13" s="30">
        <f>SUM(C13:J13)</f>
        <v>5918</v>
      </c>
    </row>
    <row r="14" spans="1:13" s="3" customFormat="1" ht="22.5" customHeight="1" x14ac:dyDescent="0.25">
      <c r="A14" s="38"/>
      <c r="B14" s="13" t="s">
        <v>9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0</v>
      </c>
      <c r="D15" s="29">
        <v>0</v>
      </c>
      <c r="E15" s="29">
        <v>1753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30">
        <f>SUM(C15:J15)</f>
        <v>1753</v>
      </c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f>1341+253</f>
        <v>1594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30">
        <f>SUM(C16:J16)</f>
        <v>1594</v>
      </c>
      <c r="M16" s="19"/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30">
        <f>SUM(C17:J17)</f>
        <v>0</v>
      </c>
    </row>
    <row r="18" spans="1:11" x14ac:dyDescent="0.25">
      <c r="A18" s="38"/>
      <c r="B18" s="16" t="s">
        <v>14</v>
      </c>
      <c r="C18" s="31">
        <f>SUM(C15,C16,-C17)</f>
        <v>0</v>
      </c>
      <c r="D18" s="31">
        <f t="shared" ref="D18:G18" si="1">SUM(D15,D16,-D17)</f>
        <v>0</v>
      </c>
      <c r="E18" s="31">
        <f t="shared" si="1"/>
        <v>3347</v>
      </c>
      <c r="F18" s="31">
        <f t="shared" si="1"/>
        <v>0</v>
      </c>
      <c r="G18" s="31">
        <f t="shared" si="1"/>
        <v>0</v>
      </c>
      <c r="H18" s="31">
        <f t="shared" ref="H18" si="2">SUM(H15,H16,-H17)</f>
        <v>0</v>
      </c>
      <c r="I18" s="31">
        <f t="shared" ref="I18" si="3">SUM(I15,I16,-I17)</f>
        <v>0</v>
      </c>
      <c r="J18" s="31">
        <f t="shared" ref="J18" si="4">SUM(J15,J16,-J17)</f>
        <v>0</v>
      </c>
      <c r="K18" s="30">
        <f>SUM(C18:J18)</f>
        <v>3347</v>
      </c>
    </row>
    <row r="19" spans="1:11" s="3" customFormat="1" ht="22.5" customHeight="1" x14ac:dyDescent="0.25">
      <c r="A19" s="38"/>
      <c r="B19" s="13" t="s">
        <v>10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5">
        <v>0</v>
      </c>
      <c r="K20" s="30">
        <f>SUM(C20:J20)</f>
        <v>0</v>
      </c>
    </row>
    <row r="21" spans="1:11" x14ac:dyDescent="0.25">
      <c r="A21" s="38"/>
      <c r="B21" s="15" t="s">
        <v>6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35">
        <v>0</v>
      </c>
      <c r="K21" s="30">
        <f>SUM(C21:J21)</f>
        <v>0</v>
      </c>
    </row>
    <row r="22" spans="1:11" x14ac:dyDescent="0.25">
      <c r="A22" s="38"/>
      <c r="B22" s="15" t="s">
        <v>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35">
        <v>0</v>
      </c>
      <c r="K22" s="30">
        <f>SUM(C22:J22)</f>
        <v>0</v>
      </c>
    </row>
    <row r="23" spans="1:11" x14ac:dyDescent="0.25">
      <c r="A23" s="38"/>
      <c r="B23" s="16" t="s">
        <v>14</v>
      </c>
      <c r="C23" s="31">
        <f>SUM(C20,C21,-C22)</f>
        <v>0</v>
      </c>
      <c r="D23" s="31">
        <f t="shared" ref="D23:J23" si="5">SUM(D20,D21,-D22)</f>
        <v>0</v>
      </c>
      <c r="E23" s="31">
        <f t="shared" si="5"/>
        <v>0</v>
      </c>
      <c r="F23" s="31">
        <f t="shared" si="5"/>
        <v>0</v>
      </c>
      <c r="G23" s="31">
        <f t="shared" si="5"/>
        <v>0</v>
      </c>
      <c r="H23" s="31">
        <f t="shared" si="5"/>
        <v>0</v>
      </c>
      <c r="I23" s="31">
        <f t="shared" si="5"/>
        <v>0</v>
      </c>
      <c r="J23" s="31">
        <f t="shared" si="5"/>
        <v>0</v>
      </c>
      <c r="K23" s="30">
        <f>SUM(C23:J23)</f>
        <v>0</v>
      </c>
    </row>
    <row r="24" spans="1:11" s="3" customFormat="1" ht="22.5" customHeight="1" x14ac:dyDescent="0.25">
      <c r="A24" s="38"/>
      <c r="B24" s="13" t="s">
        <v>15</v>
      </c>
      <c r="C24" s="32"/>
      <c r="D24" s="32"/>
      <c r="E24" s="32"/>
      <c r="F24" s="32"/>
      <c r="G24" s="32"/>
      <c r="H24" s="32"/>
      <c r="I24" s="32"/>
      <c r="J24" s="32"/>
      <c r="K24" s="36"/>
    </row>
    <row r="25" spans="1:11" x14ac:dyDescent="0.25">
      <c r="A25" s="38"/>
      <c r="B25" s="14" t="s">
        <v>13</v>
      </c>
      <c r="C25" s="33">
        <f>SUM(C9,-C15,-C20)</f>
        <v>0</v>
      </c>
      <c r="D25" s="33">
        <f t="shared" ref="D25:J25" si="6">SUM(D9,-D15,-D20)</f>
        <v>0</v>
      </c>
      <c r="E25" s="33">
        <f t="shared" si="6"/>
        <v>4165</v>
      </c>
      <c r="F25" s="33">
        <f>SUM(F9,-F15,-F20)</f>
        <v>0</v>
      </c>
      <c r="G25" s="33">
        <f t="shared" si="6"/>
        <v>0</v>
      </c>
      <c r="H25" s="33">
        <f t="shared" si="6"/>
        <v>0</v>
      </c>
      <c r="I25" s="33">
        <f t="shared" si="6"/>
        <v>0</v>
      </c>
      <c r="J25" s="33">
        <f t="shared" si="6"/>
        <v>0</v>
      </c>
      <c r="K25" s="30">
        <f>SUM(C25:J25)</f>
        <v>4165</v>
      </c>
    </row>
    <row r="26" spans="1:11" x14ac:dyDescent="0.25">
      <c r="A26" s="38"/>
      <c r="B26" s="16" t="s">
        <v>14</v>
      </c>
      <c r="C26" s="31">
        <f>SUM(C13,-C18,-C23)</f>
        <v>0</v>
      </c>
      <c r="D26" s="31">
        <f t="shared" ref="D26:J26" si="7">SUM(D13,-D18,-D23)</f>
        <v>0</v>
      </c>
      <c r="E26" s="31">
        <f t="shared" si="7"/>
        <v>2571</v>
      </c>
      <c r="F26" s="31">
        <f>SUM(F13,-F18,-F23)</f>
        <v>0</v>
      </c>
      <c r="G26" s="31">
        <f t="shared" si="7"/>
        <v>0</v>
      </c>
      <c r="H26" s="31">
        <f>SUM(H13,-H18,-H23)</f>
        <v>0</v>
      </c>
      <c r="I26" s="31">
        <f t="shared" si="7"/>
        <v>0</v>
      </c>
      <c r="J26" s="31">
        <f t="shared" si="7"/>
        <v>0</v>
      </c>
      <c r="K26" s="34">
        <f>SUM(C26:J26)</f>
        <v>2571</v>
      </c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8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12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42004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38"/>
      <c r="B6" s="43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3" t="s">
        <v>5</v>
      </c>
      <c r="C8" s="37"/>
      <c r="D8" s="37"/>
      <c r="E8" s="37"/>
      <c r="F8" s="37"/>
      <c r="G8" s="37"/>
      <c r="H8" s="37"/>
      <c r="I8" s="37"/>
      <c r="J8" s="37"/>
      <c r="K8" s="17"/>
    </row>
    <row r="9" spans="1:13" x14ac:dyDescent="0.25">
      <c r="A9" s="38"/>
      <c r="B9" s="14" t="s">
        <v>13</v>
      </c>
      <c r="C9" s="29">
        <v>10157</v>
      </c>
      <c r="D9" s="29">
        <v>3492500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3502657</v>
      </c>
    </row>
    <row r="10" spans="1:13" x14ac:dyDescent="0.25">
      <c r="A10" s="38"/>
      <c r="B10" s="15" t="s">
        <v>6</v>
      </c>
      <c r="C10" s="29">
        <v>14492499.970000001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14492499.970000001</v>
      </c>
    </row>
    <row r="11" spans="1:13" x14ac:dyDescent="0.25">
      <c r="A11" s="38"/>
      <c r="B11" s="15" t="s">
        <v>7</v>
      </c>
      <c r="C11" s="29">
        <f>C9</f>
        <v>10157</v>
      </c>
      <c r="D11" s="29">
        <f>D9</f>
        <v>3492500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3502657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14492499.970000001</v>
      </c>
      <c r="D13" s="31">
        <f t="shared" ref="D13:J13" si="0">SUM(D9,D10,-D11,D12)</f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14492499.970000001</v>
      </c>
    </row>
    <row r="14" spans="1:13" x14ac:dyDescent="0.25">
      <c r="A14" s="38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10157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10157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f>C15</f>
        <v>10157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10157</v>
      </c>
    </row>
    <row r="18" spans="1:11" s="3" customFormat="1" x14ac:dyDescent="0.25">
      <c r="A18" s="38"/>
      <c r="B18" s="27" t="s">
        <v>14</v>
      </c>
      <c r="C18" s="31">
        <f t="shared" ref="C18:J18" si="1">SUM(C15,C16,-C17)</f>
        <v>0</v>
      </c>
      <c r="D18" s="31">
        <f t="shared" si="1"/>
        <v>0</v>
      </c>
      <c r="E18" s="31">
        <f t="shared" si="1"/>
        <v>0</v>
      </c>
      <c r="F18" s="31">
        <f t="shared" si="1"/>
        <v>0</v>
      </c>
      <c r="G18" s="31">
        <f t="shared" si="1"/>
        <v>0</v>
      </c>
      <c r="H18" s="31">
        <f t="shared" si="1"/>
        <v>0</v>
      </c>
      <c r="I18" s="31">
        <f t="shared" si="1"/>
        <v>0</v>
      </c>
      <c r="J18" s="31">
        <f t="shared" si="1"/>
        <v>0</v>
      </c>
      <c r="K18" s="30">
        <f>SUM(C18:J18)</f>
        <v>0</v>
      </c>
    </row>
    <row r="19" spans="1:11" x14ac:dyDescent="0.25">
      <c r="A19" s="38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33">
        <f t="shared" ref="C20:J20" si="2">SUM(C9,-C15)</f>
        <v>0</v>
      </c>
      <c r="D20" s="33">
        <f t="shared" si="2"/>
        <v>3492500</v>
      </c>
      <c r="E20" s="33">
        <f t="shared" si="2"/>
        <v>0</v>
      </c>
      <c r="F20" s="33">
        <f t="shared" si="2"/>
        <v>0</v>
      </c>
      <c r="G20" s="33">
        <f t="shared" si="2"/>
        <v>0</v>
      </c>
      <c r="H20" s="33">
        <f t="shared" si="2"/>
        <v>0</v>
      </c>
      <c r="I20" s="33">
        <f t="shared" si="2"/>
        <v>0</v>
      </c>
      <c r="J20" s="33">
        <f t="shared" si="2"/>
        <v>0</v>
      </c>
      <c r="K20" s="30">
        <f>SUM(C20:J20)</f>
        <v>3492500</v>
      </c>
    </row>
    <row r="21" spans="1:11" x14ac:dyDescent="0.25">
      <c r="A21" s="38"/>
      <c r="B21" s="16" t="s">
        <v>14</v>
      </c>
      <c r="C21" s="31">
        <f t="shared" ref="C21:J21" si="3">SUM(C13,-C18)</f>
        <v>14492499.970000001</v>
      </c>
      <c r="D21" s="31">
        <f t="shared" si="3"/>
        <v>0</v>
      </c>
      <c r="E21" s="31">
        <f t="shared" si="3"/>
        <v>0</v>
      </c>
      <c r="F21" s="31">
        <f t="shared" si="3"/>
        <v>0</v>
      </c>
      <c r="G21" s="31">
        <f t="shared" si="3"/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  <c r="K21" s="34">
        <f>SUM(C21:J21)</f>
        <v>14492499.970000001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8"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8">
        <v>13</v>
      </c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x14ac:dyDescent="0.25">
      <c r="A2" s="38"/>
      <c r="B2" s="40" t="s">
        <v>46</v>
      </c>
      <c r="C2" s="40"/>
      <c r="D2" s="40"/>
      <c r="E2" s="40"/>
      <c r="F2" s="40"/>
      <c r="G2" s="40"/>
      <c r="H2" s="40"/>
      <c r="I2" s="40"/>
      <c r="J2" s="40"/>
      <c r="K2" s="40"/>
    </row>
    <row r="3" spans="1:13" x14ac:dyDescent="0.25">
      <c r="A3" s="38"/>
      <c r="B3" s="41">
        <v>41639</v>
      </c>
      <c r="C3" s="41"/>
      <c r="D3" s="41"/>
      <c r="E3" s="41"/>
      <c r="F3" s="41"/>
      <c r="G3" s="41"/>
      <c r="H3" s="41"/>
      <c r="I3" s="41"/>
      <c r="J3" s="41"/>
      <c r="K3" s="41"/>
    </row>
    <row r="4" spans="1:13" x14ac:dyDescent="0.25">
      <c r="A4" s="38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38"/>
      <c r="B5" s="42" t="s">
        <v>28</v>
      </c>
      <c r="C5" s="44" t="s">
        <v>1</v>
      </c>
      <c r="D5" s="44"/>
      <c r="E5" s="44"/>
      <c r="F5" s="44"/>
      <c r="G5" s="44"/>
      <c r="H5" s="44"/>
      <c r="I5" s="44"/>
      <c r="J5" s="44"/>
      <c r="K5" s="44"/>
    </row>
    <row r="6" spans="1:13" ht="72" x14ac:dyDescent="0.25">
      <c r="A6" s="38"/>
      <c r="B6" s="43"/>
      <c r="C6" s="23" t="s">
        <v>29</v>
      </c>
      <c r="D6" s="23" t="s">
        <v>30</v>
      </c>
      <c r="E6" s="23" t="s">
        <v>31</v>
      </c>
      <c r="F6" s="23" t="s">
        <v>48</v>
      </c>
      <c r="G6" s="23" t="s">
        <v>32</v>
      </c>
      <c r="H6" s="23" t="s">
        <v>33</v>
      </c>
      <c r="I6" s="23" t="s">
        <v>34</v>
      </c>
      <c r="J6" s="23" t="s">
        <v>35</v>
      </c>
      <c r="K6" s="24" t="s">
        <v>4</v>
      </c>
    </row>
    <row r="7" spans="1:13" ht="22.5" customHeight="1" x14ac:dyDescent="0.25">
      <c r="A7" s="38"/>
      <c r="B7" s="22" t="s">
        <v>37</v>
      </c>
      <c r="C7" s="5" t="s">
        <v>38</v>
      </c>
      <c r="D7" s="5" t="s">
        <v>39</v>
      </c>
      <c r="E7" s="5" t="s">
        <v>36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44</v>
      </c>
      <c r="K7" s="6" t="s">
        <v>47</v>
      </c>
    </row>
    <row r="8" spans="1:13" x14ac:dyDescent="0.25">
      <c r="A8" s="38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38"/>
      <c r="B9" s="14" t="s">
        <v>13</v>
      </c>
      <c r="C9" s="29">
        <v>10157</v>
      </c>
      <c r="D9" s="29">
        <v>3492500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35">
        <v>0</v>
      </c>
      <c r="K9" s="30">
        <f>SUM(C9:J9)</f>
        <v>3502657</v>
      </c>
    </row>
    <row r="10" spans="1:13" x14ac:dyDescent="0.25">
      <c r="A10" s="38"/>
      <c r="B10" s="15" t="s">
        <v>6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35">
        <v>0</v>
      </c>
      <c r="K10" s="30">
        <f>SUM(C10:J10)</f>
        <v>0</v>
      </c>
    </row>
    <row r="11" spans="1:13" x14ac:dyDescent="0.25">
      <c r="A11" s="38"/>
      <c r="B11" s="15" t="s">
        <v>7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35">
        <v>0</v>
      </c>
      <c r="K11" s="30">
        <f>SUM(C11:J11)</f>
        <v>0</v>
      </c>
    </row>
    <row r="12" spans="1:13" x14ac:dyDescent="0.25">
      <c r="A12" s="38"/>
      <c r="B12" s="15" t="s">
        <v>8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35">
        <v>0</v>
      </c>
      <c r="K12" s="30">
        <f>SUM(C12:J12)</f>
        <v>0</v>
      </c>
    </row>
    <row r="13" spans="1:13" s="3" customFormat="1" x14ac:dyDescent="0.25">
      <c r="A13" s="38"/>
      <c r="B13" s="27" t="s">
        <v>14</v>
      </c>
      <c r="C13" s="31">
        <f>SUM(C9,C10,-C11,C12)</f>
        <v>10157</v>
      </c>
      <c r="D13" s="31">
        <f t="shared" ref="D13:J13" si="0">SUM(D9,D10,-D11,D12)</f>
        <v>3492500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0">
        <f>SUM(C13:J13)</f>
        <v>3502657</v>
      </c>
    </row>
    <row r="14" spans="1:13" x14ac:dyDescent="0.25">
      <c r="A14" s="38"/>
      <c r="B14" s="13" t="s">
        <v>10</v>
      </c>
      <c r="C14" s="32"/>
      <c r="D14" s="32"/>
      <c r="E14" s="32"/>
      <c r="F14" s="32"/>
      <c r="G14" s="32"/>
      <c r="H14" s="32"/>
      <c r="I14" s="32"/>
      <c r="J14" s="32"/>
      <c r="K14" s="36"/>
    </row>
    <row r="15" spans="1:13" x14ac:dyDescent="0.25">
      <c r="A15" s="38"/>
      <c r="B15" s="14" t="s">
        <v>13</v>
      </c>
      <c r="C15" s="29">
        <v>10157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35">
        <v>0</v>
      </c>
      <c r="K15" s="30">
        <f>SUM(C15:J15)</f>
        <v>10157</v>
      </c>
      <c r="M15" s="19"/>
    </row>
    <row r="16" spans="1:13" x14ac:dyDescent="0.25">
      <c r="A16" s="38"/>
      <c r="B16" s="15" t="s">
        <v>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35">
        <v>0</v>
      </c>
      <c r="K16" s="30">
        <f>SUM(C16:J16)</f>
        <v>0</v>
      </c>
    </row>
    <row r="17" spans="1:11" x14ac:dyDescent="0.25">
      <c r="A17" s="38"/>
      <c r="B17" s="15" t="s">
        <v>7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35">
        <v>0</v>
      </c>
      <c r="K17" s="30">
        <f>SUM(C17:J17)</f>
        <v>0</v>
      </c>
    </row>
    <row r="18" spans="1:11" s="3" customFormat="1" x14ac:dyDescent="0.25">
      <c r="A18" s="38"/>
      <c r="B18" s="27" t="s">
        <v>14</v>
      </c>
      <c r="C18" s="31">
        <f t="shared" ref="C18" si="1">SUM(C15,C16,-C17)</f>
        <v>10157</v>
      </c>
      <c r="D18" s="31">
        <f t="shared" ref="D18" si="2">SUM(D15,D16,-D17)</f>
        <v>0</v>
      </c>
      <c r="E18" s="31">
        <f t="shared" ref="E18" si="3">SUM(E15,E16,-E17)</f>
        <v>0</v>
      </c>
      <c r="F18" s="31">
        <f t="shared" ref="F18:J18" si="4">SUM(F15,F16,-F17)</f>
        <v>0</v>
      </c>
      <c r="G18" s="31">
        <f t="shared" si="4"/>
        <v>0</v>
      </c>
      <c r="H18" s="31">
        <f t="shared" si="4"/>
        <v>0</v>
      </c>
      <c r="I18" s="31">
        <f t="shared" si="4"/>
        <v>0</v>
      </c>
      <c r="J18" s="31">
        <f t="shared" si="4"/>
        <v>0</v>
      </c>
      <c r="K18" s="30">
        <f>SUM(C18:J18)</f>
        <v>10157</v>
      </c>
    </row>
    <row r="19" spans="1:11" x14ac:dyDescent="0.25">
      <c r="A19" s="38"/>
      <c r="B19" s="13" t="s">
        <v>49</v>
      </c>
      <c r="C19" s="32"/>
      <c r="D19" s="32"/>
      <c r="E19" s="32"/>
      <c r="F19" s="32"/>
      <c r="G19" s="32"/>
      <c r="H19" s="32"/>
      <c r="I19" s="32"/>
      <c r="J19" s="32"/>
      <c r="K19" s="36"/>
    </row>
    <row r="20" spans="1:11" x14ac:dyDescent="0.25">
      <c r="A20" s="38"/>
      <c r="B20" s="14" t="s">
        <v>13</v>
      </c>
      <c r="C20" s="33">
        <f t="shared" ref="C20:J20" si="5">SUM(C9,-C15)</f>
        <v>0</v>
      </c>
      <c r="D20" s="33">
        <f t="shared" si="5"/>
        <v>3492500</v>
      </c>
      <c r="E20" s="33">
        <f t="shared" si="5"/>
        <v>0</v>
      </c>
      <c r="F20" s="33">
        <f t="shared" si="5"/>
        <v>0</v>
      </c>
      <c r="G20" s="33">
        <f t="shared" si="5"/>
        <v>0</v>
      </c>
      <c r="H20" s="33">
        <f t="shared" si="5"/>
        <v>0</v>
      </c>
      <c r="I20" s="33">
        <f t="shared" si="5"/>
        <v>0</v>
      </c>
      <c r="J20" s="33">
        <f t="shared" si="5"/>
        <v>0</v>
      </c>
      <c r="K20" s="30">
        <f>SUM(C20:J20)</f>
        <v>3492500</v>
      </c>
    </row>
    <row r="21" spans="1:11" x14ac:dyDescent="0.25">
      <c r="A21" s="38"/>
      <c r="B21" s="16" t="s">
        <v>14</v>
      </c>
      <c r="C21" s="31">
        <f t="shared" ref="C21:J21" si="6">SUM(C13,-C18)</f>
        <v>0</v>
      </c>
      <c r="D21" s="31">
        <f t="shared" si="6"/>
        <v>3492500</v>
      </c>
      <c r="E21" s="31">
        <f t="shared" si="6"/>
        <v>0</v>
      </c>
      <c r="F21" s="31">
        <f t="shared" si="6"/>
        <v>0</v>
      </c>
      <c r="G21" s="31">
        <f t="shared" si="6"/>
        <v>0</v>
      </c>
      <c r="H21" s="31">
        <f t="shared" si="6"/>
        <v>0</v>
      </c>
      <c r="I21" s="31">
        <f t="shared" si="6"/>
        <v>0</v>
      </c>
      <c r="J21" s="31">
        <f t="shared" si="6"/>
        <v>0</v>
      </c>
      <c r="K21" s="34">
        <f>SUM(C21:J21)</f>
        <v>3492500</v>
      </c>
    </row>
    <row r="22" spans="1:11" x14ac:dyDescent="0.25">
      <c r="A22" s="38"/>
    </row>
    <row r="23" spans="1:11" s="3" customFormat="1" ht="22.5" customHeight="1" x14ac:dyDescent="0.25">
      <c r="A23" s="38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8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8"/>
    </row>
    <row r="26" spans="1:11" x14ac:dyDescent="0.25">
      <c r="A26" s="38"/>
    </row>
    <row r="27" spans="1:11" x14ac:dyDescent="0.25">
      <c r="A27" s="38"/>
    </row>
    <row r="28" spans="1:11" x14ac:dyDescent="0.25">
      <c r="A28" s="38"/>
    </row>
    <row r="29" spans="1:11" x14ac:dyDescent="0.25">
      <c r="A29" s="38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DNM_2014</vt:lpstr>
      <vt:lpstr>DNM_2013</vt:lpstr>
      <vt:lpstr>DHM_2014</vt:lpstr>
      <vt:lpstr>DHM_2013</vt:lpstr>
      <vt:lpstr>DFM_2014</vt:lpstr>
      <vt:lpstr>DFM_2013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Marta Rostekova</cp:lastModifiedBy>
  <cp:lastPrinted>2012-03-12T10:01:55Z</cp:lastPrinted>
  <dcterms:created xsi:type="dcterms:W3CDTF">2011-11-04T12:05:36Z</dcterms:created>
  <dcterms:modified xsi:type="dcterms:W3CDTF">2015-03-29T21:53:12Z</dcterms:modified>
</cp:coreProperties>
</file>