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320" windowHeight="11760" activeTab="1"/>
  </bookViews>
  <sheets>
    <sheet name="rok 2013" sheetId="1" r:id="rId1"/>
    <sheet name="rok 2014" sheetId="2" r:id="rId2"/>
  </sheets>
  <calcPr calcId="145621"/>
</workbook>
</file>

<file path=xl/calcChain.xml><?xml version="1.0" encoding="utf-8"?>
<calcChain xmlns="http://schemas.openxmlformats.org/spreadsheetml/2006/main">
  <c r="J27" i="2" l="1"/>
  <c r="I27" i="2"/>
  <c r="H27" i="2"/>
  <c r="G27" i="2"/>
  <c r="F27" i="2"/>
  <c r="E27" i="2"/>
  <c r="D27" i="2"/>
  <c r="C27" i="2"/>
  <c r="J25" i="2"/>
  <c r="I25" i="2"/>
  <c r="H25" i="2"/>
  <c r="G25" i="2"/>
  <c r="F25" i="2"/>
  <c r="E25" i="2"/>
  <c r="D25" i="2"/>
  <c r="C25" i="2"/>
  <c r="K25" i="2" s="1"/>
  <c r="K24" i="2"/>
  <c r="K23" i="2"/>
  <c r="K22" i="2"/>
  <c r="K21" i="2"/>
  <c r="J19" i="2"/>
  <c r="J28" i="2" s="1"/>
  <c r="I19" i="2"/>
  <c r="I28" i="2" s="1"/>
  <c r="H19" i="2"/>
  <c r="H28" i="2" s="1"/>
  <c r="G19" i="2"/>
  <c r="G28" i="2" s="1"/>
  <c r="F19" i="2"/>
  <c r="F28" i="2" s="1"/>
  <c r="E19" i="2"/>
  <c r="D19" i="2"/>
  <c r="C19" i="2"/>
  <c r="C28" i="2" s="1"/>
  <c r="K18" i="2"/>
  <c r="K17" i="2"/>
  <c r="K16" i="2"/>
  <c r="K15" i="2"/>
  <c r="J13" i="2"/>
  <c r="I13" i="2"/>
  <c r="H13" i="2"/>
  <c r="G13" i="2"/>
  <c r="F13" i="2"/>
  <c r="E13" i="2"/>
  <c r="D13" i="2"/>
  <c r="C13" i="2"/>
  <c r="K12" i="2"/>
  <c r="K11" i="2"/>
  <c r="K10" i="2"/>
  <c r="K9" i="2"/>
  <c r="J27" i="1"/>
  <c r="I27" i="1"/>
  <c r="H27" i="1"/>
  <c r="G27" i="1"/>
  <c r="F27" i="1"/>
  <c r="E27" i="1"/>
  <c r="D27" i="1"/>
  <c r="C27" i="1"/>
  <c r="K27" i="1" s="1"/>
  <c r="J25" i="1"/>
  <c r="I25" i="1"/>
  <c r="I28" i="1" s="1"/>
  <c r="H25" i="1"/>
  <c r="G25" i="1"/>
  <c r="G28" i="1" s="1"/>
  <c r="F25" i="1"/>
  <c r="E25" i="1"/>
  <c r="E28" i="1" s="1"/>
  <c r="D25" i="1"/>
  <c r="C25" i="1"/>
  <c r="C28" i="1" s="1"/>
  <c r="K28" i="1" s="1"/>
  <c r="K24" i="1"/>
  <c r="K23" i="1"/>
  <c r="K22" i="1"/>
  <c r="K21" i="1"/>
  <c r="J19" i="1"/>
  <c r="J28" i="1" s="1"/>
  <c r="I19" i="1"/>
  <c r="H19" i="1"/>
  <c r="H28" i="1" s="1"/>
  <c r="G19" i="1"/>
  <c r="F19" i="1"/>
  <c r="F28" i="1" s="1"/>
  <c r="E19" i="1"/>
  <c r="D19" i="1"/>
  <c r="D28" i="1" s="1"/>
  <c r="C19" i="1"/>
  <c r="K19" i="1" s="1"/>
  <c r="K18" i="1"/>
  <c r="K17" i="1"/>
  <c r="K16" i="1"/>
  <c r="K15" i="1"/>
  <c r="J13" i="1"/>
  <c r="I13" i="1"/>
  <c r="H13" i="1"/>
  <c r="G13" i="1"/>
  <c r="F13" i="1"/>
  <c r="E13" i="1"/>
  <c r="D13" i="1"/>
  <c r="C13" i="1"/>
  <c r="K13" i="1" s="1"/>
  <c r="K12" i="1"/>
  <c r="K11" i="1"/>
  <c r="K10" i="1"/>
  <c r="K9" i="1"/>
  <c r="E28" i="2" l="1"/>
  <c r="K13" i="2"/>
  <c r="K27" i="2"/>
  <c r="D28" i="2"/>
  <c r="K19" i="2"/>
  <c r="K25" i="1"/>
  <c r="K28" i="2" l="1"/>
</calcChain>
</file>

<file path=xl/sharedStrings.xml><?xml version="1.0" encoding="utf-8"?>
<sst xmlns="http://schemas.openxmlformats.org/spreadsheetml/2006/main" count="94" uniqueCount="36">
  <si>
    <t>SACELEST  spol. s r. o.</t>
  </si>
  <si>
    <t>Poznámky Úč POD 3 - 04</t>
  </si>
  <si>
    <t>Prehľad o pohybe dlhodobého hmotného majetku</t>
  </si>
  <si>
    <t>Dlhodobý hmotný majetok</t>
  </si>
  <si>
    <t>Bežné účtovné obdobie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</si>
  <si>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</si>
  <si>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</si>
  <si>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</si>
  <si>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</si>
  <si>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</si>
  <si>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</si>
  <si>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</si>
  <si>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</si>
  <si>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</si>
  <si>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</si>
  <si>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</si>
  <si>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</si>
  <si>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</si>
  <si>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</si>
  <si>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</si>
  <si>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</si>
  <si>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</si>
  <si>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</si>
  <si>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</si>
  <si>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</si>
  <si>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</si>
  <si>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</si>
  <si>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</si>
  <si>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</si>
  <si>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</si>
  <si>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</si>
  <si>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DIČ</t>
  </si>
  <si>
    <t>Opravné položky</t>
  </si>
  <si>
    <t>Zostatková hodnota</t>
  </si>
  <si>
    <t>Predchádzajúce účtovné obdobie</t>
  </si>
  <si>
    <t xml:space="preserve">Príloha č.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</si>
</sst>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5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6" fillId="3" borderId="0" xfId="0" applyFont="1" applyFill="1" applyAlignment="1"/>
    <xf numFmtId="3" fontId="5" fillId="3" borderId="0" xfId="1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 applyProtection="1">
      <alignment horizontal="right" vertical="center" wrapText="1"/>
      <protection locked="0"/>
    </xf>
    <xf numFmtId="3" fontId="6" fillId="3" borderId="0" xfId="0" applyNumberFormat="1" applyFont="1" applyFill="1" applyAlignment="1">
      <alignment horizontal="right" vertical="center" wrapText="1"/>
    </xf>
    <xf numFmtId="0" fontId="5" fillId="3" borderId="0" xfId="0" applyFont="1" applyFill="1" applyAlignment="1"/>
    <xf numFmtId="0" fontId="6" fillId="3" borderId="1" xfId="0" applyFont="1" applyFill="1" applyBorder="1" applyAlignment="1"/>
    <xf numFmtId="3" fontId="5" fillId="3" borderId="1" xfId="1" applyNumberFormat="1" applyFont="1" applyFill="1" applyBorder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4" fillId="0" borderId="4" xfId="0" applyFont="1" applyBorder="1" applyAlignment="1" applyProtection="1">
      <alignment textRotation="180"/>
      <protection locked="0"/>
    </xf>
    <xf numFmtId="0" fontId="4" fillId="0" borderId="5" xfId="0" applyFont="1" applyBorder="1" applyAlignment="1" applyProtection="1">
      <alignment textRotation="180"/>
      <protection locked="0"/>
    </xf>
    <xf numFmtId="0" fontId="4" fillId="0" borderId="4" xfId="0" applyFont="1" applyBorder="1" applyAlignment="1" applyProtection="1">
      <alignment vertical="center" textRotation="180"/>
      <protection locked="0"/>
    </xf>
    <xf numFmtId="3" fontId="5" fillId="3" borderId="0" xfId="1" applyNumberFormat="1" applyFont="1" applyFill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0" borderId="6" xfId="0" applyFont="1" applyBorder="1" applyAlignment="1" applyProtection="1">
      <alignment textRotation="180"/>
      <protection locked="0"/>
    </xf>
    <xf numFmtId="0" fontId="4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5" fillId="3" borderId="2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textRotation="180"/>
    </xf>
    <xf numFmtId="0" fontId="0" fillId="0" borderId="0" xfId="0" applyAlignme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sqref="A1:A31"/>
    </sheetView>
  </sheetViews>
  <sheetFormatPr defaultRowHeight="15" x14ac:dyDescent="0.25"/>
  <cols>
    <col min="2" max="2" width="27.5703125" customWidth="1"/>
    <col min="12" max="12" width="7.42578125" customWidth="1"/>
    <col min="13" max="13" width="4.5703125" customWidth="1"/>
    <col min="14" max="14" width="6.5703125" customWidth="1"/>
  </cols>
  <sheetData>
    <row r="1" spans="1:14" x14ac:dyDescent="0.25">
      <c r="A1" s="33"/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M1" s="31" t="s">
        <v>1</v>
      </c>
      <c r="N1" s="31" t="s">
        <v>35</v>
      </c>
    </row>
    <row r="2" spans="1:14" x14ac:dyDescent="0.25">
      <c r="A2" s="33"/>
      <c r="B2" s="35" t="s">
        <v>2</v>
      </c>
      <c r="C2" s="35"/>
      <c r="D2" s="35"/>
      <c r="E2" s="35"/>
      <c r="F2" s="35"/>
      <c r="G2" s="35"/>
      <c r="H2" s="35"/>
      <c r="I2" s="35"/>
      <c r="J2" s="35"/>
      <c r="K2" s="35"/>
      <c r="M2" s="32"/>
      <c r="N2" s="32"/>
    </row>
    <row r="3" spans="1:14" x14ac:dyDescent="0.25">
      <c r="A3" s="33"/>
      <c r="B3" s="36">
        <v>41639</v>
      </c>
      <c r="C3" s="36"/>
      <c r="D3" s="36"/>
      <c r="E3" s="36"/>
      <c r="F3" s="36"/>
      <c r="G3" s="36"/>
      <c r="H3" s="36"/>
      <c r="I3" s="36"/>
      <c r="J3" s="36"/>
      <c r="K3" s="36"/>
      <c r="M3" s="32"/>
      <c r="N3" s="32"/>
    </row>
    <row r="4" spans="1:14" x14ac:dyDescent="0.25">
      <c r="A4" s="33"/>
      <c r="B4" s="1"/>
      <c r="C4" s="2"/>
      <c r="D4" s="2"/>
      <c r="E4" s="2"/>
      <c r="F4" s="2"/>
      <c r="G4" s="2"/>
      <c r="H4" s="2"/>
      <c r="I4" s="2"/>
      <c r="J4" s="2"/>
      <c r="K4" s="3"/>
      <c r="M4" s="32"/>
      <c r="N4" s="32"/>
    </row>
    <row r="5" spans="1:14" x14ac:dyDescent="0.25">
      <c r="A5" s="33"/>
      <c r="B5" s="37" t="s">
        <v>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M5" s="32"/>
      <c r="N5" s="32"/>
    </row>
    <row r="6" spans="1:14" ht="72" x14ac:dyDescent="0.25">
      <c r="A6" s="33"/>
      <c r="B6" s="38"/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5" t="s">
        <v>13</v>
      </c>
      <c r="M6" s="32"/>
      <c r="N6" s="32"/>
    </row>
    <row r="7" spans="1:14" x14ac:dyDescent="0.25">
      <c r="A7" s="33"/>
      <c r="B7" s="6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8" t="s">
        <v>23</v>
      </c>
    </row>
    <row r="8" spans="1:14" x14ac:dyDescent="0.25">
      <c r="A8" s="33"/>
      <c r="B8" s="9" t="s">
        <v>24</v>
      </c>
      <c r="C8" s="10"/>
      <c r="D8" s="10"/>
      <c r="E8" s="10"/>
      <c r="F8" s="10"/>
      <c r="G8" s="10"/>
      <c r="H8" s="10"/>
      <c r="I8" s="10"/>
      <c r="J8" s="10"/>
      <c r="K8" s="11"/>
    </row>
    <row r="9" spans="1:14" x14ac:dyDescent="0.25">
      <c r="A9" s="33"/>
      <c r="B9" s="12" t="s">
        <v>25</v>
      </c>
      <c r="C9" s="13">
        <v>0</v>
      </c>
      <c r="D9" s="13">
        <v>49129</v>
      </c>
      <c r="E9" s="13">
        <v>175182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224311</v>
      </c>
    </row>
    <row r="10" spans="1:14" x14ac:dyDescent="0.25">
      <c r="A10" s="33"/>
      <c r="B10" s="16" t="s">
        <v>26</v>
      </c>
      <c r="C10" s="13">
        <v>0</v>
      </c>
      <c r="D10" s="13">
        <v>0</v>
      </c>
      <c r="E10" s="13">
        <v>168785</v>
      </c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168785</v>
      </c>
    </row>
    <row r="11" spans="1:14" x14ac:dyDescent="0.25">
      <c r="A11" s="33"/>
      <c r="B11" s="16" t="s">
        <v>27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4">
        <v>0</v>
      </c>
      <c r="K11" s="15">
        <f>SUM(C11:J11)</f>
        <v>0</v>
      </c>
    </row>
    <row r="12" spans="1:14" x14ac:dyDescent="0.25">
      <c r="A12" s="33"/>
      <c r="B12" s="16" t="s">
        <v>28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4" x14ac:dyDescent="0.25">
      <c r="A13" s="33"/>
      <c r="B13" s="17" t="s">
        <v>29</v>
      </c>
      <c r="C13" s="18">
        <f>SUM(C9,C10,-C11,C12)</f>
        <v>0</v>
      </c>
      <c r="D13" s="18">
        <f t="shared" ref="D13:I13" si="0">SUM(D9,D10,-D11,D12)</f>
        <v>49129</v>
      </c>
      <c r="E13" s="18">
        <f>SUM(E9,E10,-E11,E12)</f>
        <v>343967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0</v>
      </c>
      <c r="K13" s="15">
        <f>SUM(C13:J13)</f>
        <v>393096</v>
      </c>
    </row>
    <row r="14" spans="1:14" x14ac:dyDescent="0.25">
      <c r="A14" s="33"/>
      <c r="B14" s="9" t="s">
        <v>30</v>
      </c>
      <c r="C14" s="19"/>
      <c r="D14" s="19"/>
      <c r="E14" s="19"/>
      <c r="F14" s="19"/>
      <c r="G14" s="19"/>
      <c r="H14" s="19"/>
      <c r="I14" s="19"/>
      <c r="J14" s="19"/>
      <c r="K14" s="20"/>
      <c r="L14" s="21"/>
      <c r="M14" s="21"/>
    </row>
    <row r="15" spans="1:14" x14ac:dyDescent="0.25">
      <c r="A15" s="33"/>
      <c r="B15" s="12" t="s">
        <v>25</v>
      </c>
      <c r="C15" s="13">
        <v>0</v>
      </c>
      <c r="D15" s="13">
        <v>2725</v>
      </c>
      <c r="E15" s="13">
        <v>90140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92865</v>
      </c>
    </row>
    <row r="16" spans="1:14" x14ac:dyDescent="0.25">
      <c r="A16" s="33"/>
      <c r="B16" s="16" t="s">
        <v>26</v>
      </c>
      <c r="C16" s="13">
        <v>0</v>
      </c>
      <c r="D16" s="13">
        <v>2458</v>
      </c>
      <c r="E16" s="13">
        <v>30297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32755</v>
      </c>
      <c r="M16" s="22"/>
    </row>
    <row r="17" spans="1:13" x14ac:dyDescent="0.25">
      <c r="A17" s="33"/>
      <c r="B17" s="16" t="s">
        <v>27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3" x14ac:dyDescent="0.25">
      <c r="A18" s="33"/>
      <c r="B18" s="16" t="s">
        <v>28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5">
        <f>SUM(C18:J18)</f>
        <v>0</v>
      </c>
    </row>
    <row r="19" spans="1:13" x14ac:dyDescent="0.25">
      <c r="A19" s="33"/>
      <c r="B19" s="17" t="s">
        <v>29</v>
      </c>
      <c r="C19" s="18">
        <f t="shared" ref="C19:J19" si="1">SUM(C15,C16,-C17,C18)</f>
        <v>0</v>
      </c>
      <c r="D19" s="18">
        <f t="shared" si="1"/>
        <v>5183</v>
      </c>
      <c r="E19" s="18">
        <f t="shared" si="1"/>
        <v>120437</v>
      </c>
      <c r="F19" s="18">
        <f t="shared" si="1"/>
        <v>0</v>
      </c>
      <c r="G19" s="18">
        <f t="shared" si="1"/>
        <v>0</v>
      </c>
      <c r="H19" s="18">
        <f t="shared" si="1"/>
        <v>0</v>
      </c>
      <c r="I19" s="18">
        <f t="shared" si="1"/>
        <v>0</v>
      </c>
      <c r="J19" s="18">
        <f t="shared" si="1"/>
        <v>0</v>
      </c>
      <c r="K19" s="15">
        <f>SUM(C19:J19)</f>
        <v>125620</v>
      </c>
      <c r="M19" s="40" t="s">
        <v>31</v>
      </c>
    </row>
    <row r="20" spans="1:13" x14ac:dyDescent="0.25">
      <c r="A20" s="33"/>
      <c r="B20" s="9" t="s">
        <v>32</v>
      </c>
      <c r="C20" s="19"/>
      <c r="D20" s="19"/>
      <c r="E20" s="19"/>
      <c r="F20" s="19"/>
      <c r="G20" s="19"/>
      <c r="H20" s="19"/>
      <c r="I20" s="19"/>
      <c r="J20" s="19"/>
      <c r="K20" s="20"/>
      <c r="L20" s="21"/>
      <c r="M20" s="41"/>
    </row>
    <row r="21" spans="1:13" x14ac:dyDescent="0.25">
      <c r="A21" s="33"/>
      <c r="B21" s="12" t="s">
        <v>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  <c r="M21" s="23">
        <v>2</v>
      </c>
    </row>
    <row r="22" spans="1:13" x14ac:dyDescent="0.25">
      <c r="A22" s="33"/>
      <c r="B22" s="16" t="s">
        <v>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  <c r="M22" s="23">
        <v>0</v>
      </c>
    </row>
    <row r="23" spans="1:13" x14ac:dyDescent="0.25">
      <c r="A23" s="33"/>
      <c r="B23" s="16" t="s">
        <v>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4">
        <v>0</v>
      </c>
      <c r="K23" s="15">
        <f>SUM(C23:J23)</f>
        <v>0</v>
      </c>
      <c r="M23" s="24">
        <v>2</v>
      </c>
    </row>
    <row r="24" spans="1:13" x14ac:dyDescent="0.25">
      <c r="A24" s="33"/>
      <c r="B24" s="16" t="s">
        <v>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4">
        <v>0</v>
      </c>
      <c r="K24" s="15">
        <f>SUM(C24:J24)</f>
        <v>0</v>
      </c>
      <c r="M24" s="23">
        <v>2</v>
      </c>
    </row>
    <row r="25" spans="1:13" x14ac:dyDescent="0.25">
      <c r="A25" s="33"/>
      <c r="B25" s="17" t="s">
        <v>29</v>
      </c>
      <c r="C25" s="18">
        <f t="shared" ref="C25:J25" si="2">SUM(C21,C22,-C23,C24)</f>
        <v>0</v>
      </c>
      <c r="D25" s="18">
        <f t="shared" si="2"/>
        <v>0</v>
      </c>
      <c r="E25" s="18">
        <f t="shared" si="2"/>
        <v>0</v>
      </c>
      <c r="F25" s="18">
        <f t="shared" si="2"/>
        <v>0</v>
      </c>
      <c r="G25" s="18">
        <f t="shared" si="2"/>
        <v>0</v>
      </c>
      <c r="H25" s="18">
        <f t="shared" si="2"/>
        <v>0</v>
      </c>
      <c r="I25" s="18">
        <f t="shared" si="2"/>
        <v>0</v>
      </c>
      <c r="J25" s="18">
        <f t="shared" si="2"/>
        <v>0</v>
      </c>
      <c r="K25" s="15">
        <f>SUM(C25:J25)</f>
        <v>0</v>
      </c>
      <c r="M25" s="24">
        <v>0</v>
      </c>
    </row>
    <row r="26" spans="1:13" x14ac:dyDescent="0.25">
      <c r="A26" s="33"/>
      <c r="B26" s="9" t="s">
        <v>33</v>
      </c>
      <c r="C26" s="19"/>
      <c r="D26" s="19"/>
      <c r="E26" s="19"/>
      <c r="F26" s="19"/>
      <c r="G26" s="19"/>
      <c r="H26" s="19"/>
      <c r="I26" s="19"/>
      <c r="J26" s="19"/>
      <c r="K26" s="20"/>
      <c r="L26" s="21"/>
      <c r="M26" s="25">
        <v>4</v>
      </c>
    </row>
    <row r="27" spans="1:13" x14ac:dyDescent="0.25">
      <c r="A27" s="33"/>
      <c r="B27" s="12" t="s">
        <v>25</v>
      </c>
      <c r="C27" s="26">
        <f>SUM(C9,-C15,-C21)</f>
        <v>0</v>
      </c>
      <c r="D27" s="26">
        <f t="shared" ref="D27:J27" si="3">SUM(D9,-D15,-D21)</f>
        <v>46404</v>
      </c>
      <c r="E27" s="26">
        <f t="shared" si="3"/>
        <v>85042</v>
      </c>
      <c r="F27" s="26">
        <f>SUM(F9,-F15,-F21)</f>
        <v>0</v>
      </c>
      <c r="G27" s="26">
        <f t="shared" si="3"/>
        <v>0</v>
      </c>
      <c r="H27" s="26">
        <f t="shared" si="3"/>
        <v>0</v>
      </c>
      <c r="I27" s="26">
        <f t="shared" si="3"/>
        <v>0</v>
      </c>
      <c r="J27" s="26">
        <f t="shared" si="3"/>
        <v>0</v>
      </c>
      <c r="K27" s="15">
        <f>SUM(C27:J27)</f>
        <v>131446</v>
      </c>
      <c r="M27" s="24">
        <v>9</v>
      </c>
    </row>
    <row r="28" spans="1:13" x14ac:dyDescent="0.25">
      <c r="A28" s="33"/>
      <c r="B28" s="17" t="s">
        <v>29</v>
      </c>
      <c r="C28" s="18">
        <f>SUM(C13,-C19,-C25)</f>
        <v>0</v>
      </c>
      <c r="D28" s="18">
        <f t="shared" ref="D28:J28" si="4">SUM(D13,-D19,-D25)</f>
        <v>43946</v>
      </c>
      <c r="E28" s="18">
        <f t="shared" si="4"/>
        <v>223530</v>
      </c>
      <c r="F28" s="18">
        <f>SUM(F13,-F19,-F25)</f>
        <v>0</v>
      </c>
      <c r="G28" s="18">
        <f t="shared" si="4"/>
        <v>0</v>
      </c>
      <c r="H28" s="18">
        <f>SUM(H13,-H19,-H25)</f>
        <v>0</v>
      </c>
      <c r="I28" s="18">
        <f t="shared" si="4"/>
        <v>0</v>
      </c>
      <c r="J28" s="18">
        <f t="shared" si="4"/>
        <v>0</v>
      </c>
      <c r="K28" s="27">
        <f>SUM(C28:J28)</f>
        <v>267476</v>
      </c>
      <c r="M28" s="23">
        <v>4</v>
      </c>
    </row>
    <row r="29" spans="1:13" x14ac:dyDescent="0.25">
      <c r="A29" s="33"/>
      <c r="B29" s="28"/>
      <c r="C29" s="29"/>
      <c r="D29" s="29"/>
      <c r="E29" s="29"/>
      <c r="F29" s="29"/>
      <c r="G29" s="29"/>
      <c r="H29" s="29"/>
      <c r="I29" s="29"/>
      <c r="J29" s="29"/>
      <c r="M29" s="23">
        <v>4</v>
      </c>
    </row>
    <row r="30" spans="1:13" x14ac:dyDescent="0.25">
      <c r="A30" s="33"/>
      <c r="B30" s="28"/>
      <c r="C30" s="29"/>
      <c r="D30" s="29"/>
      <c r="E30" s="29"/>
      <c r="F30" s="29"/>
      <c r="G30" s="29"/>
      <c r="H30" s="29"/>
      <c r="I30" s="29"/>
      <c r="J30" s="29"/>
      <c r="M30" s="30">
        <v>7</v>
      </c>
    </row>
    <row r="31" spans="1:13" x14ac:dyDescent="0.25">
      <c r="A31" s="33"/>
      <c r="B31" s="28"/>
      <c r="C31" s="29"/>
      <c r="D31" s="29"/>
      <c r="E31" s="29"/>
      <c r="F31" s="29"/>
      <c r="G31" s="29"/>
      <c r="H31" s="29"/>
      <c r="I31" s="29"/>
      <c r="J31" s="29"/>
    </row>
  </sheetData>
  <mergeCells count="9">
    <mergeCell ref="N1:N6"/>
    <mergeCell ref="A1:A31"/>
    <mergeCell ref="B1:K1"/>
    <mergeCell ref="M1:M6"/>
    <mergeCell ref="B2:K2"/>
    <mergeCell ref="B3:K3"/>
    <mergeCell ref="B5:B6"/>
    <mergeCell ref="C5:K5"/>
    <mergeCell ref="M19:M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P7" sqref="P7"/>
    </sheetView>
  </sheetViews>
  <sheetFormatPr defaultRowHeight="15" x14ac:dyDescent="0.25"/>
  <cols>
    <col min="2" max="2" width="28.42578125" customWidth="1"/>
    <col min="13" max="13" width="3.85546875" customWidth="1"/>
  </cols>
  <sheetData>
    <row r="1" spans="1:14" x14ac:dyDescent="0.25">
      <c r="A1" s="33"/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M1" s="31" t="s">
        <v>1</v>
      </c>
      <c r="N1" s="31" t="s">
        <v>35</v>
      </c>
    </row>
    <row r="2" spans="1:14" x14ac:dyDescent="0.25">
      <c r="A2" s="33"/>
      <c r="B2" s="35" t="s">
        <v>2</v>
      </c>
      <c r="C2" s="35"/>
      <c r="D2" s="35"/>
      <c r="E2" s="35"/>
      <c r="F2" s="35"/>
      <c r="G2" s="35"/>
      <c r="H2" s="35"/>
      <c r="I2" s="35"/>
      <c r="J2" s="35"/>
      <c r="K2" s="35"/>
      <c r="M2" s="32"/>
      <c r="N2" s="32"/>
    </row>
    <row r="3" spans="1:14" x14ac:dyDescent="0.25">
      <c r="A3" s="33"/>
      <c r="B3" s="36">
        <v>42004</v>
      </c>
      <c r="C3" s="36"/>
      <c r="D3" s="36"/>
      <c r="E3" s="36"/>
      <c r="F3" s="36"/>
      <c r="G3" s="36"/>
      <c r="H3" s="36"/>
      <c r="I3" s="36"/>
      <c r="J3" s="36"/>
      <c r="K3" s="36"/>
      <c r="M3" s="32"/>
      <c r="N3" s="32"/>
    </row>
    <row r="4" spans="1:14" x14ac:dyDescent="0.25">
      <c r="A4" s="33"/>
      <c r="B4" s="1"/>
      <c r="C4" s="2"/>
      <c r="D4" s="2"/>
      <c r="E4" s="2"/>
      <c r="F4" s="2"/>
      <c r="G4" s="2"/>
      <c r="H4" s="2"/>
      <c r="I4" s="2"/>
      <c r="J4" s="2"/>
      <c r="K4" s="3"/>
      <c r="M4" s="32"/>
      <c r="N4" s="32"/>
    </row>
    <row r="5" spans="1:14" x14ac:dyDescent="0.25">
      <c r="A5" s="33"/>
      <c r="B5" s="37" t="s">
        <v>3</v>
      </c>
      <c r="C5" s="39" t="s">
        <v>4</v>
      </c>
      <c r="D5" s="39"/>
      <c r="E5" s="39"/>
      <c r="F5" s="39"/>
      <c r="G5" s="39"/>
      <c r="H5" s="39"/>
      <c r="I5" s="39"/>
      <c r="J5" s="39"/>
      <c r="K5" s="39"/>
      <c r="M5" s="32"/>
      <c r="N5" s="32"/>
    </row>
    <row r="6" spans="1:14" ht="72" x14ac:dyDescent="0.25">
      <c r="A6" s="33"/>
      <c r="B6" s="38"/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5" t="s">
        <v>13</v>
      </c>
      <c r="M6" s="32"/>
      <c r="N6" s="32"/>
    </row>
    <row r="7" spans="1:14" x14ac:dyDescent="0.25">
      <c r="A7" s="33"/>
      <c r="B7" s="6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8" t="s">
        <v>23</v>
      </c>
    </row>
    <row r="8" spans="1:14" x14ac:dyDescent="0.25">
      <c r="A8" s="33"/>
      <c r="B8" s="9" t="s">
        <v>24</v>
      </c>
      <c r="C8" s="10"/>
      <c r="D8" s="10"/>
      <c r="E8" s="10"/>
      <c r="F8" s="10"/>
      <c r="G8" s="10"/>
      <c r="H8" s="10"/>
      <c r="I8" s="10"/>
      <c r="J8" s="10"/>
      <c r="K8" s="11"/>
    </row>
    <row r="9" spans="1:14" x14ac:dyDescent="0.25">
      <c r="A9" s="33"/>
      <c r="B9" s="12" t="s">
        <v>25</v>
      </c>
      <c r="C9" s="13">
        <v>0</v>
      </c>
      <c r="D9" s="13">
        <v>49129</v>
      </c>
      <c r="E9" s="13">
        <v>343967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393096</v>
      </c>
    </row>
    <row r="10" spans="1:14" x14ac:dyDescent="0.25">
      <c r="A10" s="33"/>
      <c r="B10" s="16" t="s">
        <v>26</v>
      </c>
      <c r="C10" s="13">
        <v>0</v>
      </c>
      <c r="D10" s="13">
        <v>0</v>
      </c>
      <c r="E10" s="13">
        <v>113053</v>
      </c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113053</v>
      </c>
    </row>
    <row r="11" spans="1:14" x14ac:dyDescent="0.25">
      <c r="A11" s="33"/>
      <c r="B11" s="16" t="s">
        <v>27</v>
      </c>
      <c r="C11" s="13">
        <v>0</v>
      </c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4">
        <v>0</v>
      </c>
      <c r="K11" s="15">
        <f>SUM(C11:J11)</f>
        <v>0</v>
      </c>
    </row>
    <row r="12" spans="1:14" x14ac:dyDescent="0.25">
      <c r="A12" s="33"/>
      <c r="B12" s="16" t="s">
        <v>28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4" x14ac:dyDescent="0.25">
      <c r="A13" s="33"/>
      <c r="B13" s="17" t="s">
        <v>29</v>
      </c>
      <c r="C13" s="18">
        <f>SUM(C9,C10,-C11,C12)</f>
        <v>0</v>
      </c>
      <c r="D13" s="18">
        <f t="shared" ref="D13:I13" si="0">SUM(D9,D10,-D11,D12)</f>
        <v>49129</v>
      </c>
      <c r="E13" s="18">
        <f>SUM(E9,E10,-E11,E12)</f>
        <v>457020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0</v>
      </c>
      <c r="K13" s="15">
        <f>SUM(C13:J13)</f>
        <v>506149</v>
      </c>
    </row>
    <row r="14" spans="1:14" x14ac:dyDescent="0.25">
      <c r="A14" s="33"/>
      <c r="B14" s="9" t="s">
        <v>30</v>
      </c>
      <c r="C14" s="19"/>
      <c r="D14" s="19"/>
      <c r="E14" s="19"/>
      <c r="F14" s="19"/>
      <c r="G14" s="19"/>
      <c r="H14" s="19"/>
      <c r="I14" s="19"/>
      <c r="J14" s="19"/>
      <c r="K14" s="20"/>
      <c r="L14" s="21"/>
      <c r="M14" s="21"/>
    </row>
    <row r="15" spans="1:14" x14ac:dyDescent="0.25">
      <c r="A15" s="33"/>
      <c r="B15" s="12" t="s">
        <v>25</v>
      </c>
      <c r="C15" s="13">
        <v>0</v>
      </c>
      <c r="D15" s="13">
        <v>5183</v>
      </c>
      <c r="E15" s="13">
        <v>120438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125621</v>
      </c>
    </row>
    <row r="16" spans="1:14" x14ac:dyDescent="0.25">
      <c r="A16" s="33"/>
      <c r="B16" s="16" t="s">
        <v>26</v>
      </c>
      <c r="C16" s="13">
        <v>0</v>
      </c>
      <c r="D16" s="13">
        <v>2457</v>
      </c>
      <c r="E16" s="13">
        <v>56819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59276</v>
      </c>
      <c r="M16" s="22"/>
    </row>
    <row r="17" spans="1:13" x14ac:dyDescent="0.25">
      <c r="A17" s="33"/>
      <c r="B17" s="16" t="s">
        <v>27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3" x14ac:dyDescent="0.25">
      <c r="A18" s="33"/>
      <c r="B18" s="16" t="s">
        <v>28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5">
        <f>SUM(C18:J18)</f>
        <v>0</v>
      </c>
    </row>
    <row r="19" spans="1:13" x14ac:dyDescent="0.25">
      <c r="A19" s="33"/>
      <c r="B19" s="17" t="s">
        <v>29</v>
      </c>
      <c r="C19" s="18">
        <f t="shared" ref="C19:J19" si="1">SUM(C15,C16,-C17,C18)</f>
        <v>0</v>
      </c>
      <c r="D19" s="18">
        <f t="shared" si="1"/>
        <v>7640</v>
      </c>
      <c r="E19" s="18">
        <f t="shared" si="1"/>
        <v>177257</v>
      </c>
      <c r="F19" s="18">
        <f t="shared" si="1"/>
        <v>0</v>
      </c>
      <c r="G19" s="18">
        <f t="shared" si="1"/>
        <v>0</v>
      </c>
      <c r="H19" s="18">
        <f t="shared" si="1"/>
        <v>0</v>
      </c>
      <c r="I19" s="18">
        <f t="shared" si="1"/>
        <v>0</v>
      </c>
      <c r="J19" s="18">
        <f t="shared" si="1"/>
        <v>0</v>
      </c>
      <c r="K19" s="15">
        <f>SUM(C19:J19)</f>
        <v>184897</v>
      </c>
      <c r="M19" s="40" t="s">
        <v>31</v>
      </c>
    </row>
    <row r="20" spans="1:13" x14ac:dyDescent="0.25">
      <c r="A20" s="33"/>
      <c r="B20" s="9" t="s">
        <v>32</v>
      </c>
      <c r="C20" s="19"/>
      <c r="D20" s="19"/>
      <c r="E20" s="19"/>
      <c r="F20" s="19"/>
      <c r="G20" s="19"/>
      <c r="H20" s="19"/>
      <c r="I20" s="19"/>
      <c r="J20" s="19"/>
      <c r="K20" s="20"/>
      <c r="L20" s="21"/>
      <c r="M20" s="41"/>
    </row>
    <row r="21" spans="1:13" x14ac:dyDescent="0.25">
      <c r="A21" s="33"/>
      <c r="B21" s="12" t="s">
        <v>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  <c r="M21" s="23">
        <v>2</v>
      </c>
    </row>
    <row r="22" spans="1:13" x14ac:dyDescent="0.25">
      <c r="A22" s="33"/>
      <c r="B22" s="16" t="s">
        <v>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  <c r="M22" s="23">
        <v>0</v>
      </c>
    </row>
    <row r="23" spans="1:13" x14ac:dyDescent="0.25">
      <c r="A23" s="33"/>
      <c r="B23" s="16" t="s">
        <v>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4">
        <v>0</v>
      </c>
      <c r="K23" s="15">
        <f>SUM(C23:J23)</f>
        <v>0</v>
      </c>
      <c r="M23" s="24">
        <v>2</v>
      </c>
    </row>
    <row r="24" spans="1:13" x14ac:dyDescent="0.25">
      <c r="A24" s="33"/>
      <c r="B24" s="16" t="s">
        <v>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4">
        <v>0</v>
      </c>
      <c r="K24" s="15">
        <f>SUM(C24:J24)</f>
        <v>0</v>
      </c>
      <c r="M24" s="23">
        <v>2</v>
      </c>
    </row>
    <row r="25" spans="1:13" x14ac:dyDescent="0.25">
      <c r="A25" s="33"/>
      <c r="B25" s="17" t="s">
        <v>29</v>
      </c>
      <c r="C25" s="18">
        <f t="shared" ref="C25:J25" si="2">SUM(C21,C22,-C23,C24)</f>
        <v>0</v>
      </c>
      <c r="D25" s="18">
        <f t="shared" si="2"/>
        <v>0</v>
      </c>
      <c r="E25" s="18">
        <f t="shared" si="2"/>
        <v>0</v>
      </c>
      <c r="F25" s="18">
        <f t="shared" si="2"/>
        <v>0</v>
      </c>
      <c r="G25" s="18">
        <f t="shared" si="2"/>
        <v>0</v>
      </c>
      <c r="H25" s="18">
        <f t="shared" si="2"/>
        <v>0</v>
      </c>
      <c r="I25" s="18">
        <f t="shared" si="2"/>
        <v>0</v>
      </c>
      <c r="J25" s="18">
        <f t="shared" si="2"/>
        <v>0</v>
      </c>
      <c r="K25" s="15">
        <f>SUM(C25:J25)</f>
        <v>0</v>
      </c>
      <c r="M25" s="24">
        <v>0</v>
      </c>
    </row>
    <row r="26" spans="1:13" x14ac:dyDescent="0.25">
      <c r="A26" s="33"/>
      <c r="B26" s="9" t="s">
        <v>33</v>
      </c>
      <c r="C26" s="19"/>
      <c r="D26" s="19"/>
      <c r="E26" s="19"/>
      <c r="F26" s="19"/>
      <c r="G26" s="19"/>
      <c r="H26" s="19"/>
      <c r="I26" s="19"/>
      <c r="J26" s="19"/>
      <c r="K26" s="20"/>
      <c r="L26" s="21"/>
      <c r="M26" s="25">
        <v>4</v>
      </c>
    </row>
    <row r="27" spans="1:13" x14ac:dyDescent="0.25">
      <c r="A27" s="33"/>
      <c r="B27" s="12" t="s">
        <v>25</v>
      </c>
      <c r="C27" s="26">
        <f>SUM(C9,-C15,-C21)</f>
        <v>0</v>
      </c>
      <c r="D27" s="26">
        <f t="shared" ref="D27:J27" si="3">SUM(D9,-D15,-D21)</f>
        <v>43946</v>
      </c>
      <c r="E27" s="26">
        <f t="shared" si="3"/>
        <v>223529</v>
      </c>
      <c r="F27" s="26">
        <f>SUM(F9,-F15,-F21)</f>
        <v>0</v>
      </c>
      <c r="G27" s="26">
        <f t="shared" si="3"/>
        <v>0</v>
      </c>
      <c r="H27" s="26">
        <f t="shared" si="3"/>
        <v>0</v>
      </c>
      <c r="I27" s="26">
        <f t="shared" si="3"/>
        <v>0</v>
      </c>
      <c r="J27" s="26">
        <f t="shared" si="3"/>
        <v>0</v>
      </c>
      <c r="K27" s="15">
        <f>SUM(C27:J27)</f>
        <v>267475</v>
      </c>
      <c r="M27" s="24">
        <v>9</v>
      </c>
    </row>
    <row r="28" spans="1:13" x14ac:dyDescent="0.25">
      <c r="A28" s="33"/>
      <c r="B28" s="17" t="s">
        <v>29</v>
      </c>
      <c r="C28" s="18">
        <f>SUM(C13,-C19,-C25)</f>
        <v>0</v>
      </c>
      <c r="D28" s="18">
        <f t="shared" ref="D28:J28" si="4">SUM(D13,-D19,-D25)</f>
        <v>41489</v>
      </c>
      <c r="E28" s="18">
        <f t="shared" si="4"/>
        <v>279763</v>
      </c>
      <c r="F28" s="18">
        <f>SUM(F13,-F19,-F25)</f>
        <v>0</v>
      </c>
      <c r="G28" s="18">
        <f t="shared" si="4"/>
        <v>0</v>
      </c>
      <c r="H28" s="18">
        <f>SUM(H13,-H19,-H25)</f>
        <v>0</v>
      </c>
      <c r="I28" s="18">
        <f t="shared" si="4"/>
        <v>0</v>
      </c>
      <c r="J28" s="18">
        <f t="shared" si="4"/>
        <v>0</v>
      </c>
      <c r="K28" s="27">
        <f>SUM(C28:J28)</f>
        <v>321252</v>
      </c>
      <c r="M28" s="23">
        <v>4</v>
      </c>
    </row>
    <row r="29" spans="1:13" x14ac:dyDescent="0.25">
      <c r="A29" s="33"/>
      <c r="B29" s="28"/>
      <c r="C29" s="29"/>
      <c r="D29" s="29"/>
      <c r="E29" s="29"/>
      <c r="F29" s="29"/>
      <c r="G29" s="29"/>
      <c r="H29" s="29"/>
      <c r="I29" s="29"/>
      <c r="J29" s="29"/>
      <c r="M29" s="23">
        <v>4</v>
      </c>
    </row>
    <row r="30" spans="1:13" x14ac:dyDescent="0.25">
      <c r="A30" s="33"/>
      <c r="B30" s="28"/>
      <c r="C30" s="29"/>
      <c r="D30" s="29"/>
      <c r="E30" s="29"/>
      <c r="F30" s="29"/>
      <c r="G30" s="29"/>
      <c r="H30" s="29"/>
      <c r="I30" s="29"/>
      <c r="J30" s="29"/>
      <c r="M30" s="30">
        <v>7</v>
      </c>
    </row>
    <row r="31" spans="1:13" x14ac:dyDescent="0.25">
      <c r="A31" s="33"/>
      <c r="B31" s="28"/>
      <c r="C31" s="29"/>
      <c r="D31" s="29"/>
      <c r="E31" s="29"/>
      <c r="F31" s="29"/>
      <c r="G31" s="29"/>
      <c r="H31" s="29"/>
      <c r="I31" s="29"/>
      <c r="J31" s="29"/>
    </row>
  </sheetData>
  <mergeCells count="9">
    <mergeCell ref="N1:N6"/>
    <mergeCell ref="A1:A31"/>
    <mergeCell ref="B1:K1"/>
    <mergeCell ref="M1:M6"/>
    <mergeCell ref="B2:K2"/>
    <mergeCell ref="B3:K3"/>
    <mergeCell ref="B5:B6"/>
    <mergeCell ref="C5:K5"/>
    <mergeCell ref="M19:M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rok 2013</vt:lpstr>
      <vt:lpstr>rok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 1</dc:creator>
  <cp:lastModifiedBy>EKONOM 1</cp:lastModifiedBy>
  <cp:lastPrinted>2015-03-25T14:12:52Z</cp:lastPrinted>
  <dcterms:created xsi:type="dcterms:W3CDTF">2014-04-28T11:29:02Z</dcterms:created>
  <dcterms:modified xsi:type="dcterms:W3CDTF">2015-03-31T06:27:09Z</dcterms:modified>
</cp:coreProperties>
</file>