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725"/>
  <workbookPr autoCompressPictures="0"/>
  <bookViews>
    <workbookView xWindow="0" yWindow="100" windowWidth="37200" windowHeight="20380"/>
  </bookViews>
  <sheets>
    <sheet name="DNM_2013" sheetId="2" r:id="rId1"/>
    <sheet name="DNM_2014" sheetId="6" r:id="rId2"/>
    <sheet name="DHM_2014" sheetId="7" r:id="rId3"/>
    <sheet name="DHM_2013" sheetId="9" r:id="rId4"/>
    <sheet name="DFM_2014" sheetId="10" r:id="rId5"/>
    <sheet name="DFM_2013" sheetId="12" r:id="rId6"/>
  </sheets>
  <definedNames>
    <definedName name="_MailAutoSig" localSheetId="5">DFM_2013!$M$9</definedName>
    <definedName name="_xlnm.Print_Area" localSheetId="5">DFM_2013!$A$1:$K$29</definedName>
    <definedName name="_xlnm.Print_Area" localSheetId="4">DFM_2014!$A$1:$K$29</definedName>
    <definedName name="_xlnm.Print_Area" localSheetId="3">DHM_2013!$A$1:$K$31</definedName>
    <definedName name="_xlnm.Print_Area" localSheetId="2">DHM_2014!$A$1:$K$29</definedName>
    <definedName name="_xlnm.Print_Area" localSheetId="0">DNM_2013!$A$1:$J$29</definedName>
    <definedName name="_xlnm.Print_Area" localSheetId="1">DNM_2014!$A$1:$J$29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0" i="12" l="1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I18" i="12"/>
  <c r="H18" i="12"/>
  <c r="H21" i="12"/>
  <c r="G18" i="12"/>
  <c r="F18" i="12"/>
  <c r="F13" i="12"/>
  <c r="F21" i="12"/>
  <c r="E18" i="12"/>
  <c r="D18" i="12"/>
  <c r="C18" i="12"/>
  <c r="K17" i="12"/>
  <c r="K15" i="12"/>
  <c r="J13" i="12"/>
  <c r="I13" i="12"/>
  <c r="I21" i="12"/>
  <c r="G13" i="12"/>
  <c r="G21" i="12"/>
  <c r="E21" i="12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E18" i="9"/>
  <c r="D18" i="9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J26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23" i="6"/>
  <c r="J17" i="6"/>
  <c r="J15" i="6"/>
  <c r="I18" i="6"/>
  <c r="H18" i="6"/>
  <c r="H13" i="6"/>
  <c r="H26" i="6"/>
  <c r="G18" i="6"/>
  <c r="F18" i="6"/>
  <c r="E18" i="6"/>
  <c r="D18" i="6"/>
  <c r="C18" i="6"/>
  <c r="I13" i="6"/>
  <c r="F13" i="6"/>
  <c r="E13" i="6"/>
  <c r="I23" i="2"/>
  <c r="H23" i="2"/>
  <c r="G23" i="2"/>
  <c r="F23" i="2"/>
  <c r="E23" i="2"/>
  <c r="D23" i="2"/>
  <c r="C23" i="2"/>
  <c r="I18" i="2"/>
  <c r="H18" i="2"/>
  <c r="G18" i="2"/>
  <c r="F18" i="2"/>
  <c r="E18" i="2"/>
  <c r="D18" i="2"/>
  <c r="D13" i="2"/>
  <c r="D26" i="2"/>
  <c r="C18" i="2"/>
  <c r="I13" i="2"/>
  <c r="H13" i="2"/>
  <c r="G13" i="2"/>
  <c r="F13" i="2"/>
  <c r="E13" i="2"/>
  <c r="C13" i="2"/>
  <c r="J12" i="6"/>
  <c r="J11" i="6"/>
  <c r="J9" i="6"/>
  <c r="I25" i="6"/>
  <c r="H25" i="6"/>
  <c r="G25" i="6"/>
  <c r="E25" i="6"/>
  <c r="I26" i="6"/>
  <c r="G26" i="6"/>
  <c r="J22" i="2"/>
  <c r="J21" i="2"/>
  <c r="J20" i="2"/>
  <c r="J23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F26" i="2"/>
  <c r="E26" i="6"/>
  <c r="C26" i="7"/>
  <c r="K18" i="12"/>
  <c r="K20" i="12"/>
  <c r="F26" i="7"/>
  <c r="F26" i="9"/>
  <c r="J21" i="12"/>
  <c r="J13" i="6"/>
  <c r="K13" i="12"/>
  <c r="D21" i="12"/>
  <c r="J26" i="9"/>
  <c r="I26" i="9"/>
  <c r="K25" i="9"/>
  <c r="K13" i="9"/>
  <c r="D26" i="9"/>
  <c r="K23" i="7"/>
  <c r="H26" i="7"/>
  <c r="K13" i="7"/>
  <c r="J25" i="6"/>
  <c r="J13" i="2"/>
  <c r="J18" i="6"/>
  <c r="C26" i="6"/>
  <c r="F21" i="10"/>
  <c r="H21" i="10"/>
  <c r="J21" i="10"/>
  <c r="G21" i="10"/>
  <c r="I21" i="10"/>
  <c r="C21" i="10"/>
  <c r="E21" i="10"/>
  <c r="C21" i="12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K21" i="12"/>
  <c r="K26" i="7"/>
  <c r="K26" i="9"/>
  <c r="J26" i="6"/>
  <c r="K21" i="10"/>
  <c r="J26" i="2"/>
</calcChain>
</file>

<file path=xl/sharedStrings.xml><?xml version="1.0" encoding="utf-8"?>
<sst xmlns="http://schemas.openxmlformats.org/spreadsheetml/2006/main" count="244" uniqueCount="55">
  <si>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</si>
  <si>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</si>
  <si>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</si>
  <si>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</si>
  <si>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</si>
  <si>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</si>
  <si>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</si>
  <si>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</si>
  <si>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</si>
  <si>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</si>
  <si>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</si>
  <si>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</si>
  <si>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</si>
  <si>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</si>
  <si>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</si>
  <si>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</si>
  <si>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</si>
  <si>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</si>
  <si>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</si>
  <si>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</si>
  <si>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</si>
  <si>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</si>
  <si>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</si>
  <si>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</si>
  <si>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</si>
  <si>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</si>
  <si>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</si>
  <si>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</si>
  <si>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</si>
  <si>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</si>
  <si>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</si>
  <si>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</si>
  <si>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</si>
  <si>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</si>
  <si>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</si>
  <si>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</si>
  <si>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</si>
  <si>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</si>
  <si>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</si>
  <si>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</si>
  <si>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</si>
  <si>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</si>
  <si>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</si>
  <si>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</si>
  <si>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</si>
  <si>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</si>
  <si>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</si>
  <si>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</si>
  <si>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</si>
  <si>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</si>
  <si>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</si>
  <si>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</si>
  <si>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príloha č.1</t>
  </si>
  <si>
    <t>príloha č.2</t>
  </si>
  <si>
    <t>Multibillard, spol. s r.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</si>
</sst>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G25" sqref="G25"/>
    </sheetView>
  </sheetViews>
  <sheetFormatPr baseColWidth="10" defaultColWidth="8.83203125" defaultRowHeight="14" x14ac:dyDescent="0"/>
  <cols>
    <col min="1" max="1" width="10.33203125" customWidth="1"/>
    <col min="2" max="2" width="28.5" style="2" customWidth="1"/>
    <col min="3" max="10" width="10.6640625" style="1" customWidth="1"/>
  </cols>
  <sheetData>
    <row r="1" spans="1:10" ht="15" customHeight="1">
      <c r="A1" s="41" t="s">
        <v>52</v>
      </c>
      <c r="B1" s="45" t="s">
        <v>54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5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/>
      <c r="D9" s="31">
        <v>0</v>
      </c>
      <c r="E9" s="31">
        <v>0</v>
      </c>
      <c r="F9" s="31">
        <v>0</v>
      </c>
      <c r="G9" s="31">
        <v>1944.5</v>
      </c>
      <c r="H9" s="31">
        <v>0</v>
      </c>
      <c r="I9" s="31">
        <v>0</v>
      </c>
      <c r="J9" s="9">
        <f>SUM(C9:I9)</f>
        <v>1944.5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1944.5</v>
      </c>
      <c r="H13" s="10">
        <f t="shared" si="1"/>
        <v>0</v>
      </c>
      <c r="I13" s="10">
        <f t="shared" si="1"/>
        <v>0</v>
      </c>
      <c r="J13" s="11">
        <f t="shared" si="0"/>
        <v>1944.5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1944.5</v>
      </c>
      <c r="H15" s="31">
        <v>0</v>
      </c>
      <c r="I15" s="31">
        <v>0</v>
      </c>
      <c r="J15" s="9">
        <f t="shared" si="0"/>
        <v>1944.5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1944.5</v>
      </c>
      <c r="H18" s="10">
        <f t="shared" si="2"/>
        <v>0</v>
      </c>
      <c r="I18" s="10">
        <f t="shared" si="2"/>
        <v>0</v>
      </c>
      <c r="J18" s="11">
        <f t="shared" si="0"/>
        <v>1944.5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honeticPr fontId="8" type="noConversion"/>
  <pageMargins left="0" right="0.23622047244094491" top="0.74803149606299213" bottom="0" header="0.31496062992125984" footer="0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D2" workbookViewId="0">
      <selection activeCell="C24" sqref="C24"/>
    </sheetView>
  </sheetViews>
  <sheetFormatPr baseColWidth="10" defaultColWidth="8.83203125" defaultRowHeight="14" x14ac:dyDescent="0"/>
  <cols>
    <col min="1" max="1" width="9.5" customWidth="1"/>
    <col min="2" max="2" width="28.5" style="2" customWidth="1"/>
    <col min="3" max="10" width="10.6640625" style="1" customWidth="1"/>
  </cols>
  <sheetData>
    <row r="1" spans="1:10" ht="15" customHeight="1">
      <c r="A1" s="41" t="s">
        <v>52</v>
      </c>
      <c r="B1" s="45" t="s">
        <v>54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5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1944.5</v>
      </c>
      <c r="H9" s="32">
        <v>0</v>
      </c>
      <c r="I9" s="32">
        <v>0</v>
      </c>
      <c r="J9" s="33">
        <f>SUM(C9:I9)</f>
        <v>1944.5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1944.5</v>
      </c>
      <c r="H13" s="35">
        <f t="shared" si="0"/>
        <v>0</v>
      </c>
      <c r="I13" s="35">
        <f t="shared" si="0"/>
        <v>0</v>
      </c>
      <c r="J13" s="33">
        <f>SUM(C13:I13)</f>
        <v>1944.5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1944.5</v>
      </c>
      <c r="H15" s="32">
        <v>0</v>
      </c>
      <c r="I15" s="32">
        <v>0</v>
      </c>
      <c r="J15" s="33">
        <f>SUM(C15:I15)</f>
        <v>1944.5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1944.5</v>
      </c>
      <c r="H18" s="34">
        <f t="shared" si="1"/>
        <v>0</v>
      </c>
      <c r="I18" s="34">
        <f t="shared" si="1"/>
        <v>0</v>
      </c>
      <c r="J18" s="33">
        <f>SUM(C18:I18)</f>
        <v>1944.5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honeticPr fontId="8" type="noConversion"/>
  <pageMargins left="0" right="0.70866141732283472" top="0.74803149606299213" bottom="0" header="0.31496062992125984" footer="0.31496062992125984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30"/>
  <sheetViews>
    <sheetView zoomScale="150" zoomScaleNormal="150" zoomScalePageLayoutView="150" workbookViewId="0">
      <selection sqref="A1:A29"/>
    </sheetView>
  </sheetViews>
  <sheetFormatPr baseColWidth="10" defaultColWidth="8.83203125" defaultRowHeight="14" x14ac:dyDescent="0"/>
  <cols>
    <col min="1" max="1" width="9.5" customWidth="1"/>
    <col min="2" max="2" width="28.5" style="2" customWidth="1"/>
    <col min="3" max="10" width="10.6640625" style="1" customWidth="1"/>
  </cols>
  <sheetData>
    <row r="1" spans="1:13" ht="15" customHeight="1">
      <c r="A1" s="41" t="s">
        <v>52</v>
      </c>
      <c r="B1" s="45" t="s">
        <v>54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5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31920</v>
      </c>
      <c r="D9" s="32">
        <v>402512</v>
      </c>
      <c r="E9" s="32">
        <v>362225</v>
      </c>
      <c r="F9" s="32">
        <v>0</v>
      </c>
      <c r="G9" s="32">
        <v>0</v>
      </c>
      <c r="H9" s="32">
        <v>13149</v>
      </c>
      <c r="I9" s="32">
        <v>5266</v>
      </c>
      <c r="J9" s="39">
        <v>0</v>
      </c>
      <c r="K9" s="33">
        <f>SUM(C9:J9)</f>
        <v>815072</v>
      </c>
    </row>
    <row r="10" spans="1:13">
      <c r="A10" s="41"/>
      <c r="B10" s="15" t="s">
        <v>6</v>
      </c>
      <c r="C10" s="32">
        <v>0</v>
      </c>
      <c r="D10" s="32">
        <v>2796</v>
      </c>
      <c r="E10" s="32">
        <v>0</v>
      </c>
      <c r="F10" s="32">
        <v>0</v>
      </c>
      <c r="G10" s="32">
        <v>0</v>
      </c>
      <c r="H10" s="32">
        <v>0</v>
      </c>
      <c r="I10" s="32">
        <v>310</v>
      </c>
      <c r="J10" s="39">
        <v>0</v>
      </c>
      <c r="K10" s="33">
        <f>SUM(C10:J10)</f>
        <v>3106</v>
      </c>
    </row>
    <row r="11" spans="1:13">
      <c r="A11" s="41"/>
      <c r="B11" s="15" t="s">
        <v>7</v>
      </c>
      <c r="C11" s="32">
        <v>0</v>
      </c>
      <c r="D11" s="32">
        <v>-0.4</v>
      </c>
      <c r="E11" s="32">
        <v>0</v>
      </c>
      <c r="F11" s="32">
        <v>0</v>
      </c>
      <c r="G11" s="32">
        <v>0</v>
      </c>
      <c r="H11" s="32">
        <v>0</v>
      </c>
      <c r="I11" s="32">
        <v>2796</v>
      </c>
      <c r="J11" s="39">
        <v>0</v>
      </c>
      <c r="K11" s="33">
        <f>SUM(C11:J11)</f>
        <v>2795.6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31920</v>
      </c>
      <c r="D13" s="34">
        <f t="shared" ref="D13:I13" si="0">SUM(D9,D10,-D11,D12)</f>
        <v>405308.4</v>
      </c>
      <c r="E13" s="34">
        <f>SUM(E9,E10,-E11,E12)</f>
        <v>362225</v>
      </c>
      <c r="F13" s="34">
        <f t="shared" si="0"/>
        <v>0</v>
      </c>
      <c r="G13" s="34">
        <f>SUM(G9,G10,-G11,G12)</f>
        <v>0</v>
      </c>
      <c r="H13" s="34">
        <f t="shared" si="0"/>
        <v>13149</v>
      </c>
      <c r="I13" s="34">
        <f t="shared" si="0"/>
        <v>2780</v>
      </c>
      <c r="J13" s="34">
        <f>SUM(J9,J10,-J11,J12)</f>
        <v>0</v>
      </c>
      <c r="K13" s="33">
        <f>SUM(C13:J13)</f>
        <v>815382.4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161521</v>
      </c>
      <c r="E15" s="32">
        <v>244355</v>
      </c>
      <c r="F15" s="32">
        <v>0</v>
      </c>
      <c r="G15" s="32">
        <v>0</v>
      </c>
      <c r="H15" s="32">
        <v>13149</v>
      </c>
      <c r="I15" s="32">
        <v>0</v>
      </c>
      <c r="J15" s="32">
        <v>0</v>
      </c>
      <c r="K15" s="33">
        <f>SUM(C15:J15)</f>
        <v>419025</v>
      </c>
    </row>
    <row r="16" spans="1:13">
      <c r="A16" s="41"/>
      <c r="B16" s="15" t="s">
        <v>6</v>
      </c>
      <c r="C16" s="32">
        <v>0</v>
      </c>
      <c r="D16" s="32">
        <v>20097</v>
      </c>
      <c r="E16" s="32">
        <v>33798.269999999997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53895.27</v>
      </c>
      <c r="M16" s="19"/>
    </row>
    <row r="17" spans="1:11">
      <c r="A17" s="41"/>
      <c r="B17" s="15" t="s">
        <v>7</v>
      </c>
      <c r="C17" s="32">
        <v>0</v>
      </c>
      <c r="D17" s="32"/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181618</v>
      </c>
      <c r="E18" s="34">
        <f t="shared" si="1"/>
        <v>278153.27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13149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472920.27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31920</v>
      </c>
      <c r="D25" s="37">
        <f t="shared" ref="D25:J25" si="6">SUM(D9,-D15,-D20)</f>
        <v>240991</v>
      </c>
      <c r="E25" s="37">
        <f t="shared" si="6"/>
        <v>117870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5266</v>
      </c>
      <c r="J25" s="37">
        <f t="shared" si="6"/>
        <v>0</v>
      </c>
      <c r="K25" s="33">
        <f>SUM(C25:J25)</f>
        <v>396047</v>
      </c>
    </row>
    <row r="26" spans="1:11">
      <c r="A26" s="41"/>
      <c r="B26" s="16" t="s">
        <v>14</v>
      </c>
      <c r="C26" s="34">
        <f>SUM(C13,-C18,-C23)</f>
        <v>31920</v>
      </c>
      <c r="D26" s="34">
        <f t="shared" ref="D26:J26" si="7">SUM(D13,-D18,-D23)</f>
        <v>223690.40000000002</v>
      </c>
      <c r="E26" s="34">
        <f t="shared" si="7"/>
        <v>84071.729999999981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2780</v>
      </c>
      <c r="J26" s="34">
        <f t="shared" si="7"/>
        <v>0</v>
      </c>
      <c r="K26" s="38">
        <f>SUM(C26:J26)</f>
        <v>342462.13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honeticPr fontId="8" type="noConversion"/>
  <pageMargins left="0" right="0.71" top="0.75000000000000011" bottom="0" header="0.31" footer="0"/>
  <pageSetup paperSize="9" scale="94" orientation="landscape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30"/>
  <sheetViews>
    <sheetView zoomScale="150" zoomScaleNormal="150" zoomScalePageLayoutView="150" workbookViewId="0">
      <selection activeCell="C13" sqref="C13"/>
    </sheetView>
  </sheetViews>
  <sheetFormatPr baseColWidth="10" defaultColWidth="8.83203125" defaultRowHeight="14" x14ac:dyDescent="0"/>
  <cols>
    <col min="1" max="1" width="9.5" customWidth="1"/>
    <col min="2" max="2" width="28.5" style="2" customWidth="1"/>
    <col min="3" max="10" width="10.6640625" style="1" customWidth="1"/>
  </cols>
  <sheetData>
    <row r="1" spans="1:13" ht="15" customHeight="1">
      <c r="A1" s="41" t="s">
        <v>52</v>
      </c>
      <c r="B1" s="45" t="s">
        <v>54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5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31920</v>
      </c>
      <c r="D9" s="32">
        <v>399657.38</v>
      </c>
      <c r="E9" s="32">
        <v>362224.53</v>
      </c>
      <c r="F9" s="32">
        <v>0</v>
      </c>
      <c r="G9" s="32">
        <v>0</v>
      </c>
      <c r="H9" s="32">
        <v>13149</v>
      </c>
      <c r="I9" s="32">
        <v>1723.39</v>
      </c>
      <c r="J9" s="39">
        <v>0</v>
      </c>
      <c r="K9" s="33">
        <f>SUM(C9:J9)</f>
        <v>808674.3</v>
      </c>
    </row>
    <row r="10" spans="1:13">
      <c r="A10" s="41"/>
      <c r="B10" s="15" t="s">
        <v>6</v>
      </c>
      <c r="C10" s="32">
        <v>0</v>
      </c>
      <c r="D10" s="32">
        <v>2854.44</v>
      </c>
      <c r="E10" s="32">
        <v>0</v>
      </c>
      <c r="F10" s="32">
        <v>0</v>
      </c>
      <c r="G10" s="32">
        <v>0</v>
      </c>
      <c r="H10" s="32">
        <v>0</v>
      </c>
      <c r="I10" s="32">
        <v>6396.93</v>
      </c>
      <c r="J10" s="39">
        <v>0</v>
      </c>
      <c r="K10" s="33">
        <f>SUM(C10:J10)</f>
        <v>9251.3700000000008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2854.44</v>
      </c>
      <c r="J11" s="39">
        <v>0</v>
      </c>
      <c r="K11" s="33">
        <f>SUM(C11:J11)</f>
        <v>2854.44</v>
      </c>
    </row>
    <row r="12" spans="1:13">
      <c r="A12" s="41"/>
      <c r="B12" s="15" t="s">
        <v>8</v>
      </c>
      <c r="C12" s="32">
        <v>0</v>
      </c>
      <c r="D12" s="32">
        <v>0</v>
      </c>
      <c r="E12" s="32"/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31920</v>
      </c>
      <c r="D13" s="34">
        <f t="shared" ref="D13:I13" si="0">SUM(D9,D10,-D11,D12)</f>
        <v>402511.82</v>
      </c>
      <c r="E13" s="34">
        <f t="shared" si="0"/>
        <v>362224.53</v>
      </c>
      <c r="F13" s="34">
        <f t="shared" si="0"/>
        <v>0</v>
      </c>
      <c r="G13" s="34">
        <f>SUM(G9,G10,-G11,G12)</f>
        <v>0</v>
      </c>
      <c r="H13" s="34">
        <f t="shared" si="0"/>
        <v>13149</v>
      </c>
      <c r="I13" s="34">
        <f t="shared" si="0"/>
        <v>5265.880000000001</v>
      </c>
      <c r="J13" s="34">
        <f>SUM(J9,J10,-J11,J12)</f>
        <v>0</v>
      </c>
      <c r="K13" s="33">
        <f>SUM(C13:J13)</f>
        <v>815071.2300000001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141737.29999999999</v>
      </c>
      <c r="E15" s="32">
        <v>208577.74</v>
      </c>
      <c r="F15" s="32">
        <v>0</v>
      </c>
      <c r="G15" s="32">
        <v>0</v>
      </c>
      <c r="H15" s="32">
        <v>13149</v>
      </c>
      <c r="I15" s="32">
        <v>0</v>
      </c>
      <c r="J15" s="32">
        <v>0</v>
      </c>
      <c r="K15" s="33">
        <f>SUM(C15:J15)</f>
        <v>363464.04</v>
      </c>
      <c r="M15" s="19"/>
    </row>
    <row r="16" spans="1:13">
      <c r="A16" s="41"/>
      <c r="B16" s="15" t="s">
        <v>6</v>
      </c>
      <c r="C16" s="32">
        <v>0</v>
      </c>
      <c r="D16" s="32">
        <v>19783.59</v>
      </c>
      <c r="E16" s="32">
        <v>35776.800000000003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55560.39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161520.88999999998</v>
      </c>
      <c r="E18" s="34">
        <f t="shared" si="1"/>
        <v>244354.53999999998</v>
      </c>
      <c r="F18" s="34">
        <f t="shared" si="1"/>
        <v>0</v>
      </c>
      <c r="G18" s="34">
        <f t="shared" si="1"/>
        <v>0</v>
      </c>
      <c r="H18" s="34">
        <f t="shared" si="1"/>
        <v>13149</v>
      </c>
      <c r="I18" s="34">
        <f t="shared" si="1"/>
        <v>0</v>
      </c>
      <c r="J18" s="34">
        <f t="shared" si="1"/>
        <v>0</v>
      </c>
      <c r="K18" s="33">
        <f>SUM(C18:J18)</f>
        <v>419024.42999999993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31920</v>
      </c>
      <c r="D25" s="37">
        <f t="shared" si="3"/>
        <v>257920.08000000002</v>
      </c>
      <c r="E25" s="37">
        <f>SUM(E9,-E15,-E20)</f>
        <v>153646.79000000004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1723.39</v>
      </c>
      <c r="J25" s="37">
        <f t="shared" si="3"/>
        <v>0</v>
      </c>
      <c r="K25" s="33">
        <f>SUM(C25:J25)</f>
        <v>445210.26000000007</v>
      </c>
    </row>
    <row r="26" spans="1:11">
      <c r="A26" s="41"/>
      <c r="B26" s="16" t="s">
        <v>14</v>
      </c>
      <c r="C26" s="34">
        <f t="shared" ref="C26:H26" si="4">SUM(C13,-C18,-C23)</f>
        <v>31920</v>
      </c>
      <c r="D26" s="34">
        <f>SUM(D13,-D18,-D23)</f>
        <v>240990.93000000002</v>
      </c>
      <c r="E26" s="34">
        <f t="shared" si="4"/>
        <v>117869.99000000005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5265.880000000001</v>
      </c>
      <c r="J26" s="34">
        <f>SUM(J13,-J18,-J23)</f>
        <v>0</v>
      </c>
      <c r="K26" s="38">
        <f>SUM(C26:J26)</f>
        <v>396046.8000000001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honeticPr fontId="8" type="noConversion"/>
  <pageMargins left="0" right="0.71" top="0.75000000000000011" bottom="0" header="0.31" footer="0"/>
  <pageSetup paperSize="9" scale="94" orientation="landscape"/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30"/>
  <sheetViews>
    <sheetView workbookViewId="0">
      <selection activeCell="C6" sqref="C6"/>
    </sheetView>
  </sheetViews>
  <sheetFormatPr baseColWidth="10" defaultColWidth="8.83203125" defaultRowHeight="14" x14ac:dyDescent="0"/>
  <cols>
    <col min="1" max="1" width="9.5" customWidth="1"/>
    <col min="2" max="2" width="28.5" style="2" customWidth="1"/>
    <col min="3" max="5" width="11.5" style="1" customWidth="1"/>
    <col min="6" max="6" width="12" style="1" customWidth="1"/>
    <col min="7" max="10" width="11.5" style="1" customWidth="1"/>
    <col min="11" max="11" width="11.5" customWidth="1"/>
  </cols>
  <sheetData>
    <row r="1" spans="1:13" ht="15" customHeight="1">
      <c r="A1" s="41" t="s">
        <v>53</v>
      </c>
      <c r="B1" s="45" t="s">
        <v>54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6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honeticPr fontId="8" type="noConversion"/>
  <pageMargins left="0" right="0" top="0.75000000000000011" bottom="0" header="0.31" footer="0"/>
  <pageSetup paperSize="9" scale="91" orientation="landscape"/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29"/>
  <sheetViews>
    <sheetView zoomScale="97" zoomScaleNormal="97" zoomScalePageLayoutView="97" workbookViewId="0">
      <selection activeCell="L27" sqref="L27"/>
    </sheetView>
  </sheetViews>
  <sheetFormatPr baseColWidth="10" defaultColWidth="8.83203125" defaultRowHeight="14" x14ac:dyDescent="0"/>
  <cols>
    <col min="1" max="1" width="9.5" customWidth="1"/>
    <col min="2" max="2" width="28.5" style="2" customWidth="1"/>
    <col min="3" max="5" width="11.33203125" style="1" customWidth="1"/>
    <col min="6" max="6" width="12" style="1" customWidth="1"/>
    <col min="7" max="10" width="11.33203125" style="1" customWidth="1"/>
    <col min="11" max="11" width="11.33203125" customWidth="1"/>
  </cols>
  <sheetData>
    <row r="1" spans="1:13" ht="15" customHeight="1">
      <c r="A1" s="41" t="s">
        <v>53</v>
      </c>
      <c r="B1" s="45" t="s">
        <v>54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6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honeticPr fontId="8" type="noConversion"/>
  <pageMargins left="0" right="0" top="0.75000000000000011" bottom="0" header="0.31" footer="0"/>
  <pageSetup paperSize="9" scale="92" orientation="landscape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DNM_2013</vt:lpstr>
      <vt:lpstr>DNM_2014</vt:lpstr>
      <vt:lpstr>DHM_2014</vt:lpstr>
      <vt:lpstr>DHM_2013</vt:lpstr>
      <vt:lpstr>DFM_2014</vt:lpstr>
      <vt:lpstr>DFM_2013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iMac</cp:lastModifiedBy>
  <cp:lastPrinted>2015-05-27T11:46:51Z</cp:lastPrinted>
  <dcterms:created xsi:type="dcterms:W3CDTF">2011-11-04T12:05:36Z</dcterms:created>
  <dcterms:modified xsi:type="dcterms:W3CDTF">2015-05-27T11:47:52Z</dcterms:modified>
</cp:coreProperties>
</file>