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pozn (2)" sheetId="1" r:id="rId1"/>
  </sheets>
  <calcPr calcId="145621"/>
</workbook>
</file>

<file path=xl/calcChain.xml><?xml version="1.0" encoding="utf-8"?>
<calcChain xmlns="http://schemas.openxmlformats.org/spreadsheetml/2006/main">
  <c r="D56" i="1" l="1"/>
  <c r="K123" i="1"/>
  <c r="K125" i="1"/>
  <c r="F128" i="1"/>
  <c r="K128" i="1"/>
  <c r="K131" i="1"/>
  <c r="K133" i="1"/>
  <c r="F135" i="1"/>
  <c r="K135" i="1"/>
  <c r="F145" i="1"/>
  <c r="K145" i="1"/>
  <c r="F147" i="1"/>
  <c r="K147" i="1"/>
  <c r="K155" i="1"/>
  <c r="K157" i="1"/>
  <c r="F160" i="1"/>
  <c r="K160" i="1"/>
  <c r="K163" i="1"/>
  <c r="K165" i="1"/>
  <c r="F167" i="1"/>
  <c r="K167" i="1"/>
  <c r="F177" i="1"/>
  <c r="K177" i="1"/>
  <c r="F179" i="1"/>
  <c r="K179" i="1"/>
  <c r="K193" i="1"/>
  <c r="G200" i="1"/>
  <c r="H200" i="1"/>
  <c r="I200" i="1"/>
  <c r="J200" i="1"/>
  <c r="K200" i="1"/>
  <c r="K207" i="1"/>
  <c r="K211" i="1"/>
  <c r="K212" i="1" s="1"/>
  <c r="G212" i="1"/>
  <c r="H212" i="1"/>
  <c r="I212" i="1"/>
  <c r="J212" i="1"/>
  <c r="J227" i="1"/>
  <c r="J232" i="1"/>
  <c r="F234" i="1"/>
  <c r="H234" i="1"/>
  <c r="J234" i="1"/>
  <c r="H241" i="1"/>
  <c r="E259" i="1"/>
  <c r="H259" i="1"/>
  <c r="G322" i="1"/>
  <c r="J322" i="1"/>
  <c r="G340" i="1"/>
  <c r="J340" i="1"/>
  <c r="D354" i="1"/>
  <c r="E354" i="1"/>
  <c r="G383" i="1"/>
  <c r="J383" i="1"/>
  <c r="G418" i="1"/>
  <c r="J418" i="1"/>
  <c r="I428" i="1"/>
  <c r="I441" i="1"/>
  <c r="I442" i="1"/>
  <c r="I443" i="1"/>
  <c r="I476" i="1"/>
  <c r="I486" i="1"/>
  <c r="I489" i="1"/>
  <c r="I490" i="1"/>
  <c r="I491" i="1"/>
</calcChain>
</file>

<file path=xl/sharedStrings.xml><?xml version="1.0" encoding="utf-8"?>
<sst xmlns="http://schemas.openxmlformats.org/spreadsheetml/2006/main" count="611" uniqueCount="362">
  <si>
    <t>podpis štatutárneho orgánu</t>
  </si>
  <si>
    <t>Zostavené :</t>
  </si>
  <si>
    <t>základné imanie</t>
  </si>
  <si>
    <t>-</t>
  </si>
  <si>
    <t>ZI</t>
  </si>
  <si>
    <t>vlastné imanie</t>
  </si>
  <si>
    <t>VI</t>
  </si>
  <si>
    <t>účtovná jednotka</t>
  </si>
  <si>
    <t>ÚJ</t>
  </si>
  <si>
    <t>poštové smerovacie číslo</t>
  </si>
  <si>
    <t>PSČ</t>
  </si>
  <si>
    <t>opravná položka</t>
  </si>
  <si>
    <t>OP</t>
  </si>
  <si>
    <t>identifikačné číslo organizácie</t>
  </si>
  <si>
    <t>IČO</t>
  </si>
  <si>
    <t>dcérska účtovná jednotka</t>
  </si>
  <si>
    <t>DÚJ</t>
  </si>
  <si>
    <t>dlhodobý nehmotný majetok</t>
  </si>
  <si>
    <t>DNM</t>
  </si>
  <si>
    <t>daňové identifikačné číslo</t>
  </si>
  <si>
    <t>DIČ</t>
  </si>
  <si>
    <t>dlhodobý hmotný majetok</t>
  </si>
  <si>
    <t>DHM</t>
  </si>
  <si>
    <t>dlhodobý finančný majetok</t>
  </si>
  <si>
    <t>DFM</t>
  </si>
  <si>
    <t>cenný papier</t>
  </si>
  <si>
    <t>CP</t>
  </si>
  <si>
    <t>konsolidovaný</t>
  </si>
  <si>
    <t>kons.</t>
  </si>
  <si>
    <t>Použité skratky :</t>
  </si>
  <si>
    <t>iný obchod</t>
  </si>
  <si>
    <t>11</t>
  </si>
  <si>
    <t>záruka</t>
  </si>
  <si>
    <t>10</t>
  </si>
  <si>
    <t>výpomoc</t>
  </si>
  <si>
    <t>09</t>
  </si>
  <si>
    <t>úver, pôžička</t>
  </si>
  <si>
    <t>08</t>
  </si>
  <si>
    <t>know-how</t>
  </si>
  <si>
    <t>07</t>
  </si>
  <si>
    <t>transfer</t>
  </si>
  <si>
    <t>06</t>
  </si>
  <si>
    <t>licencia</t>
  </si>
  <si>
    <t>05</t>
  </si>
  <si>
    <t>obchodné zastúpenie</t>
  </si>
  <si>
    <t>04</t>
  </si>
  <si>
    <t>poskytnuté služby</t>
  </si>
  <si>
    <t>03</t>
  </si>
  <si>
    <t>predaj</t>
  </si>
  <si>
    <t>02</t>
  </si>
  <si>
    <t xml:space="preserve">kúpa </t>
  </si>
  <si>
    <t>01</t>
  </si>
  <si>
    <t>Druh obchodu</t>
  </si>
  <si>
    <t>Kód druhu obchodu</t>
  </si>
  <si>
    <t>V bode č. 46 sa kód druhu obchodu vyplňuje takto :</t>
  </si>
  <si>
    <t>(6)</t>
  </si>
  <si>
    <t>účtovnej jednotky</t>
  </si>
  <si>
    <t>V bodoch 2, 9, 22, 25, 29, 30, 31, 32, 35, 37, 39, 46, 48 a 49 sa obsahová náplň tabuliek a počet riadkov v nich uvádzajú podľa potrieb</t>
  </si>
  <si>
    <t>(5)</t>
  </si>
  <si>
    <t>V bodoch č. 3,  5 a 7 sa prvotným ocenením majetku rozumie jeho ocenenie podľa § 25 zákona.</t>
  </si>
  <si>
    <t>(4)</t>
  </si>
  <si>
    <t>ekonomických činností.</t>
  </si>
  <si>
    <t>Kód SK NACE sa vypĺňa podľa vyhlášky Štatistického úradu Slovenskej republiky č. 306/2007 Z.z., ktorou sa vydáva Štatistická klasifikácia</t>
  </si>
  <si>
    <t>(3)</t>
  </si>
  <si>
    <t>Daňové identifikačné číslo (DIČ) sa vyplňuje, ak ho má účtovná jednotka pridelené.</t>
  </si>
  <si>
    <t>(2)</t>
  </si>
  <si>
    <t>Identifikačné číslo organizácie (IČO) sa vyplňuje podľa Registra organizácií vedeného Štatistickým úradom Slovenskej republiky.</t>
  </si>
  <si>
    <t>(1)</t>
  </si>
  <si>
    <t>Vysvetlivky :</t>
  </si>
  <si>
    <t>Účet 491 - Vlastné imanie fyzickej osoby - podnikateľa</t>
  </si>
  <si>
    <t>Ostatné položky vlastného imania</t>
  </si>
  <si>
    <t>Vyplatené dividendy</t>
  </si>
  <si>
    <t>Výsledok hospodárenia z bežného účtovného obdobia</t>
  </si>
  <si>
    <t>Neuhradená strata minulých rokov</t>
  </si>
  <si>
    <t>Nerozdelený zisk minulých rokov</t>
  </si>
  <si>
    <t>Štatutárne fondy a ostatné fondy</t>
  </si>
  <si>
    <t>Nedeliteľný fond</t>
  </si>
  <si>
    <t>Zákonný rezervný fond</t>
  </si>
  <si>
    <t>Oceňovacie rozdiely z precenenia pri zlúčení, splynutí a rozdelení</t>
  </si>
  <si>
    <t>Oceňovacie rozdiely z kapitálových účastín</t>
  </si>
  <si>
    <t>Oceňovacie rozdiely z precenenia majetku a záväzkov</t>
  </si>
  <si>
    <t>Zákonný rezervný fond /nedeliteľný fond /     z kapitálových vkladov</t>
  </si>
  <si>
    <t>Ostatné kapitálové fondy</t>
  </si>
  <si>
    <t>Emisné ážio</t>
  </si>
  <si>
    <t>Pohľadávky za upísané vlastné imanie</t>
  </si>
  <si>
    <t>Zmena základného imania</t>
  </si>
  <si>
    <t>Vlastné akcie a vlastné obchodné podiely</t>
  </si>
  <si>
    <t>Základné imanie</t>
  </si>
  <si>
    <t>f</t>
  </si>
  <si>
    <t>e</t>
  </si>
  <si>
    <t>d</t>
  </si>
  <si>
    <t>c</t>
  </si>
  <si>
    <t>b</t>
  </si>
  <si>
    <t>a</t>
  </si>
  <si>
    <t>Stav na konci účtovného obdobia</t>
  </si>
  <si>
    <t>Presuny</t>
  </si>
  <si>
    <t>Úbytky</t>
  </si>
  <si>
    <t>Prírastky</t>
  </si>
  <si>
    <t>Stav na začiatku účtovného obdobia</t>
  </si>
  <si>
    <t>Bezprostredne predchádzajúce účtovné obdobie</t>
  </si>
  <si>
    <t>Položka vlastného imania</t>
  </si>
  <si>
    <t>Tabuľka č. 2</t>
  </si>
  <si>
    <t>Bežné účtovné obdobie</t>
  </si>
  <si>
    <t>Tabuľka č. 1</t>
  </si>
  <si>
    <t>Informácie k časti P. prílohy č. 3 o zmenách vlastného imania</t>
  </si>
  <si>
    <t>Informácie o vlastnom imaní</t>
  </si>
  <si>
    <t>P.</t>
  </si>
  <si>
    <t>Spolu :</t>
  </si>
  <si>
    <t>Mimoriadne náklady, z toho :</t>
  </si>
  <si>
    <t>kurzové straty</t>
  </si>
  <si>
    <t>bankové poplatky</t>
  </si>
  <si>
    <t>Ostatné významné položky finančných nákladov, z toho :</t>
  </si>
  <si>
    <t>kurzové straty ku dňu ku ktorému sa zostavuje účtovná závierka</t>
  </si>
  <si>
    <t>Kurzové straty, z toho :</t>
  </si>
  <si>
    <t>Finančné náklady, z toho :</t>
  </si>
  <si>
    <t>odpisy</t>
  </si>
  <si>
    <t>ostatné prevádzkové náklady</t>
  </si>
  <si>
    <t>ostatné dane</t>
  </si>
  <si>
    <t>sociálne náklady</t>
  </si>
  <si>
    <t>odvody</t>
  </si>
  <si>
    <t>mzdové náklady</t>
  </si>
  <si>
    <t>tovar</t>
  </si>
  <si>
    <t>materiál, energia, plyn</t>
  </si>
  <si>
    <t xml:space="preserve">Ostatné významné položky nákladov z hospod.činnosti, z toho </t>
  </si>
  <si>
    <t>ostatné služby</t>
  </si>
  <si>
    <t>reprezentačné</t>
  </si>
  <si>
    <t>cestovné náklady</t>
  </si>
  <si>
    <t>náklady na opravu</t>
  </si>
  <si>
    <t>Ostatné významné položky nákladov za poskytnuté služby, z toho :</t>
  </si>
  <si>
    <t>ostatné neaudítorské služby</t>
  </si>
  <si>
    <t>daňové poradenstvo</t>
  </si>
  <si>
    <t>súvisiace auditorské služby</t>
  </si>
  <si>
    <t>iné uisťovacie auditorské služby</t>
  </si>
  <si>
    <t>náklady za overenie individuálnej účtovnej závierky</t>
  </si>
  <si>
    <t>Náklady voči audítorovi, audítorskej spoločnosti, z toho :</t>
  </si>
  <si>
    <t>Náklady za poskytnuté služby, z toho :</t>
  </si>
  <si>
    <t>Názov položky</t>
  </si>
  <si>
    <t>Informácie k časti I.  prílohy č.3 o nákladoch</t>
  </si>
  <si>
    <t>Náklady na poskytnuté služby</t>
  </si>
  <si>
    <t>Čistý obrat celkom</t>
  </si>
  <si>
    <t>Ostatné výnosy z finančnej činnosti</t>
  </si>
  <si>
    <t>Iné výnosy súvisiace s bežnou činnosťou</t>
  </si>
  <si>
    <t>Výnosy z nehnuteľnosti za predaj</t>
  </si>
  <si>
    <t>Výnosy zo zákazky</t>
  </si>
  <si>
    <t>Tržby za tovar</t>
  </si>
  <si>
    <t>Tržby z predaja služieb</t>
  </si>
  <si>
    <t>Tržby za vlastné výrobky</t>
  </si>
  <si>
    <t>Informácie k časti H. písm. g/  prílohy č.3 o čistom obrate</t>
  </si>
  <si>
    <t>Mimoriadne výnosy, z toho :</t>
  </si>
  <si>
    <t>Ostatné významné položky finančných výnosov, z toho :</t>
  </si>
  <si>
    <t>kurzové zisky ku dňu, ku ktorému sa zostavuje účtovná závierka</t>
  </si>
  <si>
    <t>Kurzové zisky, z toho :</t>
  </si>
  <si>
    <t>Finančné výnosy, z toho :</t>
  </si>
  <si>
    <t>ostatné tržby</t>
  </si>
  <si>
    <t>tržby za služby</t>
  </si>
  <si>
    <t>trýby za výrobky</t>
  </si>
  <si>
    <t>Ostatné významné položky z hospodárskej činnosti, z toho :</t>
  </si>
  <si>
    <t>Významné položky pri aktivácii nákladov, z toho :</t>
  </si>
  <si>
    <t>a mimoriadnej činnosti</t>
  </si>
  <si>
    <t>Informácie k časti H. písm. c/  až f/ prílohy č.3 o výnosoch pri aktivácii nákladov a o výnosoch z hospodárskej činnosti, finančnej činnosti</t>
  </si>
  <si>
    <t>Spolu</t>
  </si>
  <si>
    <t>Švajčiarsko</t>
  </si>
  <si>
    <t>Česko</t>
  </si>
  <si>
    <t>Slovensko</t>
  </si>
  <si>
    <t>g</t>
  </si>
  <si>
    <t>Typ výrobkov, tovarov, služieb /napríklad C/</t>
  </si>
  <si>
    <t>Typ výrobkov, tovarov, služieb /napríklad B/</t>
  </si>
  <si>
    <t>Typ výrobkov, tovarov, služieb /napríklad A/</t>
  </si>
  <si>
    <t>Oblasť odbytu</t>
  </si>
  <si>
    <t>Informácie k časti H. písm. a/  prílohy č.3 o tržbách</t>
  </si>
  <si>
    <t>Tržby za vlastné výkony a tovar</t>
  </si>
  <si>
    <t>Informácie o výnosoch</t>
  </si>
  <si>
    <t>H.</t>
  </si>
  <si>
    <t>Konečný zostatok sociálneho fondu</t>
  </si>
  <si>
    <t>Čerpanie sociálneho fondu</t>
  </si>
  <si>
    <t>Tvorba sociálneho fondu spolu</t>
  </si>
  <si>
    <t>Ostatná tvorba sociálneho fondu</t>
  </si>
  <si>
    <t>Tvorba sociálneho fondu zo zisku</t>
  </si>
  <si>
    <t>Tvorba sociálneho fondu na ťarchu nákladov</t>
  </si>
  <si>
    <t>Začiatočný stav sociálneho fondu</t>
  </si>
  <si>
    <t>Informácie k časti G. písm. g/  prílohy č.3 o záväzkoch zo sociálneho fondu</t>
  </si>
  <si>
    <t>Tvorba a čerpanie sociálneho fondu v priebehu účtovného obdobia sú znázornené v nasledujúcom prehľade.</t>
  </si>
  <si>
    <t>Sociálny fond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</si>
  <si>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</si>
  <si>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</si>
  <si>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</si>
  <si>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</si>
  <si>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Daňové záväzky</t>
  </si>
  <si>
    <t>Záväzky zo sociálneho poistenia</t>
  </si>
  <si>
    <t>Záväzky voči zamestnancom</t>
  </si>
  <si>
    <t>Záväzky voči spoločníkom</t>
  </si>
  <si>
    <t>Záväzky so zostatkovou dobou splatnosti do jedného roka vrátane</t>
  </si>
  <si>
    <t>Záväzky po lehote splatnosti</t>
  </si>
  <si>
    <t>Informácie k časti G. písm. c/  prílohy č.3 o záväzkoch</t>
  </si>
  <si>
    <t>Záväzky</t>
  </si>
  <si>
    <t>Iné</t>
  </si>
  <si>
    <t>Prevod do neuhradenej straty minulých rokov</t>
  </si>
  <si>
    <t>Úhrada straty spoločníkmi</t>
  </si>
  <si>
    <t>Z nerozdeleného zisku minulých rokov</t>
  </si>
  <si>
    <t>Zo štatutárnych a ostatných fondov</t>
  </si>
  <si>
    <t>Zo zákonného rezervného fondu</t>
  </si>
  <si>
    <t>Vysporiadanie účtovnej straty</t>
  </si>
  <si>
    <t>Účtovná strata</t>
  </si>
  <si>
    <t>Tabuľka č.2</t>
  </si>
  <si>
    <t>Rozdelenie podielu na zisku spoločníkom, členom</t>
  </si>
  <si>
    <t>Prevod do nerozdeleného zisku minulých rokov</t>
  </si>
  <si>
    <t>Úhrada straty minulých období</t>
  </si>
  <si>
    <t>Prídel na zvýšenie základného imania</t>
  </si>
  <si>
    <t>Prídel do sociálneho fondu</t>
  </si>
  <si>
    <t>Prídel do štatutárnych a ostatných fondov</t>
  </si>
  <si>
    <t>Prídel do zákonného rezervného fondu</t>
  </si>
  <si>
    <t>Rozdelenie účtovného zisku</t>
  </si>
  <si>
    <t xml:space="preserve">Účtovný zisk </t>
  </si>
  <si>
    <t>Informácie k časti G. písm. a/ tretiemu bodu prílohy č.3 o rozdelení účtovného zisku alebo o vysporadaní účtovnej straty</t>
  </si>
  <si>
    <t>Informácie o vlastnom imanií sú uvedené v časti P.</t>
  </si>
  <si>
    <t>Vlastné imanie</t>
  </si>
  <si>
    <t>Informácie o údajoch na strane pasív súvahy</t>
  </si>
  <si>
    <t>G.</t>
  </si>
  <si>
    <t>Príjmy budúcich období krátkodobé, z toho :</t>
  </si>
  <si>
    <t>Príjmy budúcich období dlhodobé, z toho :</t>
  </si>
  <si>
    <t>Náklady budúcich období krátkodobé, z toho :</t>
  </si>
  <si>
    <t>Náklady budúcich období dlhodobé, z toho :</t>
  </si>
  <si>
    <t>Opis položky časového rozlíšenia</t>
  </si>
  <si>
    <t>Informácie k časti F. písm. zb/  prílohy č.3 o významných položkách časového rozlíšenia na strane aktív</t>
  </si>
  <si>
    <t>Peniaze na ceste</t>
  </si>
  <si>
    <t>Bankové účty termínované</t>
  </si>
  <si>
    <t>Bežné bankové účty</t>
  </si>
  <si>
    <t>Pokladnica ceniny</t>
  </si>
  <si>
    <t>Bezprostredne predchádzajúce účtovné obdobi</t>
  </si>
  <si>
    <t>Informácie k časti F. písm. w/  prílohy č.3 o krátkodobom finančnom majetku</t>
  </si>
  <si>
    <t>Ako finančné účty sú vykázané peniaze v pokladnici a účty v bankách. Účtami v bankách môže spoločnosť voľne disponovať.</t>
  </si>
  <si>
    <t>Finančné účty</t>
  </si>
  <si>
    <t>Dlhodobé pohľadávky spolu</t>
  </si>
  <si>
    <t>Pohľadávky so zostatkovou dobou splatnosti dlhšou ako päť rokov</t>
  </si>
  <si>
    <t>Pohľadávky so zostatkovou dobou splatnosti jeden rok až päť rokov</t>
  </si>
  <si>
    <t>Krátkodobé pohľadávky spolu</t>
  </si>
  <si>
    <t>Pohľadávky so zostatkovou dobou splatnosti do jedného roka</t>
  </si>
  <si>
    <t>Pohľadávky po lehote splatnosti</t>
  </si>
  <si>
    <t>Pohľadávky podľa zostatkovej doby splatnosti</t>
  </si>
  <si>
    <t>Iné pohľadávky</t>
  </si>
  <si>
    <t>Daňové pohľadávky a dotácie</t>
  </si>
  <si>
    <t>Sociálne poistenie</t>
  </si>
  <si>
    <t>Pohľadávky voči spoločníkom, členom a združeniu</t>
  </si>
  <si>
    <t>Ostatné pohľadávky v rámci konsolidovaného celku</t>
  </si>
  <si>
    <t>Pohľadávky voči dcérskej ÚJ a materskej ÚJ</t>
  </si>
  <si>
    <t>Pohľadávky z obchodného styku</t>
  </si>
  <si>
    <t>Krátkodobé pohľadávky</t>
  </si>
  <si>
    <t>Dlhodobé pohľadávky</t>
  </si>
  <si>
    <t>Pohľadávky spolu</t>
  </si>
  <si>
    <t>Po lehote splatnosti</t>
  </si>
  <si>
    <t>V lehote splatnosti</t>
  </si>
  <si>
    <t>Informácie k časti F. písm. s/ prílohy č.3 o vekovej štruktúre pohľadávok</t>
  </si>
  <si>
    <t>Iné pohľadávky, dph /343,346,378/</t>
  </si>
  <si>
    <t>Pohľadávky voči dcérskej účtovnej jednotke a materskej účtovnej jednotke</t>
  </si>
  <si>
    <t>Stav OP na konci účtovného obdobia</t>
  </si>
  <si>
    <t>Zučtovanie OP z dôvodu vyradenia majetku z účtovníctva</t>
  </si>
  <si>
    <t>Zučtovanie OP z dôvodu zániku opodstatnenosti</t>
  </si>
  <si>
    <t>Tvorba</t>
  </si>
  <si>
    <t>Stav OP na začiatku účtovného obdobia</t>
  </si>
  <si>
    <t>Pohľadávky</t>
  </si>
  <si>
    <t>Informácie k časti F. písm. r/ prílohy č.3 o vývoji opravnej položky k pohľadávkam</t>
  </si>
  <si>
    <t>Zásoby spolu</t>
  </si>
  <si>
    <t>Poskytnuté preddavky na zásoby</t>
  </si>
  <si>
    <t>Nehnuteľnosť na predaj</t>
  </si>
  <si>
    <t>Tovar</t>
  </si>
  <si>
    <t>Zvieratá</t>
  </si>
  <si>
    <t>Výrobky</t>
  </si>
  <si>
    <t>Nedokončená výroba a polotovary vlastnej výroby</t>
  </si>
  <si>
    <t>Materiál</t>
  </si>
  <si>
    <t>Zučtovanie  z dôvodu vyradenia majetku z účtovníctva</t>
  </si>
  <si>
    <t>Zásoby</t>
  </si>
  <si>
    <t>Informácie k časti F. písm. o/ prílohy č.3 o opravných položkách k zásobám</t>
  </si>
  <si>
    <t>Dlhodobý hmotný majetok, pri ktorom má účtovná jednotka obmedzené právo s ním nakladať</t>
  </si>
  <si>
    <t>Dlhodobý hmotný majetok, na ktorý je zriadené záložné právo</t>
  </si>
  <si>
    <t>Hodnota za bežné účtovné obdobie</t>
  </si>
  <si>
    <t>Dlhodobý hmotný majetok</t>
  </si>
  <si>
    <t>Informácie k časti F. písm. c/ prílohy č.3 o dlhodobom hmotnom majetku</t>
  </si>
  <si>
    <t>Zostatková hodnota</t>
  </si>
  <si>
    <t>Ubytky</t>
  </si>
  <si>
    <t>Opravné položky</t>
  </si>
  <si>
    <t>Oprávky</t>
  </si>
  <si>
    <t>Prvotné ocenenie</t>
  </si>
  <si>
    <t>i</t>
  </si>
  <si>
    <t>h</t>
  </si>
  <si>
    <t>Poskytnuté preddavky na DHM</t>
  </si>
  <si>
    <t>Ostatný DHM</t>
  </si>
  <si>
    <t>Základné stádo a ťažné zvieratá</t>
  </si>
  <si>
    <t>Pestovateľské celky trvalých porastov</t>
  </si>
  <si>
    <t>Samostatné hnuteľné veci a súbory hnuteľných vecí</t>
  </si>
  <si>
    <t>Stavby</t>
  </si>
  <si>
    <t>Pozemky</t>
  </si>
  <si>
    <t>Informácie k časti F. písm. a/ prílohy č.3 o dlhodobom hmotnom majetku</t>
  </si>
  <si>
    <t>Dlhodobý nehmotný majetok a dlhodobý hmotný majetok</t>
  </si>
  <si>
    <t>Informácie o údajoch na strane aktív súvahy</t>
  </si>
  <si>
    <t>F.</t>
  </si>
  <si>
    <t>Tržby za vlastné výkony a tovar neobsahujú daň z pridanej hodnoty a sú znížené o zľavy a zrážky /rabay, bonusy, skontá, dobropisy a pod./</t>
  </si>
  <si>
    <t>Výnosy</t>
  </si>
  <si>
    <t>suma záväzkov je iná ako ich výška v účtovníctve, uvedú sa záväzky v účtovníctve a v účtovnej závierke v tomto zistenom ocenení.</t>
  </si>
  <si>
    <t xml:space="preserve">Záväzky pri ich vzniku sa oceňujú menovitou hodnotou. Záväzky pri ich prevzatí sa oceňujú obstarávacou cenou. Ak sa pri inventarizácii zistí, že </t>
  </si>
  <si>
    <t>s účtovným obdobím.</t>
  </si>
  <si>
    <t>Náklady budúcich období a príjmy budúcich období sa vykazujú vo výške, ktorá je potrebná na dodržanie zásady vecnej a časovej súvislosti</t>
  </si>
  <si>
    <t>Náklady budúcich období a príjmy budúcich období</t>
  </si>
  <si>
    <t>Peňažné prostriedky a ceniny sa oceňujú ich menovitou hodnotou.</t>
  </si>
  <si>
    <t>Peňažné prostriedky a ceniny</t>
  </si>
  <si>
    <t>Pohľadávky sa oceňujú ich menovitou hodnotou</t>
  </si>
  <si>
    <t>Nakupované zásoby sa pri úbytku oceňujú obstarávacími cenami.</t>
  </si>
  <si>
    <t>provízia, skonto /</t>
  </si>
  <si>
    <t xml:space="preserve">Nakupované zásoby sú oceňované obstarávacou cenou, ktorá zahŕňa cenu zásob a náklady súvisiace s obstaraním /clo, preprava, poistné, </t>
  </si>
  <si>
    <t>Pozemky sa neodpisujú.</t>
  </si>
  <si>
    <t xml:space="preserve">ktorého obstarávacia cena je 1 700 EUR a menej, sa účtuje ako o zásobách. </t>
  </si>
  <si>
    <t>Odpisovať sa začína prvým dňom mesiaca nasledujúceho po uvedení dlhodobého majetku do používania. O dlhodobom hmotnom majetku,</t>
  </si>
  <si>
    <t>opotrebenia.</t>
  </si>
  <si>
    <t xml:space="preserve">Odpisy dlhodobého hmotného majetku sú stanovené vychádzajúc z predpokladanej doby jeho použivania a predpokladaného priebehu jeho </t>
  </si>
  <si>
    <t>2 400 EUR a menej s účtuje priamo do nákladov.</t>
  </si>
  <si>
    <t>mesiaca nasledujúceho po uvedení dlhodobého majetku do použivania. O dlhodobom nehmotnom majetku, ktorého obstarávacia cena je</t>
  </si>
  <si>
    <t>Odpisy dlhodobého nehmotného majetku sú stanovené vychádzajúc z predpokladanej doby jeho použivania. Odpisovať sa začína prvým dňom</t>
  </si>
  <si>
    <t>Dlhodobý nehmotný a dlhodobý hmotný majetok</t>
  </si>
  <si>
    <t>účtovného obdobia dodržané.</t>
  </si>
  <si>
    <t>Účtovná závierka bola zostavená za predpokladu nepretržitého trvania spoločnosti. Účtovné metódy a všeobecné účtovné zásady boli počas</t>
  </si>
  <si>
    <t>Východiská pre zostavenie účtovnej závierky</t>
  </si>
  <si>
    <t xml:space="preserve">Informácia o účtovných zásadách  a účtovných metódach </t>
  </si>
  <si>
    <t>E.</t>
  </si>
  <si>
    <t>v %</t>
  </si>
  <si>
    <t>absolútne</t>
  </si>
  <si>
    <t>Dátum zmeny</t>
  </si>
  <si>
    <t>Spoločník, akcionár</t>
  </si>
  <si>
    <t>Iný podiel na ostatných položkách VI ako na ZI v %</t>
  </si>
  <si>
    <t>Podiel na hlasovacích právach v %</t>
  </si>
  <si>
    <t>Výška podielu na základnom imanií</t>
  </si>
  <si>
    <t>Spoločník, akcionár do dňa zmeny v štruktúre spoločníkov, akcionárov</t>
  </si>
  <si>
    <t>Ing. Ďuračka Peter</t>
  </si>
  <si>
    <t>Ing. Rídeky Ľubomír</t>
  </si>
  <si>
    <t xml:space="preserve">Štruktúra spoločníkov </t>
  </si>
  <si>
    <t>v priebehu účtovného obdobia</t>
  </si>
  <si>
    <t>sa zostavuje účtovná závierka a o štruktúre spoločníkov, akcionárov do dňa jej zmeny vzniknutej</t>
  </si>
  <si>
    <t>Informácie k časti B. písm.b/ prílohy č. 3 o štruktúre spoločníkov, akcionárov ku dňu, ku ktorému</t>
  </si>
  <si>
    <t>Konateľ :</t>
  </si>
  <si>
    <t>Informácie o členoch orgánov účtovnej jednotky</t>
  </si>
  <si>
    <t>B.</t>
  </si>
  <si>
    <t>Účtovná závierka za rok 2013 bola schválená rozhodnutím valným zhromaždením dňa 31.08.2014</t>
  </si>
  <si>
    <t>Dátum schválenia účtovnej závierky za predchádzajúce účtovne obdobie  :</t>
  </si>
  <si>
    <t>v znení neskorších predpisov, a to za účtovné obdobie od 01.01.2014 do 31.12.2014.</t>
  </si>
  <si>
    <t>Účtovná závierka spoločnosti k 31.12.2014 je zostavená ako riadna účtovná závierka podľa § 17 ods.6 zákona č. 431/2002 Z.z. o účtovníctve</t>
  </si>
  <si>
    <t>Právny dôvod na zostavenie účtovnej závierky</t>
  </si>
  <si>
    <t>počet vedúcich zamestnancov</t>
  </si>
  <si>
    <t>Stav zamestnancov ku dňu, ku ktorému sa zostavuje účt.závierka, z toho :</t>
  </si>
  <si>
    <t>Priemerný prepočítaný počet zamestnancov</t>
  </si>
  <si>
    <t>Informácie k časti A.písm.c/ prílohy č.3 o počte zamestnancov</t>
  </si>
  <si>
    <t>Priemerný počet zamestnancov</t>
  </si>
  <si>
    <t>Výroba kovových výrobkov</t>
  </si>
  <si>
    <t>Opis hospodárskej činnosti :</t>
  </si>
  <si>
    <t>oddiel sro, vložka číslo 21072/R</t>
  </si>
  <si>
    <t>zapísaná v obchodnom registri Okresného súdu Trenčín</t>
  </si>
  <si>
    <t>Deň zápisu do obchodného registra : 15.12.2008</t>
  </si>
  <si>
    <t>Vznik účtovnej jednotky :</t>
  </si>
  <si>
    <t>Deň založenia :</t>
  </si>
  <si>
    <t>957 01 Bánovce nad Bebravou</t>
  </si>
  <si>
    <t>Partizánska cesta 1481</t>
  </si>
  <si>
    <t>ZVARIUS, s.r.o.</t>
  </si>
  <si>
    <t>Obchodné meno a sídlo spoločnosti :</t>
  </si>
  <si>
    <t>Informácia o účtovnej jednotke</t>
  </si>
  <si>
    <t>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</si>
</sst>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,000"/>
  </numFmts>
  <fonts count="14">
    <font>
      <sz val="10"/>
      <name val="MS Sans Serif"/>
      <charset val="238"/>
    </font>
    <font>
      <sz val="8"/>
      <name val="Arial CE"/>
      <family val="2"/>
      <charset val="238"/>
    </font>
    <font>
      <sz val="8"/>
      <name val="Garamond"/>
      <family val="1"/>
    </font>
    <font>
      <b/>
      <sz val="8"/>
      <name val="Arial CE"/>
      <charset val="238"/>
    </font>
    <font>
      <b/>
      <sz val="12"/>
      <name val="Arial Black"/>
      <family val="2"/>
    </font>
    <font>
      <b/>
      <sz val="8"/>
      <name val="Arial CE"/>
      <family val="2"/>
      <charset val="238"/>
    </font>
    <font>
      <sz val="8"/>
      <name val="Arial CE"/>
      <charset val="238"/>
    </font>
    <font>
      <sz val="10"/>
      <name val="MS Sans Serif"/>
      <family val="2"/>
      <charset val="238"/>
    </font>
    <font>
      <b/>
      <sz val="8"/>
      <name val="Calibri"/>
      <family val="2"/>
      <charset val="238"/>
      <scheme val="minor"/>
    </font>
    <font>
      <b/>
      <sz val="10"/>
      <name val="MS Sans Serif"/>
      <family val="2"/>
      <charset val="238"/>
    </font>
    <font>
      <b/>
      <sz val="11"/>
      <name val="Haettenschweiler"/>
      <family val="2"/>
    </font>
    <font>
      <b/>
      <sz val="12"/>
      <name val="Arial CE"/>
      <family val="2"/>
      <charset val="238"/>
    </font>
    <font>
      <b/>
      <sz val="8"/>
      <name val="Verdana"/>
      <family val="2"/>
    </font>
    <font>
      <b/>
      <sz val="10"/>
      <name val="Haettenschweiler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</cellStyleXfs>
  <cellXfs count="190">
    <xf numFmtId="0" fontId="0" fillId="0" borderId="0" xfId="0"/>
    <xf numFmtId="0" fontId="1" fillId="0" borderId="0" xfId="0" applyFont="1" applyFill="1" applyAlignment="1">
      <alignment vertical="center"/>
    </xf>
    <xf numFmtId="14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4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4" fontId="6" fillId="0" borderId="0" xfId="0" applyNumberFormat="1" applyFont="1" applyFill="1" applyAlignment="1">
      <alignment horizontal="right" vertical="center"/>
    </xf>
    <xf numFmtId="164" fontId="6" fillId="0" borderId="0" xfId="2" applyNumberFormat="1" applyFont="1" applyFill="1" applyAlignment="1">
      <alignment vertical="center"/>
    </xf>
    <xf numFmtId="4" fontId="5" fillId="0" borderId="2" xfId="0" applyNumberFormat="1" applyFont="1" applyFill="1" applyBorder="1" applyAlignment="1">
      <alignment horizontal="right" vertical="center"/>
    </xf>
    <xf numFmtId="4" fontId="5" fillId="0" borderId="4" xfId="0" applyNumberFormat="1" applyFont="1" applyFill="1" applyBorder="1" applyAlignment="1">
      <alignment horizontal="right" vertical="center"/>
    </xf>
    <xf numFmtId="4" fontId="5" fillId="0" borderId="3" xfId="0" applyNumberFormat="1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4" fontId="6" fillId="0" borderId="0" xfId="0" applyNumberFormat="1" applyFont="1" applyFill="1" applyAlignment="1">
      <alignment horizontal="right"/>
    </xf>
    <xf numFmtId="164" fontId="6" fillId="0" borderId="0" xfId="2" applyNumberFormat="1" applyFont="1" applyFill="1" applyAlignment="1"/>
    <xf numFmtId="4" fontId="6" fillId="0" borderId="0" xfId="0" applyNumberFormat="1" applyFont="1" applyFill="1" applyAlignment="1">
      <alignment horizontal="right" wrapText="1"/>
    </xf>
    <xf numFmtId="3" fontId="6" fillId="0" borderId="0" xfId="0" applyNumberFormat="1" applyFont="1" applyFill="1" applyAlignment="1">
      <alignment wrapText="1"/>
    </xf>
    <xf numFmtId="4" fontId="9" fillId="0" borderId="2" xfId="0" applyNumberFormat="1" applyFont="1" applyFill="1" applyBorder="1" applyAlignment="1">
      <alignment horizontal="right" vertical="center"/>
    </xf>
    <xf numFmtId="4" fontId="9" fillId="0" borderId="4" xfId="0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4" fontId="9" fillId="0" borderId="2" xfId="0" applyNumberFormat="1" applyFont="1" applyFill="1" applyBorder="1" applyAlignment="1">
      <alignment horizontal="center" vertical="center"/>
    </xf>
    <xf numFmtId="4" fontId="9" fillId="0" borderId="4" xfId="0" applyNumberFormat="1" applyFont="1" applyFill="1" applyBorder="1" applyAlignment="1">
      <alignment horizontal="center" vertical="center"/>
    </xf>
    <xf numFmtId="3" fontId="9" fillId="0" borderId="2" xfId="0" applyNumberFormat="1" applyFont="1" applyFill="1" applyBorder="1" applyAlignment="1">
      <alignment horizontal="center" vertical="center"/>
    </xf>
    <xf numFmtId="3" fontId="9" fillId="0" borderId="4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Alignment="1">
      <alignment horizontal="right" vertical="center"/>
    </xf>
    <xf numFmtId="3" fontId="5" fillId="0" borderId="0" xfId="0" applyNumberFormat="1" applyFont="1" applyFill="1" applyAlignment="1">
      <alignment horizontal="center" vertical="center"/>
    </xf>
    <xf numFmtId="4" fontId="3" fillId="0" borderId="0" xfId="1" applyNumberFormat="1" applyFont="1" applyFill="1" applyAlignment="1">
      <alignment vertical="center"/>
    </xf>
    <xf numFmtId="4" fontId="5" fillId="0" borderId="0" xfId="0" applyNumberFormat="1" applyFont="1" applyFill="1" applyAlignment="1">
      <alignment horizontal="right"/>
    </xf>
    <xf numFmtId="164" fontId="5" fillId="0" borderId="0" xfId="2" applyNumberFormat="1" applyFont="1" applyFill="1" applyAlignment="1"/>
    <xf numFmtId="3" fontId="5" fillId="0" borderId="0" xfId="0" applyNumberFormat="1" applyFont="1" applyFill="1" applyAlignment="1">
      <alignment horizontal="center" vertical="center" wrapText="1"/>
    </xf>
    <xf numFmtId="164" fontId="5" fillId="0" borderId="0" xfId="2" applyNumberFormat="1" applyFont="1" applyFill="1" applyAlignment="1">
      <alignment vertical="center"/>
    </xf>
    <xf numFmtId="4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164" fontId="5" fillId="0" borderId="0" xfId="2" applyNumberFormat="1" applyFont="1" applyFill="1" applyAlignment="1">
      <alignment horizontal="center"/>
    </xf>
    <xf numFmtId="4" fontId="5" fillId="0" borderId="0" xfId="0" applyNumberFormat="1" applyFont="1" applyFill="1" applyAlignment="1">
      <alignment vertical="center"/>
    </xf>
    <xf numFmtId="3" fontId="1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/>
    <xf numFmtId="3" fontId="5" fillId="0" borderId="0" xfId="0" applyNumberFormat="1" applyFont="1" applyFill="1" applyAlignment="1">
      <alignment horizontal="center" wrapText="1"/>
    </xf>
    <xf numFmtId="4" fontId="9" fillId="0" borderId="2" xfId="0" applyNumberFormat="1" applyFont="1" applyFill="1" applyBorder="1" applyAlignment="1">
      <alignment horizontal="center"/>
    </xf>
    <xf numFmtId="4" fontId="9" fillId="0" borderId="4" xfId="0" applyNumberFormat="1" applyFont="1" applyFill="1" applyBorder="1" applyAlignment="1">
      <alignment horizontal="center"/>
    </xf>
    <xf numFmtId="4" fontId="5" fillId="0" borderId="3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left" vertical="center"/>
    </xf>
    <xf numFmtId="4" fontId="5" fillId="0" borderId="4" xfId="0" applyNumberFormat="1" applyFont="1" applyFill="1" applyBorder="1" applyAlignment="1">
      <alignment horizontal="left" vertical="center"/>
    </xf>
    <xf numFmtId="4" fontId="5" fillId="0" borderId="3" xfId="0" applyNumberFormat="1" applyFont="1" applyFill="1" applyBorder="1" applyAlignment="1">
      <alignment horizontal="left" vertical="center"/>
    </xf>
    <xf numFmtId="4" fontId="5" fillId="0" borderId="2" xfId="0" applyNumberFormat="1" applyFont="1" applyFill="1" applyBorder="1" applyAlignment="1">
      <alignment horizontal="left" vertical="center"/>
    </xf>
    <xf numFmtId="4" fontId="5" fillId="0" borderId="4" xfId="0" applyNumberFormat="1" applyFont="1" applyFill="1" applyBorder="1" applyAlignment="1">
      <alignment horizontal="left" vertical="center"/>
    </xf>
    <xf numFmtId="4" fontId="5" fillId="0" borderId="3" xfId="0" applyNumberFormat="1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3" fillId="0" borderId="0" xfId="0" applyNumberFormat="1" applyFont="1" applyFill="1" applyAlignment="1">
      <alignment vertical="center"/>
    </xf>
    <xf numFmtId="4" fontId="3" fillId="0" borderId="5" xfId="0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left" vertical="center" wrapText="1"/>
    </xf>
    <xf numFmtId="4" fontId="3" fillId="0" borderId="8" xfId="0" applyNumberFormat="1" applyFont="1" applyFill="1" applyBorder="1" applyAlignment="1">
      <alignment horizontal="left" vertical="center" wrapText="1"/>
    </xf>
    <xf numFmtId="4" fontId="3" fillId="0" borderId="9" xfId="0" applyNumberFormat="1" applyFont="1" applyFill="1" applyBorder="1" applyAlignment="1">
      <alignment horizontal="center" vertical="center"/>
    </xf>
    <xf numFmtId="4" fontId="3" fillId="0" borderId="12" xfId="0" applyNumberFormat="1" applyFont="1" applyFill="1" applyBorder="1" applyAlignment="1">
      <alignment horizontal="left" vertical="center" wrapText="1"/>
    </xf>
    <xf numFmtId="4" fontId="3" fillId="0" borderId="14" xfId="0" applyNumberFormat="1" applyFont="1" applyFill="1" applyBorder="1" applyAlignment="1">
      <alignment horizontal="left" vertical="center" wrapText="1"/>
    </xf>
    <xf numFmtId="4" fontId="3" fillId="0" borderId="2" xfId="0" applyNumberFormat="1" applyFont="1" applyFill="1" applyBorder="1" applyAlignment="1">
      <alignment horizontal="left" vertical="center"/>
    </xf>
    <xf numFmtId="4" fontId="3" fillId="0" borderId="4" xfId="0" applyNumberFormat="1" applyFont="1" applyFill="1" applyBorder="1" applyAlignment="1">
      <alignment horizontal="left" vertical="center"/>
    </xf>
    <xf numFmtId="4" fontId="3" fillId="0" borderId="3" xfId="0" applyNumberFormat="1" applyFont="1" applyFill="1" applyBorder="1" applyAlignment="1">
      <alignment horizontal="left" vertical="center"/>
    </xf>
    <xf numFmtId="4" fontId="3" fillId="0" borderId="5" xfId="0" applyNumberFormat="1" applyFont="1" applyFill="1" applyBorder="1" applyAlignment="1">
      <alignment vertical="center"/>
    </xf>
    <xf numFmtId="4" fontId="3" fillId="0" borderId="9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4" fontId="3" fillId="0" borderId="2" xfId="0" applyNumberFormat="1" applyFont="1" applyFill="1" applyBorder="1" applyAlignment="1">
      <alignment horizontal="center" vertical="center"/>
    </xf>
    <xf numFmtId="4" fontId="3" fillId="0" borderId="4" xfId="0" applyNumberFormat="1" applyFon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4" fontId="3" fillId="0" borderId="0" xfId="0" applyNumberFormat="1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14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vertical="center"/>
    </xf>
  </cellXfs>
  <cellStyles count="3">
    <cellStyle name="Čiarka" xfId="1" builtinId="3"/>
    <cellStyle name="Čiarka [0]" xfId="2" builtinId="6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8"/>
  <sheetViews>
    <sheetView tabSelected="1" zoomScale="110" zoomScaleNormal="110" workbookViewId="0">
      <selection activeCell="O34" sqref="O34"/>
    </sheetView>
  </sheetViews>
  <sheetFormatPr defaultRowHeight="11.25"/>
  <cols>
    <col min="1" max="1" width="3.28515625" style="1" customWidth="1"/>
    <col min="2" max="2" width="8.5703125" style="1" customWidth="1"/>
    <col min="3" max="3" width="10.140625" style="1" customWidth="1"/>
    <col min="4" max="4" width="9.28515625" style="1" customWidth="1"/>
    <col min="5" max="5" width="12.28515625" style="1" customWidth="1"/>
    <col min="6" max="6" width="9" style="1" customWidth="1"/>
    <col min="7" max="7" width="12" style="1" customWidth="1"/>
    <col min="8" max="8" width="9" style="1" customWidth="1"/>
    <col min="9" max="9" width="11.85546875" style="1" customWidth="1"/>
    <col min="10" max="10" width="10.7109375" style="1" customWidth="1"/>
    <col min="11" max="11" width="9.140625" style="1"/>
    <col min="12" max="12" width="10.28515625" style="1" customWidth="1"/>
    <col min="13" max="13" width="5.7109375" style="1" customWidth="1"/>
    <col min="14" max="14" width="9" style="1" customWidth="1"/>
    <col min="15" max="16384" width="9.140625" style="1"/>
  </cols>
  <sheetData>
    <row r="1" spans="1:16" s="38" customFormat="1"/>
    <row r="2" spans="1:16" ht="19.5">
      <c r="A2" s="37" t="s">
        <v>361</v>
      </c>
      <c r="B2" s="36" t="s">
        <v>360</v>
      </c>
    </row>
    <row r="5" spans="1:16" s="11" customFormat="1">
      <c r="B5" s="11" t="s">
        <v>359</v>
      </c>
      <c r="E5" s="11" t="s">
        <v>358</v>
      </c>
    </row>
    <row r="6" spans="1:16" s="11" customFormat="1">
      <c r="E6" s="11" t="s">
        <v>357</v>
      </c>
    </row>
    <row r="7" spans="1:16" s="11" customFormat="1">
      <c r="E7" s="11" t="s">
        <v>356</v>
      </c>
    </row>
    <row r="8" spans="1:16" s="11" customFormat="1">
      <c r="P8" s="189"/>
    </row>
    <row r="9" spans="1:16" s="11" customFormat="1">
      <c r="B9" s="11" t="s">
        <v>355</v>
      </c>
      <c r="E9" s="188">
        <v>39797</v>
      </c>
    </row>
    <row r="10" spans="1:16" s="11" customFormat="1">
      <c r="I10" s="188"/>
    </row>
    <row r="11" spans="1:16" s="11" customFormat="1">
      <c r="B11" s="11" t="s">
        <v>354</v>
      </c>
      <c r="E11" s="11" t="s">
        <v>353</v>
      </c>
    </row>
    <row r="12" spans="1:16" s="11" customFormat="1">
      <c r="E12" s="11" t="s">
        <v>352</v>
      </c>
    </row>
    <row r="13" spans="1:16" s="11" customFormat="1">
      <c r="E13" s="11" t="s">
        <v>351</v>
      </c>
      <c r="I13" s="188"/>
    </row>
    <row r="14" spans="1:16" s="11" customFormat="1"/>
    <row r="15" spans="1:16" s="11" customFormat="1">
      <c r="B15" s="11" t="s">
        <v>350</v>
      </c>
      <c r="E15" s="11" t="s">
        <v>349</v>
      </c>
    </row>
    <row r="16" spans="1:16">
      <c r="I16" s="187"/>
    </row>
    <row r="18" spans="1:10" ht="15">
      <c r="A18" s="61" t="s">
        <v>3</v>
      </c>
      <c r="B18" s="60" t="s">
        <v>348</v>
      </c>
    </row>
    <row r="19" spans="1:10">
      <c r="A19" s="59"/>
    </row>
    <row r="20" spans="1:10" s="38" customFormat="1">
      <c r="B20" s="38" t="s">
        <v>347</v>
      </c>
    </row>
    <row r="21" spans="1:10" s="38" customFormat="1" ht="27" customHeight="1">
      <c r="B21" s="55" t="s">
        <v>136</v>
      </c>
      <c r="C21" s="54"/>
      <c r="D21" s="53"/>
      <c r="E21" s="55" t="s">
        <v>102</v>
      </c>
      <c r="F21" s="54"/>
      <c r="G21" s="53"/>
      <c r="H21" s="55" t="s">
        <v>99</v>
      </c>
      <c r="I21" s="54"/>
      <c r="J21" s="53"/>
    </row>
    <row r="22" spans="1:10" s="38" customFormat="1" ht="27" customHeight="1">
      <c r="B22" s="67" t="s">
        <v>346</v>
      </c>
      <c r="C22" s="66"/>
      <c r="D22" s="65"/>
      <c r="E22" s="58">
        <v>10</v>
      </c>
      <c r="F22" s="186"/>
      <c r="G22" s="185"/>
      <c r="H22" s="58">
        <v>6</v>
      </c>
      <c r="I22" s="186"/>
      <c r="J22" s="185"/>
    </row>
    <row r="23" spans="1:10" s="38" customFormat="1" ht="32.25" customHeight="1">
      <c r="B23" s="67" t="s">
        <v>345</v>
      </c>
      <c r="C23" s="121"/>
      <c r="D23" s="120"/>
      <c r="E23" s="58">
        <v>12</v>
      </c>
      <c r="F23" s="186"/>
      <c r="G23" s="185"/>
      <c r="H23" s="58">
        <v>8</v>
      </c>
      <c r="I23" s="186"/>
      <c r="J23" s="185"/>
    </row>
    <row r="24" spans="1:10" s="38" customFormat="1" ht="27" customHeight="1">
      <c r="B24" s="67" t="s">
        <v>344</v>
      </c>
      <c r="C24" s="121"/>
      <c r="D24" s="120"/>
      <c r="E24" s="58">
        <v>2</v>
      </c>
      <c r="F24" s="186"/>
      <c r="G24" s="185"/>
      <c r="H24" s="58">
        <v>2</v>
      </c>
      <c r="I24" s="186"/>
      <c r="J24" s="185"/>
    </row>
    <row r="25" spans="1:10" ht="12.75" customHeight="1"/>
    <row r="26" spans="1:10" ht="12.75" customHeight="1">
      <c r="A26" s="184" t="s">
        <v>3</v>
      </c>
      <c r="B26" s="183" t="s">
        <v>343</v>
      </c>
    </row>
    <row r="27" spans="1:10" ht="12.75" customHeight="1"/>
    <row r="28" spans="1:10" s="38" customFormat="1">
      <c r="B28" s="38" t="s">
        <v>342</v>
      </c>
    </row>
    <row r="29" spans="1:10" s="38" customFormat="1">
      <c r="B29" s="38" t="s">
        <v>341</v>
      </c>
    </row>
    <row r="30" spans="1:10" ht="12.75" customHeight="1"/>
    <row r="31" spans="1:10" s="38" customFormat="1">
      <c r="B31" s="38" t="s">
        <v>340</v>
      </c>
    </row>
    <row r="32" spans="1:10" s="38" customFormat="1">
      <c r="B32" s="38" t="s">
        <v>339</v>
      </c>
    </row>
    <row r="33" spans="1:11" s="38" customFormat="1"/>
    <row r="34" spans="1:11" ht="15" customHeight="1">
      <c r="A34" s="37" t="s">
        <v>338</v>
      </c>
      <c r="B34" s="36" t="s">
        <v>337</v>
      </c>
    </row>
    <row r="35" spans="1:11" ht="12.75" customHeight="1"/>
    <row r="36" spans="1:11" s="11" customFormat="1" ht="12.75" customHeight="1">
      <c r="B36" s="11" t="s">
        <v>336</v>
      </c>
      <c r="C36" s="11" t="s">
        <v>331</v>
      </c>
    </row>
    <row r="37" spans="1:11" s="11" customFormat="1" ht="12.75" customHeight="1">
      <c r="C37" s="11" t="s">
        <v>330</v>
      </c>
    </row>
    <row r="38" spans="1:11" s="11" customFormat="1" ht="12.75" customHeight="1"/>
    <row r="39" spans="1:11" s="38" customFormat="1">
      <c r="A39" s="59"/>
      <c r="B39" s="38" t="s">
        <v>335</v>
      </c>
      <c r="K39" s="182"/>
    </row>
    <row r="40" spans="1:11" s="38" customFormat="1">
      <c r="B40" s="38" t="s">
        <v>334</v>
      </c>
    </row>
    <row r="41" spans="1:11" s="38" customFormat="1">
      <c r="B41" s="38" t="s">
        <v>333</v>
      </c>
    </row>
    <row r="42" spans="1:11" s="38" customFormat="1"/>
    <row r="43" spans="1:11" s="38" customFormat="1" ht="15">
      <c r="B43" s="60" t="s">
        <v>332</v>
      </c>
    </row>
    <row r="44" spans="1:11" s="38" customFormat="1"/>
    <row r="45" spans="1:11" s="38" customFormat="1">
      <c r="B45" s="38" t="s">
        <v>103</v>
      </c>
    </row>
    <row r="46" spans="1:11" s="38" customFormat="1"/>
    <row r="47" spans="1:11" s="38" customFormat="1">
      <c r="B47" s="91" t="s">
        <v>325</v>
      </c>
      <c r="C47" s="90"/>
      <c r="D47" s="91" t="s">
        <v>328</v>
      </c>
      <c r="E47" s="90"/>
      <c r="F47" s="91" t="s">
        <v>327</v>
      </c>
      <c r="G47" s="90"/>
      <c r="H47" s="91" t="s">
        <v>326</v>
      </c>
      <c r="I47" s="90"/>
    </row>
    <row r="48" spans="1:11" s="38" customFormat="1">
      <c r="B48" s="181"/>
      <c r="C48" s="180"/>
      <c r="D48" s="88"/>
      <c r="E48" s="87"/>
      <c r="F48" s="181"/>
      <c r="G48" s="180"/>
      <c r="H48" s="181"/>
      <c r="I48" s="180"/>
    </row>
    <row r="49" spans="2:11" s="38" customFormat="1">
      <c r="B49" s="88"/>
      <c r="C49" s="87"/>
      <c r="D49" s="84" t="s">
        <v>323</v>
      </c>
      <c r="E49" s="84" t="s">
        <v>322</v>
      </c>
      <c r="F49" s="88"/>
      <c r="G49" s="87"/>
      <c r="H49" s="88"/>
      <c r="I49" s="87"/>
    </row>
    <row r="50" spans="2:11" s="38" customFormat="1">
      <c r="B50" s="58" t="s">
        <v>93</v>
      </c>
      <c r="C50" s="56"/>
      <c r="D50" s="84" t="s">
        <v>92</v>
      </c>
      <c r="E50" s="84" t="s">
        <v>91</v>
      </c>
      <c r="F50" s="58" t="s">
        <v>90</v>
      </c>
      <c r="G50" s="56"/>
      <c r="H50" s="58" t="s">
        <v>89</v>
      </c>
      <c r="I50" s="56"/>
    </row>
    <row r="51" spans="2:11" s="38" customFormat="1">
      <c r="B51" s="83" t="s">
        <v>331</v>
      </c>
      <c r="C51" s="82"/>
      <c r="D51" s="178">
        <v>3319</v>
      </c>
      <c r="E51" s="177">
        <v>50</v>
      </c>
      <c r="F51" s="72">
        <v>50</v>
      </c>
      <c r="G51" s="176"/>
      <c r="H51" s="72">
        <v>50</v>
      </c>
      <c r="I51" s="176"/>
    </row>
    <row r="52" spans="2:11" s="38" customFormat="1">
      <c r="B52" s="83" t="s">
        <v>330</v>
      </c>
      <c r="C52" s="82"/>
      <c r="D52" s="178">
        <v>3319</v>
      </c>
      <c r="E52" s="177">
        <v>50</v>
      </c>
      <c r="F52" s="72">
        <v>50</v>
      </c>
      <c r="G52" s="176"/>
      <c r="H52" s="72">
        <v>50</v>
      </c>
      <c r="I52" s="176"/>
    </row>
    <row r="53" spans="2:11" s="38" customFormat="1">
      <c r="B53" s="83"/>
      <c r="C53" s="82"/>
      <c r="D53" s="179"/>
      <c r="E53" s="179"/>
      <c r="F53" s="58"/>
      <c r="G53" s="56"/>
      <c r="H53" s="58"/>
      <c r="I53" s="56"/>
    </row>
    <row r="54" spans="2:11" s="38" customFormat="1">
      <c r="B54" s="83"/>
      <c r="C54" s="82"/>
      <c r="D54" s="179"/>
      <c r="E54" s="179"/>
      <c r="F54" s="58"/>
      <c r="G54" s="56"/>
      <c r="H54" s="58"/>
      <c r="I54" s="56"/>
    </row>
    <row r="55" spans="2:11" s="38" customFormat="1">
      <c r="B55" s="83"/>
      <c r="C55" s="82"/>
      <c r="D55" s="179"/>
      <c r="E55" s="179"/>
      <c r="F55" s="58"/>
      <c r="G55" s="56"/>
      <c r="H55" s="58"/>
      <c r="I55" s="56"/>
    </row>
    <row r="56" spans="2:11" s="38" customFormat="1">
      <c r="B56" s="83" t="s">
        <v>160</v>
      </c>
      <c r="C56" s="82"/>
      <c r="D56" s="178">
        <f>SUM(D51:D55)</f>
        <v>6638</v>
      </c>
      <c r="E56" s="177">
        <v>100</v>
      </c>
      <c r="F56" s="72">
        <v>100</v>
      </c>
      <c r="G56" s="176"/>
      <c r="H56" s="72">
        <v>100</v>
      </c>
      <c r="I56" s="176"/>
    </row>
    <row r="57" spans="2:11" s="38" customFormat="1"/>
    <row r="58" spans="2:11" s="38" customFormat="1">
      <c r="B58" s="38" t="s">
        <v>101</v>
      </c>
    </row>
    <row r="60" spans="2:11" s="11" customFormat="1" ht="21.75" customHeight="1">
      <c r="B60" s="142" t="s">
        <v>329</v>
      </c>
      <c r="C60" s="141"/>
      <c r="D60" s="141"/>
      <c r="E60" s="140"/>
      <c r="F60" s="34" t="s">
        <v>328</v>
      </c>
      <c r="G60" s="32"/>
      <c r="H60" s="34" t="s">
        <v>327</v>
      </c>
      <c r="I60" s="32"/>
      <c r="J60" s="34" t="s">
        <v>326</v>
      </c>
      <c r="K60" s="32"/>
    </row>
    <row r="61" spans="2:11" s="11" customFormat="1">
      <c r="B61" s="175" t="s">
        <v>325</v>
      </c>
      <c r="C61" s="174"/>
      <c r="D61" s="175" t="s">
        <v>324</v>
      </c>
      <c r="E61" s="174"/>
      <c r="F61" s="26"/>
      <c r="G61" s="24"/>
      <c r="H61" s="30"/>
      <c r="I61" s="28"/>
      <c r="J61" s="30"/>
      <c r="K61" s="28"/>
    </row>
    <row r="62" spans="2:11" s="11" customFormat="1">
      <c r="B62" s="173"/>
      <c r="C62" s="172"/>
      <c r="D62" s="173"/>
      <c r="E62" s="172"/>
      <c r="F62" s="19" t="s">
        <v>323</v>
      </c>
      <c r="G62" s="19" t="s">
        <v>322</v>
      </c>
      <c r="H62" s="26"/>
      <c r="I62" s="24"/>
      <c r="J62" s="26"/>
      <c r="K62" s="24"/>
    </row>
    <row r="63" spans="2:11" s="11" customFormat="1">
      <c r="B63" s="22" t="s">
        <v>93</v>
      </c>
      <c r="C63" s="20"/>
      <c r="D63" s="22" t="s">
        <v>92</v>
      </c>
      <c r="E63" s="20"/>
      <c r="F63" s="19" t="s">
        <v>91</v>
      </c>
      <c r="G63" s="19" t="s">
        <v>90</v>
      </c>
      <c r="H63" s="22" t="s">
        <v>89</v>
      </c>
      <c r="I63" s="20"/>
      <c r="J63" s="22" t="s">
        <v>88</v>
      </c>
      <c r="K63" s="20"/>
    </row>
    <row r="64" spans="2:11" s="11" customFormat="1">
      <c r="B64" s="18"/>
      <c r="C64" s="16"/>
      <c r="D64" s="22"/>
      <c r="E64" s="20"/>
      <c r="F64" s="171"/>
      <c r="G64" s="171"/>
      <c r="H64" s="22"/>
      <c r="I64" s="20"/>
      <c r="J64" s="22"/>
      <c r="K64" s="20"/>
    </row>
    <row r="65" spans="1:11" s="11" customFormat="1">
      <c r="B65" s="18"/>
      <c r="C65" s="16"/>
      <c r="D65" s="22"/>
      <c r="E65" s="20"/>
      <c r="F65" s="171"/>
      <c r="G65" s="171"/>
      <c r="H65" s="22"/>
      <c r="I65" s="20"/>
      <c r="J65" s="22"/>
      <c r="K65" s="20"/>
    </row>
    <row r="66" spans="1:11" s="11" customFormat="1">
      <c r="B66" s="18"/>
      <c r="C66" s="16"/>
      <c r="D66" s="22"/>
      <c r="E66" s="20"/>
      <c r="F66" s="171"/>
      <c r="G66" s="171"/>
      <c r="H66" s="22"/>
      <c r="I66" s="20"/>
      <c r="J66" s="22"/>
      <c r="K66" s="20"/>
    </row>
    <row r="67" spans="1:11" s="11" customFormat="1">
      <c r="B67" s="18"/>
      <c r="C67" s="16"/>
      <c r="D67" s="22"/>
      <c r="E67" s="20"/>
      <c r="F67" s="171"/>
      <c r="G67" s="171"/>
      <c r="H67" s="22"/>
      <c r="I67" s="20"/>
      <c r="J67" s="22"/>
      <c r="K67" s="20"/>
    </row>
    <row r="68" spans="1:11" s="11" customFormat="1">
      <c r="B68" s="18"/>
      <c r="C68" s="16"/>
      <c r="D68" s="22"/>
      <c r="E68" s="20"/>
      <c r="F68" s="171"/>
      <c r="G68" s="171"/>
      <c r="H68" s="22"/>
      <c r="I68" s="20"/>
      <c r="J68" s="22"/>
      <c r="K68" s="20"/>
    </row>
    <row r="69" spans="1:11" s="11" customFormat="1">
      <c r="B69" s="18" t="s">
        <v>160</v>
      </c>
      <c r="C69" s="16"/>
      <c r="D69" s="22"/>
      <c r="E69" s="20"/>
      <c r="F69" s="171"/>
      <c r="G69" s="171"/>
      <c r="H69" s="22"/>
      <c r="I69" s="20"/>
      <c r="J69" s="22"/>
      <c r="K69" s="20"/>
    </row>
    <row r="70" spans="1:11" s="11" customFormat="1"/>
    <row r="71" spans="1:11" s="11" customFormat="1"/>
    <row r="72" spans="1:11" s="11" customFormat="1"/>
    <row r="73" spans="1:11" s="11" customFormat="1"/>
    <row r="74" spans="1:11" s="38" customFormat="1" ht="19.5">
      <c r="A74" s="37" t="s">
        <v>321</v>
      </c>
      <c r="B74" s="36" t="s">
        <v>320</v>
      </c>
    </row>
    <row r="75" spans="1:11" s="38" customFormat="1"/>
    <row r="76" spans="1:11" s="169" customFormat="1">
      <c r="A76" s="170" t="s">
        <v>3</v>
      </c>
      <c r="B76" s="169" t="s">
        <v>319</v>
      </c>
    </row>
    <row r="77" spans="1:11" s="169" customFormat="1">
      <c r="B77" s="169" t="s">
        <v>318</v>
      </c>
    </row>
    <row r="78" spans="1:11" s="169" customFormat="1">
      <c r="B78" s="169" t="s">
        <v>317</v>
      </c>
    </row>
    <row r="79" spans="1:11" s="169" customFormat="1"/>
    <row r="80" spans="1:11" s="169" customFormat="1">
      <c r="A80" s="170" t="s">
        <v>3</v>
      </c>
      <c r="B80" s="169" t="s">
        <v>316</v>
      </c>
    </row>
    <row r="81" spans="1:2" s="169" customFormat="1">
      <c r="B81" s="169" t="s">
        <v>315</v>
      </c>
    </row>
    <row r="82" spans="1:2" s="169" customFormat="1">
      <c r="B82" s="169" t="s">
        <v>314</v>
      </c>
    </row>
    <row r="83" spans="1:2" s="169" customFormat="1">
      <c r="B83" s="169" t="s">
        <v>313</v>
      </c>
    </row>
    <row r="84" spans="1:2" s="169" customFormat="1"/>
    <row r="85" spans="1:2" s="167" customFormat="1">
      <c r="B85" s="167" t="s">
        <v>312</v>
      </c>
    </row>
    <row r="86" spans="1:2" s="167" customFormat="1">
      <c r="B86" s="167" t="s">
        <v>311</v>
      </c>
    </row>
    <row r="87" spans="1:2" s="167" customFormat="1">
      <c r="B87" s="167" t="s">
        <v>310</v>
      </c>
    </row>
    <row r="88" spans="1:2" s="167" customFormat="1">
      <c r="B88" s="167" t="s">
        <v>309</v>
      </c>
    </row>
    <row r="89" spans="1:2" s="167" customFormat="1"/>
    <row r="90" spans="1:2" s="167" customFormat="1">
      <c r="B90" s="167" t="s">
        <v>308</v>
      </c>
    </row>
    <row r="92" spans="1:2" s="167" customFormat="1">
      <c r="A92" s="168" t="s">
        <v>3</v>
      </c>
      <c r="B92" s="167" t="s">
        <v>270</v>
      </c>
    </row>
    <row r="93" spans="1:2" s="167" customFormat="1">
      <c r="A93" s="168"/>
      <c r="B93" s="167" t="s">
        <v>307</v>
      </c>
    </row>
    <row r="94" spans="1:2" s="167" customFormat="1">
      <c r="A94" s="168"/>
      <c r="B94" s="167" t="s">
        <v>306</v>
      </c>
    </row>
    <row r="95" spans="1:2" s="167" customFormat="1">
      <c r="A95" s="168"/>
      <c r="B95" s="167" t="s">
        <v>305</v>
      </c>
    </row>
    <row r="96" spans="1:2" s="167" customFormat="1">
      <c r="A96" s="168"/>
    </row>
    <row r="97" spans="1:2" s="167" customFormat="1">
      <c r="A97" s="168" t="s">
        <v>3</v>
      </c>
      <c r="B97" s="167" t="s">
        <v>259</v>
      </c>
    </row>
    <row r="98" spans="1:2" s="167" customFormat="1">
      <c r="A98" s="168"/>
      <c r="B98" s="167" t="s">
        <v>304</v>
      </c>
    </row>
    <row r="99" spans="1:2" s="167" customFormat="1">
      <c r="A99" s="168"/>
    </row>
    <row r="100" spans="1:2" s="167" customFormat="1">
      <c r="A100" s="168" t="s">
        <v>3</v>
      </c>
      <c r="B100" s="167" t="s">
        <v>303</v>
      </c>
    </row>
    <row r="101" spans="1:2" s="167" customFormat="1">
      <c r="A101" s="168"/>
      <c r="B101" s="167" t="s">
        <v>302</v>
      </c>
    </row>
    <row r="102" spans="1:2" s="167" customFormat="1">
      <c r="A102" s="168"/>
    </row>
    <row r="103" spans="1:2" s="167" customFormat="1">
      <c r="A103" s="168" t="s">
        <v>3</v>
      </c>
      <c r="B103" s="167" t="s">
        <v>301</v>
      </c>
    </row>
    <row r="104" spans="1:2" s="167" customFormat="1">
      <c r="A104" s="168"/>
      <c r="B104" s="167" t="s">
        <v>300</v>
      </c>
    </row>
    <row r="105" spans="1:2" s="167" customFormat="1">
      <c r="A105" s="168"/>
      <c r="B105" s="167" t="s">
        <v>299</v>
      </c>
    </row>
    <row r="106" spans="1:2" s="167" customFormat="1">
      <c r="A106" s="168"/>
    </row>
    <row r="107" spans="1:2" s="167" customFormat="1">
      <c r="A107" s="168" t="s">
        <v>3</v>
      </c>
      <c r="B107" s="167" t="s">
        <v>194</v>
      </c>
    </row>
    <row r="108" spans="1:2" s="167" customFormat="1">
      <c r="A108" s="168"/>
      <c r="B108" s="167" t="s">
        <v>298</v>
      </c>
    </row>
    <row r="109" spans="1:2" s="167" customFormat="1">
      <c r="A109" s="168"/>
      <c r="B109" s="167" t="s">
        <v>297</v>
      </c>
    </row>
    <row r="110" spans="1:2" s="167" customFormat="1">
      <c r="A110" s="168"/>
    </row>
    <row r="111" spans="1:2" s="167" customFormat="1">
      <c r="A111" s="168" t="s">
        <v>3</v>
      </c>
      <c r="B111" s="167" t="s">
        <v>296</v>
      </c>
    </row>
    <row r="112" spans="1:2" s="167" customFormat="1">
      <c r="A112" s="168"/>
      <c r="B112" s="167" t="s">
        <v>295</v>
      </c>
    </row>
    <row r="113" spans="1:11">
      <c r="A113" s="4"/>
    </row>
    <row r="114" spans="1:11" s="38" customFormat="1" ht="19.5">
      <c r="A114" s="37" t="s">
        <v>294</v>
      </c>
      <c r="B114" s="36" t="s">
        <v>293</v>
      </c>
    </row>
    <row r="115" spans="1:11" s="38" customFormat="1">
      <c r="A115" s="59"/>
    </row>
    <row r="116" spans="1:11" s="38" customFormat="1" ht="15">
      <c r="A116" s="61" t="s">
        <v>3</v>
      </c>
      <c r="B116" s="60" t="s">
        <v>292</v>
      </c>
    </row>
    <row r="117" spans="1:11" s="11" customFormat="1">
      <c r="A117" s="35"/>
      <c r="B117" s="11" t="s">
        <v>291</v>
      </c>
    </row>
    <row r="118" spans="1:11" s="11" customFormat="1">
      <c r="B118" s="11" t="s">
        <v>103</v>
      </c>
    </row>
    <row r="119" spans="1:11" s="11" customFormat="1">
      <c r="B119" s="166" t="s">
        <v>275</v>
      </c>
      <c r="C119" s="165"/>
      <c r="D119" s="111" t="s">
        <v>102</v>
      </c>
      <c r="E119" s="110"/>
      <c r="F119" s="110"/>
      <c r="G119" s="110"/>
      <c r="H119" s="110"/>
      <c r="I119" s="110"/>
      <c r="J119" s="110"/>
      <c r="K119" s="109"/>
    </row>
    <row r="120" spans="1:11" s="11" customFormat="1" ht="67.5">
      <c r="B120" s="164"/>
      <c r="C120" s="163"/>
      <c r="D120" s="136" t="s">
        <v>290</v>
      </c>
      <c r="E120" s="136" t="s">
        <v>289</v>
      </c>
      <c r="F120" s="136" t="s">
        <v>288</v>
      </c>
      <c r="G120" s="136" t="s">
        <v>287</v>
      </c>
      <c r="H120" s="136" t="s">
        <v>286</v>
      </c>
      <c r="I120" s="136" t="s">
        <v>285</v>
      </c>
      <c r="J120" s="136" t="s">
        <v>284</v>
      </c>
      <c r="K120" s="136" t="s">
        <v>160</v>
      </c>
    </row>
    <row r="121" spans="1:11" s="11" customFormat="1">
      <c r="B121" s="22" t="s">
        <v>93</v>
      </c>
      <c r="C121" s="20"/>
      <c r="D121" s="19" t="s">
        <v>92</v>
      </c>
      <c r="E121" s="19" t="s">
        <v>91</v>
      </c>
      <c r="F121" s="19" t="s">
        <v>90</v>
      </c>
      <c r="G121" s="19" t="s">
        <v>89</v>
      </c>
      <c r="H121" s="19" t="s">
        <v>88</v>
      </c>
      <c r="I121" s="19" t="s">
        <v>164</v>
      </c>
      <c r="J121" s="19" t="s">
        <v>283</v>
      </c>
      <c r="K121" s="19" t="s">
        <v>282</v>
      </c>
    </row>
    <row r="122" spans="1:11" s="11" customFormat="1">
      <c r="B122" s="160" t="s">
        <v>281</v>
      </c>
      <c r="C122" s="159"/>
      <c r="D122" s="22"/>
      <c r="E122" s="21"/>
      <c r="F122" s="21"/>
      <c r="G122" s="21"/>
      <c r="H122" s="21"/>
      <c r="I122" s="21"/>
      <c r="J122" s="21"/>
      <c r="K122" s="20"/>
    </row>
    <row r="123" spans="1:11" s="143" customFormat="1">
      <c r="B123" s="149" t="s">
        <v>98</v>
      </c>
      <c r="C123" s="148"/>
      <c r="D123" s="147"/>
      <c r="E123" s="147"/>
      <c r="F123" s="147">
        <v>110103.01</v>
      </c>
      <c r="G123" s="147"/>
      <c r="H123" s="147"/>
      <c r="I123" s="147"/>
      <c r="J123" s="147"/>
      <c r="K123" s="147">
        <f>SUM(E123:J124)</f>
        <v>110103.01</v>
      </c>
    </row>
    <row r="124" spans="1:11" s="143" customFormat="1">
      <c r="B124" s="146"/>
      <c r="C124" s="145"/>
      <c r="D124" s="144"/>
      <c r="E124" s="144"/>
      <c r="F124" s="144"/>
      <c r="G124" s="144"/>
      <c r="H124" s="144"/>
      <c r="I124" s="144"/>
      <c r="J124" s="144"/>
      <c r="K124" s="144"/>
    </row>
    <row r="125" spans="1:11" s="143" customFormat="1">
      <c r="B125" s="152" t="s">
        <v>97</v>
      </c>
      <c r="C125" s="150"/>
      <c r="D125" s="12"/>
      <c r="E125" s="12"/>
      <c r="F125" s="12">
        <v>6500</v>
      </c>
      <c r="G125" s="12"/>
      <c r="H125" s="12"/>
      <c r="I125" s="12"/>
      <c r="J125" s="12"/>
      <c r="K125" s="12">
        <f>SUM(E125:J125)</f>
        <v>6500</v>
      </c>
    </row>
    <row r="126" spans="1:11" s="143" customFormat="1">
      <c r="B126" s="152" t="s">
        <v>278</v>
      </c>
      <c r="C126" s="150"/>
      <c r="D126" s="12"/>
      <c r="E126" s="12"/>
      <c r="F126" s="12"/>
      <c r="G126" s="12"/>
      <c r="H126" s="12"/>
      <c r="I126" s="12"/>
      <c r="J126" s="12"/>
      <c r="K126" s="12"/>
    </row>
    <row r="127" spans="1:11" s="143" customFormat="1">
      <c r="B127" s="152" t="s">
        <v>95</v>
      </c>
      <c r="C127" s="150"/>
      <c r="D127" s="12"/>
      <c r="E127" s="12"/>
      <c r="F127" s="12"/>
      <c r="G127" s="12"/>
      <c r="H127" s="12"/>
      <c r="I127" s="12"/>
      <c r="J127" s="12"/>
      <c r="K127" s="12"/>
    </row>
    <row r="128" spans="1:11" s="143" customFormat="1">
      <c r="B128" s="149" t="s">
        <v>94</v>
      </c>
      <c r="C128" s="148"/>
      <c r="D128" s="147"/>
      <c r="E128" s="147"/>
      <c r="F128" s="147">
        <f>SUM(F123:F127)</f>
        <v>116603.01</v>
      </c>
      <c r="G128" s="147"/>
      <c r="H128" s="147"/>
      <c r="I128" s="147"/>
      <c r="J128" s="147"/>
      <c r="K128" s="147">
        <f>SUM(E128:J129)</f>
        <v>116603.01</v>
      </c>
    </row>
    <row r="129" spans="2:11" s="143" customFormat="1">
      <c r="B129" s="146"/>
      <c r="C129" s="145"/>
      <c r="D129" s="144"/>
      <c r="E129" s="144"/>
      <c r="F129" s="144"/>
      <c r="G129" s="144"/>
      <c r="H129" s="144"/>
      <c r="I129" s="144"/>
      <c r="J129" s="144"/>
      <c r="K129" s="144"/>
    </row>
    <row r="130" spans="2:11" s="143" customFormat="1">
      <c r="B130" s="152" t="s">
        <v>280</v>
      </c>
      <c r="C130" s="150"/>
      <c r="D130" s="158"/>
      <c r="E130" s="157"/>
      <c r="F130" s="157"/>
      <c r="G130" s="157"/>
      <c r="H130" s="157"/>
      <c r="I130" s="157"/>
      <c r="J130" s="157"/>
      <c r="K130" s="156"/>
    </row>
    <row r="131" spans="2:11" s="143" customFormat="1">
      <c r="B131" s="149" t="s">
        <v>98</v>
      </c>
      <c r="C131" s="148"/>
      <c r="D131" s="147"/>
      <c r="E131" s="147"/>
      <c r="F131" s="147">
        <v>49098</v>
      </c>
      <c r="G131" s="147"/>
      <c r="H131" s="147"/>
      <c r="I131" s="147"/>
      <c r="J131" s="147"/>
      <c r="K131" s="147">
        <f>SUM(E131:J132)</f>
        <v>49098</v>
      </c>
    </row>
    <row r="132" spans="2:11" s="143" customFormat="1">
      <c r="B132" s="146"/>
      <c r="C132" s="145"/>
      <c r="D132" s="144"/>
      <c r="E132" s="144"/>
      <c r="F132" s="144"/>
      <c r="G132" s="144"/>
      <c r="H132" s="144"/>
      <c r="I132" s="144"/>
      <c r="J132" s="144"/>
      <c r="K132" s="144"/>
    </row>
    <row r="133" spans="2:11" s="143" customFormat="1">
      <c r="B133" s="152" t="s">
        <v>97</v>
      </c>
      <c r="C133" s="150"/>
      <c r="D133" s="12"/>
      <c r="E133" s="12"/>
      <c r="F133" s="12">
        <v>19487.84</v>
      </c>
      <c r="G133" s="12"/>
      <c r="H133" s="12"/>
      <c r="I133" s="12"/>
      <c r="J133" s="12"/>
      <c r="K133" s="12">
        <f>SUM(E133:J133)</f>
        <v>19487.84</v>
      </c>
    </row>
    <row r="134" spans="2:11" s="143" customFormat="1">
      <c r="B134" s="152" t="s">
        <v>278</v>
      </c>
      <c r="C134" s="150"/>
      <c r="D134" s="12"/>
      <c r="E134" s="12"/>
      <c r="F134" s="12"/>
      <c r="G134" s="12"/>
      <c r="H134" s="12"/>
      <c r="I134" s="12"/>
      <c r="J134" s="12"/>
      <c r="K134" s="12"/>
    </row>
    <row r="135" spans="2:11" s="143" customFormat="1">
      <c r="B135" s="149" t="s">
        <v>94</v>
      </c>
      <c r="C135" s="148"/>
      <c r="D135" s="147"/>
      <c r="E135" s="147"/>
      <c r="F135" s="147">
        <f>SUM(F131:F134)</f>
        <v>68585.84</v>
      </c>
      <c r="G135" s="147"/>
      <c r="H135" s="147"/>
      <c r="I135" s="147"/>
      <c r="J135" s="147"/>
      <c r="K135" s="147">
        <f>SUM(E135:J136)</f>
        <v>68585.84</v>
      </c>
    </row>
    <row r="136" spans="2:11" s="143" customFormat="1">
      <c r="B136" s="146"/>
      <c r="C136" s="145"/>
      <c r="D136" s="144"/>
      <c r="E136" s="144"/>
      <c r="F136" s="144"/>
      <c r="G136" s="144"/>
      <c r="H136" s="144"/>
      <c r="I136" s="144"/>
      <c r="J136" s="144"/>
      <c r="K136" s="144"/>
    </row>
    <row r="137" spans="2:11" s="143" customFormat="1">
      <c r="B137" s="152" t="s">
        <v>279</v>
      </c>
      <c r="C137" s="151"/>
      <c r="D137" s="151"/>
      <c r="E137" s="151"/>
      <c r="F137" s="151"/>
      <c r="G137" s="151"/>
      <c r="H137" s="151"/>
      <c r="I137" s="151"/>
      <c r="J137" s="151"/>
      <c r="K137" s="150"/>
    </row>
    <row r="138" spans="2:11" s="143" customFormat="1">
      <c r="B138" s="149" t="s">
        <v>98</v>
      </c>
      <c r="C138" s="148"/>
      <c r="D138" s="154"/>
      <c r="E138" s="154"/>
      <c r="F138" s="154"/>
      <c r="G138" s="154"/>
      <c r="H138" s="154"/>
      <c r="I138" s="154"/>
      <c r="J138" s="154"/>
      <c r="K138" s="154"/>
    </row>
    <row r="139" spans="2:11" s="143" customFormat="1">
      <c r="B139" s="146"/>
      <c r="C139" s="145"/>
      <c r="D139" s="153"/>
      <c r="E139" s="153"/>
      <c r="F139" s="153"/>
      <c r="G139" s="153"/>
      <c r="H139" s="153"/>
      <c r="I139" s="153"/>
      <c r="J139" s="153"/>
      <c r="K139" s="153"/>
    </row>
    <row r="140" spans="2:11" s="143" customFormat="1">
      <c r="B140" s="152" t="s">
        <v>97</v>
      </c>
      <c r="C140" s="150"/>
      <c r="D140" s="155"/>
      <c r="E140" s="155"/>
      <c r="F140" s="155"/>
      <c r="G140" s="155"/>
      <c r="H140" s="155"/>
      <c r="I140" s="155"/>
      <c r="J140" s="155"/>
      <c r="K140" s="155"/>
    </row>
    <row r="141" spans="2:11" s="143" customFormat="1">
      <c r="B141" s="152" t="s">
        <v>278</v>
      </c>
      <c r="C141" s="150"/>
      <c r="D141" s="155"/>
      <c r="E141" s="155"/>
      <c r="F141" s="155"/>
      <c r="G141" s="155"/>
      <c r="H141" s="155"/>
      <c r="I141" s="155"/>
      <c r="J141" s="155"/>
      <c r="K141" s="155"/>
    </row>
    <row r="142" spans="2:11" s="143" customFormat="1">
      <c r="B142" s="149" t="s">
        <v>94</v>
      </c>
      <c r="C142" s="148"/>
      <c r="D142" s="154"/>
      <c r="E142" s="154"/>
      <c r="F142" s="154"/>
      <c r="G142" s="154"/>
      <c r="H142" s="154"/>
      <c r="I142" s="154"/>
      <c r="J142" s="154"/>
      <c r="K142" s="154"/>
    </row>
    <row r="143" spans="2:11" s="143" customFormat="1">
      <c r="B143" s="146"/>
      <c r="C143" s="145"/>
      <c r="D143" s="153"/>
      <c r="E143" s="153"/>
      <c r="F143" s="153"/>
      <c r="G143" s="153"/>
      <c r="H143" s="153"/>
      <c r="I143" s="153"/>
      <c r="J143" s="153"/>
      <c r="K143" s="153"/>
    </row>
    <row r="144" spans="2:11" s="143" customFormat="1">
      <c r="B144" s="152" t="s">
        <v>277</v>
      </c>
      <c r="C144" s="151"/>
      <c r="D144" s="151"/>
      <c r="E144" s="151"/>
      <c r="F144" s="151"/>
      <c r="G144" s="151"/>
      <c r="H144" s="151"/>
      <c r="I144" s="151"/>
      <c r="J144" s="151"/>
      <c r="K144" s="150"/>
    </row>
    <row r="145" spans="2:18" s="143" customFormat="1">
      <c r="B145" s="149" t="s">
        <v>98</v>
      </c>
      <c r="C145" s="148"/>
      <c r="D145" s="147"/>
      <c r="E145" s="147"/>
      <c r="F145" s="147">
        <f>F123-F131</f>
        <v>61005.009999999995</v>
      </c>
      <c r="G145" s="147"/>
      <c r="H145" s="147"/>
      <c r="I145" s="147"/>
      <c r="J145" s="147"/>
      <c r="K145" s="147">
        <f>K123-K131</f>
        <v>61005.009999999995</v>
      </c>
    </row>
    <row r="146" spans="2:18" s="143" customFormat="1">
      <c r="B146" s="146"/>
      <c r="C146" s="145"/>
      <c r="D146" s="144"/>
      <c r="E146" s="144"/>
      <c r="F146" s="144"/>
      <c r="G146" s="144"/>
      <c r="H146" s="144"/>
      <c r="I146" s="144"/>
      <c r="J146" s="144"/>
      <c r="K146" s="144"/>
    </row>
    <row r="147" spans="2:18" s="143" customFormat="1">
      <c r="B147" s="149" t="s">
        <v>94</v>
      </c>
      <c r="C147" s="148"/>
      <c r="D147" s="147"/>
      <c r="E147" s="147"/>
      <c r="F147" s="147">
        <f>F128-F135</f>
        <v>48017.17</v>
      </c>
      <c r="G147" s="147"/>
      <c r="H147" s="147"/>
      <c r="I147" s="147"/>
      <c r="J147" s="147"/>
      <c r="K147" s="147">
        <f>K128-K135</f>
        <v>48017.17</v>
      </c>
    </row>
    <row r="148" spans="2:18" s="143" customFormat="1">
      <c r="B148" s="146"/>
      <c r="C148" s="145"/>
      <c r="D148" s="144"/>
      <c r="E148" s="144"/>
      <c r="F148" s="144"/>
      <c r="G148" s="144"/>
      <c r="H148" s="144"/>
      <c r="I148" s="144"/>
      <c r="J148" s="144"/>
      <c r="K148" s="144"/>
    </row>
    <row r="149" spans="2:18">
      <c r="Q149" s="38"/>
      <c r="R149" s="73"/>
    </row>
    <row r="150" spans="2:18" s="11" customFormat="1">
      <c r="B150" s="11" t="s">
        <v>101</v>
      </c>
      <c r="R150" s="161"/>
    </row>
    <row r="151" spans="2:18" s="11" customFormat="1">
      <c r="B151" s="34" t="s">
        <v>275</v>
      </c>
      <c r="C151" s="32"/>
      <c r="D151" s="22" t="s">
        <v>99</v>
      </c>
      <c r="E151" s="21"/>
      <c r="F151" s="21"/>
      <c r="G151" s="21"/>
      <c r="H151" s="21"/>
      <c r="I151" s="21"/>
      <c r="J151" s="21"/>
      <c r="K151" s="20"/>
      <c r="R151" s="161"/>
    </row>
    <row r="152" spans="2:18" s="11" customFormat="1" ht="78.75">
      <c r="B152" s="26"/>
      <c r="C152" s="24"/>
      <c r="D152" s="162" t="s">
        <v>290</v>
      </c>
      <c r="E152" s="162" t="s">
        <v>289</v>
      </c>
      <c r="F152" s="162" t="s">
        <v>288</v>
      </c>
      <c r="G152" s="162" t="s">
        <v>287</v>
      </c>
      <c r="H152" s="162" t="s">
        <v>286</v>
      </c>
      <c r="I152" s="162" t="s">
        <v>285</v>
      </c>
      <c r="J152" s="162" t="s">
        <v>284</v>
      </c>
      <c r="K152" s="162" t="s">
        <v>160</v>
      </c>
      <c r="R152" s="161"/>
    </row>
    <row r="153" spans="2:18" s="11" customFormat="1">
      <c r="B153" s="22" t="s">
        <v>93</v>
      </c>
      <c r="C153" s="20"/>
      <c r="D153" s="19" t="s">
        <v>92</v>
      </c>
      <c r="E153" s="19" t="s">
        <v>91</v>
      </c>
      <c r="F153" s="19" t="s">
        <v>90</v>
      </c>
      <c r="G153" s="19" t="s">
        <v>89</v>
      </c>
      <c r="H153" s="19" t="s">
        <v>88</v>
      </c>
      <c r="I153" s="19" t="s">
        <v>164</v>
      </c>
      <c r="J153" s="19" t="s">
        <v>283</v>
      </c>
      <c r="K153" s="19" t="s">
        <v>282</v>
      </c>
      <c r="R153" s="161"/>
    </row>
    <row r="154" spans="2:18" s="11" customFormat="1">
      <c r="B154" s="160" t="s">
        <v>281</v>
      </c>
      <c r="C154" s="159"/>
      <c r="D154" s="22"/>
      <c r="E154" s="21"/>
      <c r="F154" s="21"/>
      <c r="G154" s="21"/>
      <c r="H154" s="21"/>
      <c r="I154" s="21"/>
      <c r="J154" s="21"/>
      <c r="K154" s="20"/>
    </row>
    <row r="155" spans="2:18" s="143" customFormat="1">
      <c r="B155" s="149" t="s">
        <v>98</v>
      </c>
      <c r="C155" s="148"/>
      <c r="D155" s="147"/>
      <c r="E155" s="147"/>
      <c r="F155" s="147">
        <v>84298.01</v>
      </c>
      <c r="G155" s="147"/>
      <c r="H155" s="147"/>
      <c r="I155" s="147"/>
      <c r="J155" s="147"/>
      <c r="K155" s="147">
        <f>SUM(E155:J156)</f>
        <v>84298.01</v>
      </c>
    </row>
    <row r="156" spans="2:18" s="143" customFormat="1">
      <c r="B156" s="146"/>
      <c r="C156" s="145"/>
      <c r="D156" s="144"/>
      <c r="E156" s="144"/>
      <c r="F156" s="144"/>
      <c r="G156" s="144"/>
      <c r="H156" s="144"/>
      <c r="I156" s="144"/>
      <c r="J156" s="144"/>
      <c r="K156" s="144"/>
    </row>
    <row r="157" spans="2:18" s="143" customFormat="1">
      <c r="B157" s="152" t="s">
        <v>97</v>
      </c>
      <c r="C157" s="150"/>
      <c r="D157" s="12"/>
      <c r="E157" s="12"/>
      <c r="F157" s="12">
        <v>25805</v>
      </c>
      <c r="G157" s="12"/>
      <c r="H157" s="12"/>
      <c r="I157" s="12"/>
      <c r="J157" s="12"/>
      <c r="K157" s="12">
        <f>SUM(E157:J157)</f>
        <v>25805</v>
      </c>
    </row>
    <row r="158" spans="2:18" s="143" customFormat="1">
      <c r="B158" s="152" t="s">
        <v>278</v>
      </c>
      <c r="C158" s="150"/>
      <c r="D158" s="12"/>
      <c r="E158" s="12"/>
      <c r="F158" s="12"/>
      <c r="G158" s="12"/>
      <c r="H158" s="12"/>
      <c r="I158" s="12"/>
      <c r="J158" s="12"/>
      <c r="K158" s="12"/>
    </row>
    <row r="159" spans="2:18" s="143" customFormat="1">
      <c r="B159" s="152" t="s">
        <v>95</v>
      </c>
      <c r="C159" s="150"/>
      <c r="D159" s="12"/>
      <c r="E159" s="12"/>
      <c r="F159" s="12"/>
      <c r="G159" s="12"/>
      <c r="H159" s="12"/>
      <c r="I159" s="12"/>
      <c r="J159" s="12"/>
      <c r="K159" s="12"/>
    </row>
    <row r="160" spans="2:18" s="143" customFormat="1">
      <c r="B160" s="149" t="s">
        <v>94</v>
      </c>
      <c r="C160" s="148"/>
      <c r="D160" s="147"/>
      <c r="E160" s="147"/>
      <c r="F160" s="147">
        <f>SUM(F155:F159)</f>
        <v>110103.01</v>
      </c>
      <c r="G160" s="147"/>
      <c r="H160" s="147"/>
      <c r="I160" s="147"/>
      <c r="J160" s="147"/>
      <c r="K160" s="147">
        <f>SUM(E160:J161)</f>
        <v>110103.01</v>
      </c>
    </row>
    <row r="161" spans="2:11" s="143" customFormat="1">
      <c r="B161" s="146"/>
      <c r="C161" s="145"/>
      <c r="D161" s="144"/>
      <c r="E161" s="144"/>
      <c r="F161" s="144"/>
      <c r="G161" s="144"/>
      <c r="H161" s="144"/>
      <c r="I161" s="144"/>
      <c r="J161" s="144"/>
      <c r="K161" s="144"/>
    </row>
    <row r="162" spans="2:11" s="143" customFormat="1">
      <c r="B162" s="152" t="s">
        <v>280</v>
      </c>
      <c r="C162" s="150"/>
      <c r="D162" s="158"/>
      <c r="E162" s="157"/>
      <c r="F162" s="157"/>
      <c r="G162" s="157"/>
      <c r="H162" s="157"/>
      <c r="I162" s="157"/>
      <c r="J162" s="157"/>
      <c r="K162" s="156"/>
    </row>
    <row r="163" spans="2:11" s="143" customFormat="1">
      <c r="B163" s="149" t="s">
        <v>98</v>
      </c>
      <c r="C163" s="148"/>
      <c r="D163" s="147"/>
      <c r="E163" s="147"/>
      <c r="F163" s="147">
        <v>32992</v>
      </c>
      <c r="G163" s="147"/>
      <c r="H163" s="147"/>
      <c r="I163" s="147"/>
      <c r="J163" s="147"/>
      <c r="K163" s="147">
        <f>SUM(E163:J164)</f>
        <v>32992</v>
      </c>
    </row>
    <row r="164" spans="2:11" s="143" customFormat="1">
      <c r="B164" s="146"/>
      <c r="C164" s="145"/>
      <c r="D164" s="144"/>
      <c r="E164" s="144"/>
      <c r="F164" s="144"/>
      <c r="G164" s="144"/>
      <c r="H164" s="144"/>
      <c r="I164" s="144"/>
      <c r="J164" s="144"/>
      <c r="K164" s="144"/>
    </row>
    <row r="165" spans="2:11" s="143" customFormat="1">
      <c r="B165" s="152" t="s">
        <v>97</v>
      </c>
      <c r="C165" s="150"/>
      <c r="D165" s="12"/>
      <c r="E165" s="12"/>
      <c r="F165" s="12">
        <v>16106</v>
      </c>
      <c r="G165" s="12"/>
      <c r="H165" s="12"/>
      <c r="I165" s="12"/>
      <c r="J165" s="12"/>
      <c r="K165" s="12">
        <f>SUM(E165:J165)</f>
        <v>16106</v>
      </c>
    </row>
    <row r="166" spans="2:11" s="143" customFormat="1">
      <c r="B166" s="152" t="s">
        <v>278</v>
      </c>
      <c r="C166" s="150"/>
      <c r="D166" s="12"/>
      <c r="E166" s="12"/>
      <c r="F166" s="12"/>
      <c r="G166" s="12"/>
      <c r="H166" s="12"/>
      <c r="I166" s="12"/>
      <c r="J166" s="12"/>
      <c r="K166" s="12"/>
    </row>
    <row r="167" spans="2:11" s="143" customFormat="1">
      <c r="B167" s="149" t="s">
        <v>94</v>
      </c>
      <c r="C167" s="148"/>
      <c r="D167" s="147"/>
      <c r="E167" s="147"/>
      <c r="F167" s="147">
        <f>SUM(F163:F166)</f>
        <v>49098</v>
      </c>
      <c r="G167" s="147"/>
      <c r="H167" s="147"/>
      <c r="I167" s="147"/>
      <c r="J167" s="147"/>
      <c r="K167" s="147">
        <f>SUM(E167:J168)</f>
        <v>49098</v>
      </c>
    </row>
    <row r="168" spans="2:11" s="143" customFormat="1">
      <c r="B168" s="146"/>
      <c r="C168" s="145"/>
      <c r="D168" s="144"/>
      <c r="E168" s="144"/>
      <c r="F168" s="144"/>
      <c r="G168" s="144"/>
      <c r="H168" s="144"/>
      <c r="I168" s="144"/>
      <c r="J168" s="144"/>
      <c r="K168" s="144"/>
    </row>
    <row r="169" spans="2:11" s="143" customFormat="1">
      <c r="B169" s="152" t="s">
        <v>279</v>
      </c>
      <c r="C169" s="151"/>
      <c r="D169" s="151"/>
      <c r="E169" s="151"/>
      <c r="F169" s="151"/>
      <c r="G169" s="151"/>
      <c r="H169" s="151"/>
      <c r="I169" s="151"/>
      <c r="J169" s="151"/>
      <c r="K169" s="150"/>
    </row>
    <row r="170" spans="2:11" s="143" customFormat="1">
      <c r="B170" s="149" t="s">
        <v>98</v>
      </c>
      <c r="C170" s="148"/>
      <c r="D170" s="154"/>
      <c r="E170" s="154"/>
      <c r="F170" s="154"/>
      <c r="G170" s="154"/>
      <c r="H170" s="154"/>
      <c r="I170" s="154"/>
      <c r="J170" s="154"/>
      <c r="K170" s="154"/>
    </row>
    <row r="171" spans="2:11" s="143" customFormat="1">
      <c r="B171" s="146"/>
      <c r="C171" s="145"/>
      <c r="D171" s="153"/>
      <c r="E171" s="153"/>
      <c r="F171" s="153"/>
      <c r="G171" s="153"/>
      <c r="H171" s="153"/>
      <c r="I171" s="153"/>
      <c r="J171" s="153"/>
      <c r="K171" s="153"/>
    </row>
    <row r="172" spans="2:11" s="143" customFormat="1">
      <c r="B172" s="152" t="s">
        <v>97</v>
      </c>
      <c r="C172" s="150"/>
      <c r="D172" s="155"/>
      <c r="E172" s="155"/>
      <c r="F172" s="155"/>
      <c r="G172" s="155"/>
      <c r="H172" s="155"/>
      <c r="I172" s="155"/>
      <c r="J172" s="155"/>
      <c r="K172" s="155"/>
    </row>
    <row r="173" spans="2:11" s="143" customFormat="1">
      <c r="B173" s="152" t="s">
        <v>278</v>
      </c>
      <c r="C173" s="150"/>
      <c r="D173" s="155"/>
      <c r="E173" s="155"/>
      <c r="F173" s="155"/>
      <c r="G173" s="155"/>
      <c r="H173" s="155"/>
      <c r="I173" s="155"/>
      <c r="J173" s="155"/>
      <c r="K173" s="155"/>
    </row>
    <row r="174" spans="2:11" s="143" customFormat="1">
      <c r="B174" s="149" t="s">
        <v>94</v>
      </c>
      <c r="C174" s="148"/>
      <c r="D174" s="154"/>
      <c r="E174" s="154"/>
      <c r="F174" s="154"/>
      <c r="G174" s="154"/>
      <c r="H174" s="154"/>
      <c r="I174" s="154"/>
      <c r="J174" s="154"/>
      <c r="K174" s="154"/>
    </row>
    <row r="175" spans="2:11" s="143" customFormat="1">
      <c r="B175" s="146"/>
      <c r="C175" s="145"/>
      <c r="D175" s="153"/>
      <c r="E175" s="153"/>
      <c r="F175" s="153"/>
      <c r="G175" s="153"/>
      <c r="H175" s="153"/>
      <c r="I175" s="153"/>
      <c r="J175" s="153"/>
      <c r="K175" s="153"/>
    </row>
    <row r="176" spans="2:11" s="143" customFormat="1">
      <c r="B176" s="152" t="s">
        <v>277</v>
      </c>
      <c r="C176" s="151"/>
      <c r="D176" s="151"/>
      <c r="E176" s="151"/>
      <c r="F176" s="151"/>
      <c r="G176" s="151"/>
      <c r="H176" s="151"/>
      <c r="I176" s="151"/>
      <c r="J176" s="151"/>
      <c r="K176" s="150"/>
    </row>
    <row r="177" spans="1:18" s="143" customFormat="1">
      <c r="B177" s="149" t="s">
        <v>98</v>
      </c>
      <c r="C177" s="148"/>
      <c r="D177" s="147"/>
      <c r="E177" s="147"/>
      <c r="F177" s="147">
        <f>F155-F163</f>
        <v>51306.009999999995</v>
      </c>
      <c r="G177" s="147"/>
      <c r="H177" s="147"/>
      <c r="I177" s="147"/>
      <c r="J177" s="147"/>
      <c r="K177" s="147">
        <f>K155-K163</f>
        <v>51306.009999999995</v>
      </c>
    </row>
    <row r="178" spans="1:18" s="143" customFormat="1">
      <c r="B178" s="146"/>
      <c r="C178" s="145"/>
      <c r="D178" s="144"/>
      <c r="E178" s="144"/>
      <c r="F178" s="144"/>
      <c r="G178" s="144"/>
      <c r="H178" s="144"/>
      <c r="I178" s="144"/>
      <c r="J178" s="144"/>
      <c r="K178" s="144"/>
    </row>
    <row r="179" spans="1:18" s="143" customFormat="1">
      <c r="B179" s="149" t="s">
        <v>94</v>
      </c>
      <c r="C179" s="148"/>
      <c r="D179" s="147"/>
      <c r="E179" s="147"/>
      <c r="F179" s="147">
        <f>F160-F167</f>
        <v>61005.009999999995</v>
      </c>
      <c r="G179" s="147"/>
      <c r="H179" s="147"/>
      <c r="I179" s="147"/>
      <c r="J179" s="147"/>
      <c r="K179" s="147">
        <f>K160-K167</f>
        <v>61005.009999999995</v>
      </c>
    </row>
    <row r="180" spans="1:18" s="143" customFormat="1">
      <c r="B180" s="146"/>
      <c r="C180" s="145"/>
      <c r="D180" s="144"/>
      <c r="E180" s="144"/>
      <c r="F180" s="144"/>
      <c r="G180" s="144"/>
      <c r="H180" s="144"/>
      <c r="I180" s="144"/>
      <c r="J180" s="144"/>
      <c r="K180" s="144"/>
    </row>
    <row r="181" spans="1:18">
      <c r="Q181" s="38"/>
      <c r="R181" s="73"/>
    </row>
    <row r="182" spans="1:18" s="11" customFormat="1">
      <c r="A182" s="35"/>
      <c r="B182" s="11" t="s">
        <v>276</v>
      </c>
    </row>
    <row r="183" spans="1:18" s="11" customFormat="1" ht="27" customHeight="1">
      <c r="B183" s="142" t="s">
        <v>275</v>
      </c>
      <c r="C183" s="141"/>
      <c r="D183" s="141"/>
      <c r="E183" s="141"/>
      <c r="F183" s="140"/>
      <c r="G183" s="142" t="s">
        <v>274</v>
      </c>
      <c r="H183" s="141"/>
      <c r="I183" s="141"/>
      <c r="J183" s="141"/>
      <c r="K183" s="140"/>
    </row>
    <row r="184" spans="1:18" s="11" customFormat="1" ht="24.95" customHeight="1">
      <c r="B184" s="15" t="s">
        <v>273</v>
      </c>
      <c r="C184" s="14"/>
      <c r="D184" s="14"/>
      <c r="E184" s="14"/>
      <c r="F184" s="13"/>
      <c r="G184" s="18"/>
      <c r="H184" s="17"/>
      <c r="I184" s="17"/>
      <c r="J184" s="17"/>
      <c r="K184" s="16"/>
    </row>
    <row r="185" spans="1:18" s="11" customFormat="1" ht="24.95" customHeight="1">
      <c r="B185" s="139" t="s">
        <v>272</v>
      </c>
      <c r="C185" s="138"/>
      <c r="D185" s="138"/>
      <c r="E185" s="138"/>
      <c r="F185" s="137"/>
      <c r="G185" s="18"/>
      <c r="H185" s="17"/>
      <c r="I185" s="17"/>
      <c r="J185" s="17"/>
      <c r="K185" s="16"/>
    </row>
    <row r="186" spans="1:18" s="11" customFormat="1"/>
    <row r="187" spans="1:18" s="38" customFormat="1" ht="15">
      <c r="A187" s="61" t="s">
        <v>3</v>
      </c>
      <c r="B187" s="60" t="s">
        <v>270</v>
      </c>
    </row>
    <row r="188" spans="1:18" s="38" customFormat="1">
      <c r="A188" s="59"/>
    </row>
    <row r="189" spans="1:18" s="38" customFormat="1">
      <c r="B189" s="38" t="s">
        <v>271</v>
      </c>
    </row>
    <row r="190" spans="1:18" s="38" customFormat="1">
      <c r="B190" s="38" t="s">
        <v>103</v>
      </c>
    </row>
    <row r="191" spans="1:18" s="38" customFormat="1" ht="61.5" customHeight="1">
      <c r="B191" s="111" t="s">
        <v>270</v>
      </c>
      <c r="C191" s="110"/>
      <c r="D191" s="110"/>
      <c r="E191" s="110"/>
      <c r="F191" s="109"/>
      <c r="G191" s="136" t="s">
        <v>258</v>
      </c>
      <c r="H191" s="136" t="s">
        <v>257</v>
      </c>
      <c r="I191" s="136" t="s">
        <v>256</v>
      </c>
      <c r="J191" s="136" t="s">
        <v>269</v>
      </c>
      <c r="K191" s="136" t="s">
        <v>254</v>
      </c>
    </row>
    <row r="192" spans="1:18" s="38" customFormat="1">
      <c r="B192" s="58" t="s">
        <v>93</v>
      </c>
      <c r="C192" s="57"/>
      <c r="D192" s="57"/>
      <c r="E192" s="57"/>
      <c r="F192" s="56"/>
      <c r="G192" s="84" t="s">
        <v>92</v>
      </c>
      <c r="H192" s="84" t="s">
        <v>91</v>
      </c>
      <c r="I192" s="84" t="s">
        <v>90</v>
      </c>
      <c r="J192" s="84" t="s">
        <v>89</v>
      </c>
      <c r="K192" s="84" t="s">
        <v>88</v>
      </c>
    </row>
    <row r="193" spans="1:22" s="38" customFormat="1">
      <c r="B193" s="83" t="s">
        <v>268</v>
      </c>
      <c r="C193" s="128"/>
      <c r="D193" s="128"/>
      <c r="E193" s="128"/>
      <c r="F193" s="82"/>
      <c r="G193" s="135">
        <v>10625.98</v>
      </c>
      <c r="H193" s="73">
        <v>179165.45</v>
      </c>
      <c r="I193" s="135"/>
      <c r="J193" s="135">
        <v>179785.21</v>
      </c>
      <c r="K193" s="135">
        <f>G193+H193-J193</f>
        <v>10006.22000000003</v>
      </c>
      <c r="L193" s="73"/>
    </row>
    <row r="194" spans="1:22" s="38" customFormat="1">
      <c r="B194" s="83" t="s">
        <v>267</v>
      </c>
      <c r="C194" s="128"/>
      <c r="D194" s="128"/>
      <c r="E194" s="128"/>
      <c r="F194" s="82"/>
      <c r="G194" s="135"/>
      <c r="H194" s="135"/>
      <c r="I194" s="135"/>
      <c r="J194" s="135"/>
      <c r="K194" s="135"/>
    </row>
    <row r="195" spans="1:22" s="38" customFormat="1">
      <c r="B195" s="83" t="s">
        <v>266</v>
      </c>
      <c r="C195" s="128"/>
      <c r="D195" s="128"/>
      <c r="E195" s="128"/>
      <c r="F195" s="82"/>
      <c r="G195" s="135"/>
      <c r="H195" s="135"/>
      <c r="I195" s="135"/>
      <c r="J195" s="135"/>
      <c r="K195" s="135"/>
    </row>
    <row r="196" spans="1:22" s="38" customFormat="1">
      <c r="B196" s="83" t="s">
        <v>265</v>
      </c>
      <c r="C196" s="128"/>
      <c r="D196" s="128"/>
      <c r="E196" s="128"/>
      <c r="F196" s="82"/>
      <c r="G196" s="135"/>
      <c r="H196" s="135"/>
      <c r="I196" s="135"/>
      <c r="J196" s="135"/>
      <c r="K196" s="135"/>
    </row>
    <row r="197" spans="1:22" s="38" customFormat="1">
      <c r="B197" s="83" t="s">
        <v>264</v>
      </c>
      <c r="C197" s="128"/>
      <c r="D197" s="128"/>
      <c r="E197" s="128"/>
      <c r="F197" s="82"/>
      <c r="G197" s="135"/>
      <c r="H197" s="135"/>
      <c r="I197" s="135"/>
      <c r="J197" s="135"/>
      <c r="K197" s="135"/>
    </row>
    <row r="198" spans="1:22" s="38" customFormat="1">
      <c r="B198" s="83" t="s">
        <v>263</v>
      </c>
      <c r="C198" s="128"/>
      <c r="D198" s="128"/>
      <c r="E198" s="128"/>
      <c r="F198" s="82"/>
      <c r="G198" s="135"/>
      <c r="H198" s="135"/>
      <c r="I198" s="135"/>
      <c r="J198" s="135"/>
      <c r="K198" s="135"/>
    </row>
    <row r="199" spans="1:22" s="38" customFormat="1">
      <c r="B199" s="83" t="s">
        <v>262</v>
      </c>
      <c r="C199" s="128"/>
      <c r="D199" s="128"/>
      <c r="E199" s="128"/>
      <c r="F199" s="82"/>
      <c r="G199" s="135"/>
      <c r="H199" s="135"/>
      <c r="I199" s="135"/>
      <c r="J199" s="135"/>
      <c r="K199" s="135"/>
    </row>
    <row r="200" spans="1:22" s="38" customFormat="1">
      <c r="B200" s="83" t="s">
        <v>261</v>
      </c>
      <c r="C200" s="128"/>
      <c r="D200" s="128"/>
      <c r="E200" s="128"/>
      <c r="F200" s="82"/>
      <c r="G200" s="135">
        <f>SUM(G193:G199)</f>
        <v>10625.98</v>
      </c>
      <c r="H200" s="135">
        <f>SUM(H193:H199)</f>
        <v>179165.45</v>
      </c>
      <c r="I200" s="135">
        <f>SUM(I193:I199)</f>
        <v>0</v>
      </c>
      <c r="J200" s="135">
        <f>SUM(J193:J199)</f>
        <v>179785.21</v>
      </c>
      <c r="K200" s="135">
        <f>SUM(K193:K199)</f>
        <v>10006.22000000003</v>
      </c>
    </row>
    <row r="201" spans="1:22">
      <c r="M201" s="38"/>
      <c r="N201" s="38"/>
      <c r="O201" s="38"/>
      <c r="P201" s="38"/>
      <c r="Q201" s="38"/>
      <c r="R201" s="38"/>
      <c r="S201" s="38"/>
      <c r="T201" s="38"/>
      <c r="U201" s="38"/>
      <c r="V201" s="38"/>
    </row>
    <row r="202" spans="1:22" ht="15">
      <c r="A202" s="61" t="s">
        <v>3</v>
      </c>
      <c r="B202" s="60" t="s">
        <v>259</v>
      </c>
    </row>
    <row r="203" spans="1:22" s="38" customFormat="1">
      <c r="A203" s="59"/>
      <c r="O203" s="74"/>
      <c r="P203" s="73"/>
    </row>
    <row r="204" spans="1:22" s="38" customFormat="1">
      <c r="B204" s="38" t="s">
        <v>260</v>
      </c>
      <c r="O204" s="74"/>
      <c r="P204" s="73"/>
    </row>
    <row r="205" spans="1:22" s="38" customFormat="1" ht="56.25">
      <c r="B205" s="111" t="s">
        <v>259</v>
      </c>
      <c r="C205" s="110"/>
      <c r="D205" s="110"/>
      <c r="E205" s="110"/>
      <c r="F205" s="109"/>
      <c r="G205" s="136" t="s">
        <v>258</v>
      </c>
      <c r="H205" s="136" t="s">
        <v>257</v>
      </c>
      <c r="I205" s="136" t="s">
        <v>256</v>
      </c>
      <c r="J205" s="136" t="s">
        <v>255</v>
      </c>
      <c r="K205" s="136" t="s">
        <v>254</v>
      </c>
      <c r="L205" s="74"/>
      <c r="M205" s="73"/>
      <c r="O205" s="74"/>
      <c r="P205" s="73"/>
    </row>
    <row r="206" spans="1:22" s="38" customFormat="1">
      <c r="B206" s="58" t="s">
        <v>93</v>
      </c>
      <c r="C206" s="57"/>
      <c r="D206" s="57"/>
      <c r="E206" s="57"/>
      <c r="F206" s="56"/>
      <c r="G206" s="84" t="s">
        <v>92</v>
      </c>
      <c r="H206" s="84" t="s">
        <v>91</v>
      </c>
      <c r="I206" s="84" t="s">
        <v>90</v>
      </c>
      <c r="J206" s="84" t="s">
        <v>89</v>
      </c>
      <c r="K206" s="84" t="s">
        <v>88</v>
      </c>
      <c r="L206" s="74"/>
      <c r="M206" s="73"/>
      <c r="O206" s="74"/>
      <c r="P206" s="73"/>
    </row>
    <row r="207" spans="1:22" s="38" customFormat="1" ht="12" customHeight="1">
      <c r="B207" s="67" t="s">
        <v>245</v>
      </c>
      <c r="C207" s="66"/>
      <c r="D207" s="66"/>
      <c r="E207" s="66"/>
      <c r="F207" s="65"/>
      <c r="G207" s="135">
        <v>158510.26999999999</v>
      </c>
      <c r="H207" s="135">
        <v>699382.89</v>
      </c>
      <c r="I207" s="135"/>
      <c r="J207" s="135">
        <v>636541.72</v>
      </c>
      <c r="K207" s="135">
        <f>G207+H207-J207</f>
        <v>221351.44000000006</v>
      </c>
      <c r="L207" s="74"/>
      <c r="M207" s="73"/>
      <c r="O207" s="74"/>
      <c r="P207" s="73"/>
    </row>
    <row r="208" spans="1:22" s="38" customFormat="1" ht="12" customHeight="1">
      <c r="B208" s="67" t="s">
        <v>253</v>
      </c>
      <c r="C208" s="66"/>
      <c r="D208" s="66"/>
      <c r="E208" s="66"/>
      <c r="F208" s="65"/>
      <c r="G208" s="135"/>
      <c r="H208" s="135"/>
      <c r="I208" s="135"/>
      <c r="J208" s="135"/>
      <c r="K208" s="135"/>
      <c r="L208" s="74"/>
      <c r="M208" s="73"/>
      <c r="O208" s="74"/>
      <c r="P208" s="73"/>
    </row>
    <row r="209" spans="1:16" s="38" customFormat="1" ht="12" customHeight="1">
      <c r="B209" s="67" t="s">
        <v>243</v>
      </c>
      <c r="C209" s="66"/>
      <c r="D209" s="66"/>
      <c r="E209" s="66"/>
      <c r="F209" s="65"/>
      <c r="G209" s="135"/>
      <c r="H209" s="135"/>
      <c r="I209" s="135"/>
      <c r="J209" s="135"/>
      <c r="K209" s="135"/>
      <c r="L209" s="74"/>
      <c r="M209" s="73"/>
      <c r="O209" s="74"/>
      <c r="P209" s="73"/>
    </row>
    <row r="210" spans="1:16" s="38" customFormat="1" ht="12" customHeight="1">
      <c r="B210" s="67" t="s">
        <v>242</v>
      </c>
      <c r="C210" s="66"/>
      <c r="D210" s="66"/>
      <c r="E210" s="66"/>
      <c r="F210" s="65"/>
      <c r="G210" s="135"/>
      <c r="H210" s="135"/>
      <c r="I210" s="135"/>
      <c r="J210" s="135"/>
      <c r="K210" s="135"/>
      <c r="L210" s="74"/>
      <c r="M210" s="73"/>
      <c r="O210" s="74"/>
      <c r="P210" s="73"/>
    </row>
    <row r="211" spans="1:16" s="38" customFormat="1" ht="12" customHeight="1">
      <c r="B211" s="67" t="s">
        <v>252</v>
      </c>
      <c r="C211" s="66"/>
      <c r="D211" s="66"/>
      <c r="E211" s="66"/>
      <c r="F211" s="65"/>
      <c r="G211" s="135">
        <v>2348.59</v>
      </c>
      <c r="H211" s="135">
        <v>4825.09</v>
      </c>
      <c r="I211" s="135"/>
      <c r="J211" s="135">
        <v>6405.18</v>
      </c>
      <c r="K211" s="135">
        <f>G211+H211-J211</f>
        <v>768.5</v>
      </c>
      <c r="L211" s="73"/>
      <c r="M211" s="73"/>
      <c r="O211" s="74"/>
      <c r="P211" s="73"/>
    </row>
    <row r="212" spans="1:16" s="38" customFormat="1" ht="12" customHeight="1">
      <c r="B212" s="67" t="s">
        <v>248</v>
      </c>
      <c r="C212" s="66"/>
      <c r="D212" s="66"/>
      <c r="E212" s="66"/>
      <c r="F212" s="65"/>
      <c r="G212" s="135">
        <f>SUM(G207:G211)</f>
        <v>160858.85999999999</v>
      </c>
      <c r="H212" s="135">
        <f>SUM(H207:H211)</f>
        <v>704207.98</v>
      </c>
      <c r="I212" s="135">
        <f>SUM(I207:I211)</f>
        <v>0</v>
      </c>
      <c r="J212" s="135">
        <f>SUM(J207:J211)</f>
        <v>642946.9</v>
      </c>
      <c r="K212" s="135">
        <f>SUM(K207:K211)</f>
        <v>222119.94000000006</v>
      </c>
      <c r="L212" s="73"/>
      <c r="M212" s="73"/>
      <c r="O212" s="74"/>
      <c r="P212" s="73"/>
    </row>
    <row r="213" spans="1:16" s="38" customFormat="1" ht="8.25" customHeight="1">
      <c r="L213" s="73"/>
      <c r="M213" s="73"/>
      <c r="O213" s="74"/>
      <c r="P213" s="73"/>
    </row>
    <row r="214" spans="1:16" s="38" customFormat="1">
      <c r="A214" s="59"/>
      <c r="B214" s="38" t="s">
        <v>251</v>
      </c>
      <c r="L214" s="73"/>
      <c r="M214" s="73"/>
    </row>
    <row r="215" spans="1:16" s="38" customFormat="1">
      <c r="A215" s="59"/>
      <c r="B215" s="38" t="s">
        <v>103</v>
      </c>
      <c r="L215" s="73"/>
      <c r="M215" s="73"/>
    </row>
    <row r="216" spans="1:16" s="38" customFormat="1">
      <c r="B216" s="133" t="s">
        <v>136</v>
      </c>
      <c r="C216" s="134"/>
      <c r="D216" s="134"/>
      <c r="E216" s="132"/>
      <c r="F216" s="133" t="s">
        <v>250</v>
      </c>
      <c r="G216" s="132"/>
      <c r="H216" s="133" t="s">
        <v>249</v>
      </c>
      <c r="I216" s="132"/>
      <c r="J216" s="133" t="s">
        <v>248</v>
      </c>
      <c r="K216" s="132"/>
      <c r="M216" s="73"/>
    </row>
    <row r="217" spans="1:16" s="38" customFormat="1">
      <c r="B217" s="130"/>
      <c r="C217" s="131"/>
      <c r="D217" s="131"/>
      <c r="E217" s="129"/>
      <c r="F217" s="130"/>
      <c r="G217" s="129"/>
      <c r="H217" s="130"/>
      <c r="I217" s="129"/>
      <c r="J217" s="130"/>
      <c r="K217" s="129"/>
      <c r="M217" s="73"/>
    </row>
    <row r="218" spans="1:16" s="38" customFormat="1">
      <c r="B218" s="58" t="s">
        <v>93</v>
      </c>
      <c r="C218" s="57"/>
      <c r="D218" s="57"/>
      <c r="E218" s="56"/>
      <c r="F218" s="58" t="s">
        <v>92</v>
      </c>
      <c r="G218" s="56"/>
      <c r="H218" s="58" t="s">
        <v>91</v>
      </c>
      <c r="I218" s="56"/>
      <c r="J218" s="58" t="s">
        <v>90</v>
      </c>
      <c r="K218" s="56"/>
      <c r="M218" s="73"/>
    </row>
    <row r="219" spans="1:16" s="38" customFormat="1" ht="15.95" customHeight="1">
      <c r="B219" s="83" t="s">
        <v>247</v>
      </c>
      <c r="C219" s="128"/>
      <c r="D219" s="128"/>
      <c r="E219" s="128"/>
      <c r="F219" s="128"/>
      <c r="G219" s="128"/>
      <c r="H219" s="128"/>
      <c r="I219" s="128"/>
      <c r="J219" s="128"/>
      <c r="K219" s="82"/>
      <c r="L219" s="73"/>
      <c r="M219" s="73"/>
    </row>
    <row r="220" spans="1:16" s="38" customFormat="1" ht="15.95" customHeight="1">
      <c r="B220" s="124" t="s">
        <v>245</v>
      </c>
      <c r="C220" s="123"/>
      <c r="D220" s="123"/>
      <c r="E220" s="122"/>
      <c r="F220" s="64"/>
      <c r="G220" s="62"/>
      <c r="H220" s="64"/>
      <c r="I220" s="62"/>
      <c r="J220" s="64"/>
      <c r="K220" s="62"/>
      <c r="L220" s="73"/>
      <c r="M220" s="73"/>
    </row>
    <row r="221" spans="1:16" s="38" customFormat="1" ht="15.95" customHeight="1">
      <c r="B221" s="124" t="s">
        <v>244</v>
      </c>
      <c r="C221" s="123"/>
      <c r="D221" s="123"/>
      <c r="E221" s="122"/>
      <c r="F221" s="64"/>
      <c r="G221" s="62"/>
      <c r="H221" s="64"/>
      <c r="I221" s="62"/>
      <c r="J221" s="64"/>
      <c r="K221" s="62"/>
      <c r="L221" s="73"/>
      <c r="M221" s="73"/>
    </row>
    <row r="222" spans="1:16" s="38" customFormat="1" ht="15.95" customHeight="1">
      <c r="B222" s="124" t="s">
        <v>243</v>
      </c>
      <c r="C222" s="123"/>
      <c r="D222" s="123"/>
      <c r="E222" s="122"/>
      <c r="F222" s="64"/>
      <c r="G222" s="62"/>
      <c r="H222" s="64"/>
      <c r="I222" s="62"/>
      <c r="J222" s="64"/>
      <c r="K222" s="62"/>
      <c r="L222" s="73"/>
      <c r="M222" s="73"/>
    </row>
    <row r="223" spans="1:16" s="38" customFormat="1" ht="15.95" customHeight="1">
      <c r="B223" s="124" t="s">
        <v>242</v>
      </c>
      <c r="C223" s="123"/>
      <c r="D223" s="123"/>
      <c r="E223" s="122"/>
      <c r="F223" s="64"/>
      <c r="G223" s="62"/>
      <c r="H223" s="64"/>
      <c r="I223" s="62"/>
      <c r="J223" s="64"/>
      <c r="K223" s="62"/>
      <c r="L223" s="73"/>
      <c r="M223" s="73"/>
    </row>
    <row r="224" spans="1:16" s="38" customFormat="1" ht="15.95" customHeight="1">
      <c r="B224" s="124" t="s">
        <v>239</v>
      </c>
      <c r="C224" s="123"/>
      <c r="D224" s="123"/>
      <c r="E224" s="122"/>
      <c r="F224" s="64"/>
      <c r="G224" s="62"/>
      <c r="H224" s="64"/>
      <c r="I224" s="62"/>
      <c r="J224" s="64"/>
      <c r="K224" s="62"/>
      <c r="L224" s="73"/>
      <c r="M224" s="73"/>
    </row>
    <row r="225" spans="2:13" s="38" customFormat="1" ht="15.95" customHeight="1">
      <c r="B225" s="124" t="s">
        <v>232</v>
      </c>
      <c r="C225" s="123"/>
      <c r="D225" s="123"/>
      <c r="E225" s="122"/>
      <c r="F225" s="64"/>
      <c r="G225" s="62"/>
      <c r="H225" s="64"/>
      <c r="I225" s="62"/>
      <c r="J225" s="64"/>
      <c r="K225" s="62"/>
      <c r="L225" s="73"/>
      <c r="M225" s="73"/>
    </row>
    <row r="226" spans="2:13" s="38" customFormat="1" ht="15.95" customHeight="1">
      <c r="B226" s="124" t="s">
        <v>246</v>
      </c>
      <c r="C226" s="123"/>
      <c r="D226" s="123"/>
      <c r="E226" s="123"/>
      <c r="F226" s="123"/>
      <c r="G226" s="123"/>
      <c r="H226" s="123"/>
      <c r="I226" s="123"/>
      <c r="J226" s="123"/>
      <c r="K226" s="122"/>
      <c r="L226" s="73"/>
      <c r="M226" s="73"/>
    </row>
    <row r="227" spans="2:13" s="38" customFormat="1" ht="15.95" customHeight="1">
      <c r="B227" s="124" t="s">
        <v>245</v>
      </c>
      <c r="C227" s="123"/>
      <c r="D227" s="123"/>
      <c r="E227" s="122"/>
      <c r="F227" s="64">
        <v>32085.55</v>
      </c>
      <c r="G227" s="62"/>
      <c r="H227" s="64">
        <v>189265.89</v>
      </c>
      <c r="I227" s="62"/>
      <c r="J227" s="64">
        <f>SUM(F227:I227)</f>
        <v>221351.44</v>
      </c>
      <c r="K227" s="62"/>
      <c r="L227" s="73"/>
      <c r="M227" s="73"/>
    </row>
    <row r="228" spans="2:13" s="38" customFormat="1" ht="15.95" customHeight="1">
      <c r="B228" s="124" t="s">
        <v>244</v>
      </c>
      <c r="C228" s="123"/>
      <c r="D228" s="123"/>
      <c r="E228" s="122"/>
      <c r="F228" s="64"/>
      <c r="G228" s="62"/>
      <c r="H228" s="64"/>
      <c r="I228" s="62"/>
      <c r="J228" s="64"/>
      <c r="K228" s="62"/>
      <c r="L228" s="73"/>
      <c r="M228" s="73"/>
    </row>
    <row r="229" spans="2:13" s="38" customFormat="1" ht="15.95" customHeight="1">
      <c r="B229" s="124" t="s">
        <v>243</v>
      </c>
      <c r="C229" s="123"/>
      <c r="D229" s="123"/>
      <c r="E229" s="122"/>
      <c r="F229" s="64"/>
      <c r="G229" s="62"/>
      <c r="H229" s="64"/>
      <c r="I229" s="62"/>
      <c r="J229" s="64"/>
      <c r="K229" s="62"/>
      <c r="L229" s="73"/>
      <c r="M229" s="73"/>
    </row>
    <row r="230" spans="2:13" s="38" customFormat="1" ht="15.95" customHeight="1">
      <c r="B230" s="124" t="s">
        <v>242</v>
      </c>
      <c r="C230" s="123"/>
      <c r="D230" s="123"/>
      <c r="E230" s="122"/>
      <c r="F230" s="64"/>
      <c r="G230" s="62"/>
      <c r="H230" s="64"/>
      <c r="I230" s="62"/>
      <c r="J230" s="64"/>
      <c r="K230" s="62"/>
      <c r="M230" s="73"/>
    </row>
    <row r="231" spans="2:13" s="38" customFormat="1" ht="15.95" customHeight="1">
      <c r="B231" s="127" t="s">
        <v>241</v>
      </c>
      <c r="C231" s="126"/>
      <c r="D231" s="126"/>
      <c r="E231" s="125"/>
      <c r="F231" s="64"/>
      <c r="G231" s="62"/>
      <c r="H231" s="64"/>
      <c r="I231" s="62"/>
      <c r="J231" s="64"/>
      <c r="K231" s="62"/>
      <c r="M231" s="73"/>
    </row>
    <row r="232" spans="2:13" s="38" customFormat="1" ht="15.95" customHeight="1">
      <c r="B232" s="124" t="s">
        <v>240</v>
      </c>
      <c r="C232" s="123"/>
      <c r="D232" s="123"/>
      <c r="E232" s="122"/>
      <c r="F232" s="64">
        <v>768.5</v>
      </c>
      <c r="G232" s="62"/>
      <c r="H232" s="64"/>
      <c r="I232" s="62"/>
      <c r="J232" s="64">
        <f>SUM(F232:I232)</f>
        <v>768.5</v>
      </c>
      <c r="K232" s="62"/>
      <c r="M232" s="73"/>
    </row>
    <row r="233" spans="2:13" s="38" customFormat="1" ht="15.95" customHeight="1">
      <c r="B233" s="127" t="s">
        <v>239</v>
      </c>
      <c r="C233" s="126"/>
      <c r="D233" s="126"/>
      <c r="E233" s="125"/>
      <c r="F233" s="64"/>
      <c r="G233" s="62"/>
      <c r="H233" s="64"/>
      <c r="I233" s="62"/>
      <c r="J233" s="64"/>
      <c r="K233" s="62"/>
    </row>
    <row r="234" spans="2:13" s="38" customFormat="1" ht="15.95" customHeight="1">
      <c r="B234" s="124" t="s">
        <v>235</v>
      </c>
      <c r="C234" s="123"/>
      <c r="D234" s="123"/>
      <c r="E234" s="122"/>
      <c r="F234" s="64">
        <f>SUM(F227:G233)</f>
        <v>32854.050000000003</v>
      </c>
      <c r="G234" s="62"/>
      <c r="H234" s="64">
        <f>SUM(H227:I233)</f>
        <v>189265.89</v>
      </c>
      <c r="I234" s="62"/>
      <c r="J234" s="64">
        <f>SUM(J227:K233)</f>
        <v>222119.94</v>
      </c>
      <c r="K234" s="62"/>
    </row>
    <row r="235" spans="2:13" s="38" customFormat="1"/>
    <row r="236" spans="2:13" s="38" customFormat="1">
      <c r="B236" s="38" t="s">
        <v>101</v>
      </c>
    </row>
    <row r="237" spans="2:13" s="38" customFormat="1" ht="43.5" customHeight="1">
      <c r="B237" s="55" t="s">
        <v>238</v>
      </c>
      <c r="C237" s="54"/>
      <c r="D237" s="53"/>
      <c r="E237" s="55" t="s">
        <v>102</v>
      </c>
      <c r="F237" s="54"/>
      <c r="G237" s="53"/>
      <c r="H237" s="55" t="s">
        <v>228</v>
      </c>
      <c r="I237" s="54"/>
      <c r="J237" s="53"/>
    </row>
    <row r="238" spans="2:13" s="38" customFormat="1" ht="11.25" customHeight="1">
      <c r="B238" s="55" t="s">
        <v>93</v>
      </c>
      <c r="C238" s="54"/>
      <c r="D238" s="53"/>
      <c r="E238" s="55" t="s">
        <v>92</v>
      </c>
      <c r="F238" s="54"/>
      <c r="G238" s="53"/>
      <c r="H238" s="55" t="s">
        <v>91</v>
      </c>
      <c r="I238" s="54"/>
      <c r="J238" s="53"/>
    </row>
    <row r="239" spans="2:13" s="38" customFormat="1" ht="24" customHeight="1">
      <c r="B239" s="67" t="s">
        <v>237</v>
      </c>
      <c r="C239" s="66"/>
      <c r="D239" s="65"/>
      <c r="E239" s="64">
        <v>66465.47</v>
      </c>
      <c r="F239" s="69"/>
      <c r="G239" s="68"/>
      <c r="H239" s="64">
        <v>141166.23000000001</v>
      </c>
      <c r="I239" s="69"/>
      <c r="J239" s="68"/>
    </row>
    <row r="240" spans="2:13" s="38" customFormat="1" ht="24" customHeight="1">
      <c r="B240" s="67" t="s">
        <v>236</v>
      </c>
      <c r="C240" s="121"/>
      <c r="D240" s="120"/>
      <c r="E240" s="64">
        <v>154886.97</v>
      </c>
      <c r="F240" s="69"/>
      <c r="G240" s="68"/>
      <c r="H240" s="64">
        <v>17344</v>
      </c>
      <c r="I240" s="69"/>
      <c r="J240" s="68"/>
    </row>
    <row r="241" spans="1:10" s="38" customFormat="1" ht="24" customHeight="1">
      <c r="B241" s="67" t="s">
        <v>235</v>
      </c>
      <c r="C241" s="121"/>
      <c r="D241" s="120"/>
      <c r="E241" s="64">
        <v>221351.44</v>
      </c>
      <c r="F241" s="69"/>
      <c r="G241" s="68"/>
      <c r="H241" s="64">
        <f>SUM(H239:J240)</f>
        <v>158510.23000000001</v>
      </c>
      <c r="I241" s="69"/>
      <c r="J241" s="68"/>
    </row>
    <row r="242" spans="1:10" s="38" customFormat="1" ht="24" customHeight="1">
      <c r="B242" s="67" t="s">
        <v>234</v>
      </c>
      <c r="C242" s="121"/>
      <c r="D242" s="120"/>
      <c r="E242" s="64"/>
      <c r="F242" s="69"/>
      <c r="G242" s="68"/>
      <c r="H242" s="64"/>
      <c r="I242" s="69"/>
      <c r="J242" s="68"/>
    </row>
    <row r="243" spans="1:10" s="38" customFormat="1" ht="24" customHeight="1">
      <c r="B243" s="67" t="s">
        <v>233</v>
      </c>
      <c r="C243" s="121"/>
      <c r="D243" s="120"/>
      <c r="E243" s="64"/>
      <c r="F243" s="69"/>
      <c r="G243" s="68"/>
      <c r="H243" s="64"/>
      <c r="I243" s="69"/>
      <c r="J243" s="68"/>
    </row>
    <row r="244" spans="1:10" s="38" customFormat="1" ht="24" customHeight="1">
      <c r="B244" s="67" t="s">
        <v>232</v>
      </c>
      <c r="C244" s="121"/>
      <c r="D244" s="120"/>
      <c r="E244" s="64"/>
      <c r="F244" s="69"/>
      <c r="G244" s="68"/>
      <c r="H244" s="64"/>
      <c r="I244" s="69"/>
      <c r="J244" s="68"/>
    </row>
    <row r="245" spans="1:10" s="38" customFormat="1"/>
    <row r="246" spans="1:10" s="38" customFormat="1"/>
    <row r="247" spans="1:10" s="38" customFormat="1" ht="15">
      <c r="A247" s="61" t="s">
        <v>3</v>
      </c>
      <c r="B247" s="60" t="s">
        <v>231</v>
      </c>
    </row>
    <row r="248" spans="1:10" s="38" customFormat="1" ht="10.5" customHeight="1">
      <c r="A248" s="59"/>
    </row>
    <row r="249" spans="1:10" s="38" customFormat="1" ht="10.5" customHeight="1">
      <c r="A249" s="59"/>
      <c r="B249" s="38" t="s">
        <v>230</v>
      </c>
    </row>
    <row r="250" spans="1:10" s="38" customFormat="1" ht="10.5" customHeight="1">
      <c r="A250" s="59"/>
    </row>
    <row r="251" spans="1:10" s="38" customFormat="1">
      <c r="A251" s="59"/>
      <c r="B251" s="38" t="s">
        <v>229</v>
      </c>
    </row>
    <row r="252" spans="1:10" s="38" customFormat="1">
      <c r="B252" s="38" t="s">
        <v>103</v>
      </c>
    </row>
    <row r="253" spans="1:10" s="38" customFormat="1" ht="32.25" customHeight="1">
      <c r="B253" s="55" t="s">
        <v>136</v>
      </c>
      <c r="C253" s="54"/>
      <c r="D253" s="53"/>
      <c r="E253" s="55" t="s">
        <v>102</v>
      </c>
      <c r="F253" s="54"/>
      <c r="G253" s="53"/>
      <c r="H253" s="55" t="s">
        <v>228</v>
      </c>
      <c r="I253" s="54"/>
      <c r="J253" s="53"/>
    </row>
    <row r="254" spans="1:10" s="38" customFormat="1" ht="10.5" customHeight="1">
      <c r="B254" s="55" t="s">
        <v>93</v>
      </c>
      <c r="C254" s="54"/>
      <c r="D254" s="53"/>
      <c r="E254" s="55" t="s">
        <v>92</v>
      </c>
      <c r="F254" s="54"/>
      <c r="G254" s="53"/>
      <c r="H254" s="55" t="s">
        <v>91</v>
      </c>
      <c r="I254" s="54"/>
      <c r="J254" s="53"/>
    </row>
    <row r="255" spans="1:10" s="38" customFormat="1" ht="15" customHeight="1">
      <c r="B255" s="67" t="s">
        <v>227</v>
      </c>
      <c r="C255" s="66"/>
      <c r="D255" s="65"/>
      <c r="E255" s="64">
        <v>68064.25</v>
      </c>
      <c r="F255" s="69"/>
      <c r="G255" s="68"/>
      <c r="H255" s="64">
        <v>14875.15</v>
      </c>
      <c r="I255" s="69"/>
      <c r="J255" s="68"/>
    </row>
    <row r="256" spans="1:10" s="38" customFormat="1" ht="15" customHeight="1">
      <c r="B256" s="67" t="s">
        <v>226</v>
      </c>
      <c r="C256" s="121"/>
      <c r="D256" s="120"/>
      <c r="E256" s="64">
        <v>-29638.23</v>
      </c>
      <c r="F256" s="69"/>
      <c r="G256" s="68"/>
      <c r="H256" s="64">
        <v>-321.14</v>
      </c>
      <c r="I256" s="69"/>
      <c r="J256" s="68"/>
    </row>
    <row r="257" spans="1:12" s="38" customFormat="1" ht="15" customHeight="1">
      <c r="B257" s="67" t="s">
        <v>225</v>
      </c>
      <c r="C257" s="121"/>
      <c r="D257" s="120"/>
      <c r="E257" s="64"/>
      <c r="F257" s="69"/>
      <c r="G257" s="68"/>
      <c r="H257" s="64"/>
      <c r="I257" s="69"/>
      <c r="J257" s="68"/>
    </row>
    <row r="258" spans="1:12" s="38" customFormat="1" ht="15" customHeight="1">
      <c r="B258" s="67" t="s">
        <v>224</v>
      </c>
      <c r="C258" s="121"/>
      <c r="D258" s="120"/>
      <c r="E258" s="64"/>
      <c r="F258" s="69"/>
      <c r="G258" s="68"/>
      <c r="H258" s="64"/>
      <c r="I258" s="69"/>
      <c r="J258" s="68"/>
    </row>
    <row r="259" spans="1:12" s="38" customFormat="1" ht="15" customHeight="1">
      <c r="B259" s="67" t="s">
        <v>160</v>
      </c>
      <c r="C259" s="121"/>
      <c r="D259" s="120"/>
      <c r="E259" s="64">
        <f>SUM(E255:G258)</f>
        <v>38426.020000000004</v>
      </c>
      <c r="F259" s="69"/>
      <c r="G259" s="68"/>
      <c r="H259" s="64">
        <f>SUM(H255:J258)</f>
        <v>14554.01</v>
      </c>
      <c r="I259" s="69"/>
      <c r="J259" s="68"/>
    </row>
    <row r="260" spans="1:12" s="38" customFormat="1"/>
    <row r="262" spans="1:12" s="38" customFormat="1">
      <c r="A262" s="59"/>
      <c r="B262" s="38" t="s">
        <v>223</v>
      </c>
    </row>
    <row r="263" spans="1:12" s="38" customFormat="1" ht="22.5" customHeight="1">
      <c r="B263" s="58" t="s">
        <v>222</v>
      </c>
      <c r="C263" s="57"/>
      <c r="D263" s="57"/>
      <c r="E263" s="57"/>
      <c r="F263" s="56"/>
      <c r="G263" s="55" t="s">
        <v>102</v>
      </c>
      <c r="H263" s="54"/>
      <c r="I263" s="53"/>
      <c r="J263" s="55" t="s">
        <v>99</v>
      </c>
      <c r="K263" s="54"/>
      <c r="L263" s="53"/>
    </row>
    <row r="264" spans="1:12" s="38" customFormat="1" ht="9" customHeight="1">
      <c r="B264" s="58" t="s">
        <v>93</v>
      </c>
      <c r="C264" s="57"/>
      <c r="D264" s="57"/>
      <c r="E264" s="57"/>
      <c r="F264" s="56"/>
      <c r="G264" s="55" t="s">
        <v>92</v>
      </c>
      <c r="H264" s="54"/>
      <c r="I264" s="53"/>
      <c r="J264" s="55" t="s">
        <v>91</v>
      </c>
      <c r="K264" s="54"/>
      <c r="L264" s="53"/>
    </row>
    <row r="265" spans="1:12" s="38" customFormat="1" ht="14.1" customHeight="1">
      <c r="B265" s="67" t="s">
        <v>221</v>
      </c>
      <c r="C265" s="66"/>
      <c r="D265" s="66"/>
      <c r="E265" s="66"/>
      <c r="F265" s="65"/>
      <c r="G265" s="64"/>
      <c r="H265" s="69"/>
      <c r="I265" s="68"/>
      <c r="J265" s="64"/>
      <c r="K265" s="63"/>
      <c r="L265" s="62"/>
    </row>
    <row r="266" spans="1:12" s="38" customFormat="1" ht="14.1" customHeight="1">
      <c r="B266" s="67"/>
      <c r="C266" s="66"/>
      <c r="D266" s="66"/>
      <c r="E266" s="66"/>
      <c r="F266" s="65"/>
      <c r="G266" s="64"/>
      <c r="H266" s="69"/>
      <c r="I266" s="68"/>
      <c r="J266" s="64"/>
      <c r="K266" s="63"/>
      <c r="L266" s="62"/>
    </row>
    <row r="267" spans="1:12" s="38" customFormat="1" ht="14.1" customHeight="1">
      <c r="B267" s="67" t="s">
        <v>220</v>
      </c>
      <c r="C267" s="66"/>
      <c r="D267" s="66"/>
      <c r="E267" s="66"/>
      <c r="F267" s="65"/>
      <c r="G267" s="64">
        <v>23.83</v>
      </c>
      <c r="H267" s="69"/>
      <c r="I267" s="68"/>
      <c r="J267" s="64">
        <v>26.74</v>
      </c>
      <c r="K267" s="69"/>
      <c r="L267" s="68"/>
    </row>
    <row r="268" spans="1:12" s="38" customFormat="1" ht="14.1" customHeight="1">
      <c r="B268" s="67"/>
      <c r="C268" s="66"/>
      <c r="D268" s="66"/>
      <c r="E268" s="66"/>
      <c r="F268" s="65"/>
      <c r="G268" s="64"/>
      <c r="H268" s="69"/>
      <c r="I268" s="68"/>
      <c r="J268" s="64"/>
      <c r="K268" s="63"/>
      <c r="L268" s="62"/>
    </row>
    <row r="269" spans="1:12" s="38" customFormat="1" ht="14.1" customHeight="1">
      <c r="B269" s="67" t="s">
        <v>219</v>
      </c>
      <c r="C269" s="66"/>
      <c r="D269" s="66"/>
      <c r="E269" s="66"/>
      <c r="F269" s="65"/>
      <c r="G269" s="64"/>
      <c r="H269" s="69"/>
      <c r="I269" s="68"/>
      <c r="J269" s="64"/>
      <c r="K269" s="63"/>
      <c r="L269" s="62"/>
    </row>
    <row r="270" spans="1:12" s="38" customFormat="1" ht="14.1" customHeight="1">
      <c r="B270" s="67"/>
      <c r="C270" s="66"/>
      <c r="D270" s="66"/>
      <c r="E270" s="66"/>
      <c r="F270" s="65"/>
      <c r="G270" s="64"/>
      <c r="H270" s="69"/>
      <c r="I270" s="68"/>
      <c r="J270" s="64"/>
      <c r="K270" s="63"/>
      <c r="L270" s="62"/>
    </row>
    <row r="271" spans="1:12" s="38" customFormat="1" ht="14.1" customHeight="1">
      <c r="B271" s="119" t="s">
        <v>218</v>
      </c>
      <c r="C271" s="119"/>
      <c r="D271" s="119"/>
      <c r="E271" s="119"/>
      <c r="F271" s="119"/>
      <c r="G271" s="117"/>
      <c r="H271" s="118"/>
      <c r="I271" s="118"/>
      <c r="J271" s="117"/>
      <c r="K271" s="117"/>
      <c r="L271" s="117"/>
    </row>
    <row r="272" spans="1:12" s="38" customFormat="1" ht="9.75" customHeight="1">
      <c r="B272" s="116"/>
      <c r="C272" s="116"/>
      <c r="D272" s="116"/>
      <c r="E272" s="116"/>
      <c r="F272" s="116"/>
      <c r="G272" s="114"/>
      <c r="H272" s="115"/>
      <c r="I272" s="115"/>
      <c r="J272" s="114"/>
      <c r="K272" s="114"/>
      <c r="L272" s="114"/>
    </row>
    <row r="273" spans="1:12" s="38" customFormat="1" ht="9.75" customHeight="1">
      <c r="B273" s="116"/>
      <c r="C273" s="116"/>
      <c r="D273" s="116"/>
      <c r="E273" s="116"/>
      <c r="F273" s="116"/>
      <c r="G273" s="114"/>
      <c r="H273" s="115"/>
      <c r="I273" s="115"/>
      <c r="J273" s="114"/>
      <c r="K273" s="114"/>
      <c r="L273" s="114"/>
    </row>
    <row r="274" spans="1:12" s="38" customFormat="1" ht="9.75" customHeight="1">
      <c r="B274" s="116"/>
      <c r="C274" s="116"/>
      <c r="D274" s="116"/>
      <c r="E274" s="116"/>
      <c r="F274" s="116"/>
      <c r="G274" s="114"/>
      <c r="H274" s="115"/>
      <c r="I274" s="115"/>
      <c r="J274" s="114"/>
      <c r="K274" s="114"/>
      <c r="L274" s="114"/>
    </row>
    <row r="275" spans="1:12" ht="19.5">
      <c r="A275" s="37" t="s">
        <v>217</v>
      </c>
      <c r="B275" s="36" t="s">
        <v>216</v>
      </c>
    </row>
    <row r="276" spans="1:12" s="38" customFormat="1" ht="15.75">
      <c r="A276" s="113"/>
      <c r="B276" s="112"/>
    </row>
    <row r="277" spans="1:12" s="38" customFormat="1" ht="15">
      <c r="A277" s="61" t="s">
        <v>3</v>
      </c>
      <c r="B277" s="60" t="s">
        <v>215</v>
      </c>
    </row>
    <row r="278" spans="1:12" s="38" customFormat="1" ht="10.5" customHeight="1">
      <c r="A278" s="59"/>
    </row>
    <row r="279" spans="1:12" s="38" customFormat="1" ht="10.5" customHeight="1">
      <c r="A279" s="59"/>
      <c r="B279" s="38" t="s">
        <v>214</v>
      </c>
    </row>
    <row r="280" spans="1:12" s="38" customFormat="1" ht="10.5" customHeight="1">
      <c r="A280" s="59"/>
    </row>
    <row r="281" spans="1:12" s="38" customFormat="1" ht="10.5" customHeight="1">
      <c r="A281" s="59"/>
    </row>
    <row r="282" spans="1:12" s="38" customFormat="1" ht="10.5" customHeight="1">
      <c r="A282" s="59"/>
    </row>
    <row r="283" spans="1:12" s="38" customFormat="1">
      <c r="A283" s="59"/>
      <c r="B283" s="38" t="s">
        <v>213</v>
      </c>
    </row>
    <row r="284" spans="1:12" s="38" customFormat="1">
      <c r="A284" s="59"/>
      <c r="B284" s="38" t="s">
        <v>103</v>
      </c>
    </row>
    <row r="285" spans="1:12" s="38" customFormat="1" ht="27" customHeight="1">
      <c r="B285" s="58" t="s">
        <v>136</v>
      </c>
      <c r="C285" s="57"/>
      <c r="D285" s="57"/>
      <c r="E285" s="57"/>
      <c r="F285" s="57"/>
      <c r="G285" s="57"/>
      <c r="H285" s="57"/>
      <c r="I285" s="56"/>
      <c r="J285" s="55" t="s">
        <v>99</v>
      </c>
      <c r="K285" s="54"/>
      <c r="L285" s="53"/>
    </row>
    <row r="286" spans="1:12" s="38" customFormat="1">
      <c r="B286" s="58" t="s">
        <v>93</v>
      </c>
      <c r="C286" s="57"/>
      <c r="D286" s="57"/>
      <c r="E286" s="57"/>
      <c r="F286" s="57"/>
      <c r="G286" s="57"/>
      <c r="H286" s="57"/>
      <c r="I286" s="56"/>
      <c r="J286" s="55" t="s">
        <v>92</v>
      </c>
      <c r="K286" s="54"/>
      <c r="L286" s="53"/>
    </row>
    <row r="287" spans="1:12" s="38" customFormat="1" ht="12.75" customHeight="1">
      <c r="B287" s="67" t="s">
        <v>212</v>
      </c>
      <c r="C287" s="66"/>
      <c r="D287" s="66"/>
      <c r="E287" s="66"/>
      <c r="F287" s="66"/>
      <c r="G287" s="66"/>
      <c r="H287" s="66"/>
      <c r="I287" s="65"/>
      <c r="J287" s="64">
        <v>28269.77</v>
      </c>
      <c r="K287" s="63"/>
      <c r="L287" s="62"/>
    </row>
    <row r="288" spans="1:12" s="38" customFormat="1" ht="12.75" customHeight="1">
      <c r="B288" s="67" t="s">
        <v>211</v>
      </c>
      <c r="C288" s="66"/>
      <c r="D288" s="66"/>
      <c r="E288" s="66"/>
      <c r="F288" s="66"/>
      <c r="G288" s="66"/>
      <c r="H288" s="66"/>
      <c r="I288" s="65"/>
      <c r="J288" s="64" t="s">
        <v>102</v>
      </c>
      <c r="K288" s="63"/>
      <c r="L288" s="62"/>
    </row>
    <row r="289" spans="2:12" s="38" customFormat="1" ht="12.75" customHeight="1">
      <c r="B289" s="67" t="s">
        <v>210</v>
      </c>
      <c r="C289" s="66"/>
      <c r="D289" s="66"/>
      <c r="E289" s="66"/>
      <c r="F289" s="66"/>
      <c r="G289" s="66"/>
      <c r="H289" s="66"/>
      <c r="I289" s="65"/>
      <c r="J289" s="64"/>
      <c r="K289" s="63"/>
      <c r="L289" s="62"/>
    </row>
    <row r="290" spans="2:12" s="38" customFormat="1" ht="12.75" customHeight="1">
      <c r="B290" s="67" t="s">
        <v>209</v>
      </c>
      <c r="C290" s="66"/>
      <c r="D290" s="66"/>
      <c r="E290" s="66"/>
      <c r="F290" s="66"/>
      <c r="G290" s="66"/>
      <c r="H290" s="66"/>
      <c r="I290" s="65"/>
      <c r="J290" s="64"/>
      <c r="K290" s="63"/>
      <c r="L290" s="62"/>
    </row>
    <row r="291" spans="2:12" s="38" customFormat="1" ht="12.75" customHeight="1">
      <c r="B291" s="67" t="s">
        <v>208</v>
      </c>
      <c r="C291" s="66"/>
      <c r="D291" s="66"/>
      <c r="E291" s="66"/>
      <c r="F291" s="66"/>
      <c r="G291" s="66"/>
      <c r="H291" s="66"/>
      <c r="I291" s="65"/>
      <c r="J291" s="64"/>
      <c r="K291" s="63"/>
      <c r="L291" s="62"/>
    </row>
    <row r="292" spans="2:12" s="38" customFormat="1" ht="12.75" customHeight="1">
      <c r="B292" s="67" t="s">
        <v>207</v>
      </c>
      <c r="C292" s="66"/>
      <c r="D292" s="66"/>
      <c r="E292" s="66"/>
      <c r="F292" s="66"/>
      <c r="G292" s="66"/>
      <c r="H292" s="66"/>
      <c r="I292" s="65"/>
      <c r="J292" s="64"/>
      <c r="K292" s="63"/>
      <c r="L292" s="62"/>
    </row>
    <row r="293" spans="2:12" s="38" customFormat="1" ht="12.75" customHeight="1">
      <c r="B293" s="67" t="s">
        <v>206</v>
      </c>
      <c r="C293" s="66"/>
      <c r="D293" s="66"/>
      <c r="E293" s="66"/>
      <c r="F293" s="66"/>
      <c r="G293" s="66"/>
      <c r="H293" s="66"/>
      <c r="I293" s="65"/>
      <c r="J293" s="64"/>
      <c r="K293" s="63"/>
      <c r="L293" s="62"/>
    </row>
    <row r="294" spans="2:12" s="38" customFormat="1" ht="12.75" customHeight="1">
      <c r="B294" s="67" t="s">
        <v>205</v>
      </c>
      <c r="C294" s="66"/>
      <c r="D294" s="66"/>
      <c r="E294" s="66"/>
      <c r="F294" s="66"/>
      <c r="G294" s="66"/>
      <c r="H294" s="66"/>
      <c r="I294" s="65"/>
      <c r="J294" s="64">
        <v>28269.77</v>
      </c>
      <c r="K294" s="63"/>
      <c r="L294" s="62"/>
    </row>
    <row r="295" spans="2:12" s="38" customFormat="1" ht="12.75" customHeight="1">
      <c r="B295" s="67" t="s">
        <v>204</v>
      </c>
      <c r="C295" s="66"/>
      <c r="D295" s="66"/>
      <c r="E295" s="66"/>
      <c r="F295" s="66"/>
      <c r="G295" s="66"/>
      <c r="H295" s="66"/>
      <c r="I295" s="65"/>
      <c r="J295" s="64"/>
      <c r="K295" s="63"/>
      <c r="L295" s="62"/>
    </row>
    <row r="296" spans="2:12" s="38" customFormat="1" ht="12.75" customHeight="1">
      <c r="B296" s="67" t="s">
        <v>195</v>
      </c>
      <c r="C296" s="66"/>
      <c r="D296" s="66"/>
      <c r="E296" s="66"/>
      <c r="F296" s="66"/>
      <c r="G296" s="66"/>
      <c r="H296" s="66"/>
      <c r="I296" s="65"/>
      <c r="J296" s="58"/>
      <c r="K296" s="57"/>
      <c r="L296" s="56"/>
    </row>
    <row r="297" spans="2:12" s="38" customFormat="1" ht="12.75" customHeight="1">
      <c r="B297" s="67" t="s">
        <v>160</v>
      </c>
      <c r="C297" s="66"/>
      <c r="D297" s="66"/>
      <c r="E297" s="66"/>
      <c r="F297" s="66"/>
      <c r="G297" s="66"/>
      <c r="H297" s="66"/>
      <c r="I297" s="65"/>
      <c r="J297" s="64">
        <v>28269.77</v>
      </c>
      <c r="K297" s="63"/>
      <c r="L297" s="62"/>
    </row>
    <row r="298" spans="2:12" s="38" customFormat="1"/>
    <row r="299" spans="2:12" s="38" customFormat="1">
      <c r="B299" s="38" t="s">
        <v>203</v>
      </c>
    </row>
    <row r="300" spans="2:12" s="38" customFormat="1" ht="27" customHeight="1">
      <c r="B300" s="58" t="s">
        <v>136</v>
      </c>
      <c r="C300" s="57"/>
      <c r="D300" s="57"/>
      <c r="E300" s="57"/>
      <c r="F300" s="57"/>
      <c r="G300" s="57"/>
      <c r="H300" s="57"/>
      <c r="I300" s="56"/>
      <c r="J300" s="55" t="s">
        <v>99</v>
      </c>
      <c r="K300" s="54"/>
      <c r="L300" s="53"/>
    </row>
    <row r="301" spans="2:12" s="38" customFormat="1">
      <c r="B301" s="58" t="s">
        <v>93</v>
      </c>
      <c r="C301" s="57"/>
      <c r="D301" s="57"/>
      <c r="E301" s="57"/>
      <c r="F301" s="57"/>
      <c r="G301" s="57"/>
      <c r="H301" s="57"/>
      <c r="I301" s="56"/>
      <c r="J301" s="55" t="s">
        <v>92</v>
      </c>
      <c r="K301" s="54"/>
      <c r="L301" s="53"/>
    </row>
    <row r="302" spans="2:12" s="38" customFormat="1" ht="12.75" customHeight="1">
      <c r="B302" s="67" t="s">
        <v>202</v>
      </c>
      <c r="C302" s="66"/>
      <c r="D302" s="66"/>
      <c r="E302" s="66"/>
      <c r="F302" s="66"/>
      <c r="G302" s="66"/>
      <c r="H302" s="66"/>
      <c r="I302" s="65"/>
      <c r="J302" s="64"/>
      <c r="K302" s="63"/>
      <c r="L302" s="62"/>
    </row>
    <row r="303" spans="2:12" s="38" customFormat="1" ht="12.75" customHeight="1">
      <c r="B303" s="67" t="s">
        <v>201</v>
      </c>
      <c r="C303" s="66"/>
      <c r="D303" s="66"/>
      <c r="E303" s="66"/>
      <c r="F303" s="66"/>
      <c r="G303" s="66"/>
      <c r="H303" s="66"/>
      <c r="I303" s="65"/>
      <c r="J303" s="64" t="s">
        <v>102</v>
      </c>
      <c r="K303" s="63"/>
      <c r="L303" s="62"/>
    </row>
    <row r="304" spans="2:12" s="38" customFormat="1" ht="12.75" customHeight="1">
      <c r="B304" s="67" t="s">
        <v>200</v>
      </c>
      <c r="C304" s="66"/>
      <c r="D304" s="66"/>
      <c r="E304" s="66"/>
      <c r="F304" s="66"/>
      <c r="G304" s="66"/>
      <c r="H304" s="66"/>
      <c r="I304" s="65"/>
      <c r="J304" s="64"/>
      <c r="K304" s="63"/>
      <c r="L304" s="62"/>
    </row>
    <row r="305" spans="1:17" s="38" customFormat="1" ht="12.75" customHeight="1">
      <c r="B305" s="67" t="s">
        <v>199</v>
      </c>
      <c r="C305" s="66"/>
      <c r="D305" s="66"/>
      <c r="E305" s="66"/>
      <c r="F305" s="66"/>
      <c r="G305" s="66"/>
      <c r="H305" s="66"/>
      <c r="I305" s="65"/>
      <c r="J305" s="64"/>
      <c r="K305" s="63"/>
      <c r="L305" s="62"/>
    </row>
    <row r="306" spans="1:17" s="38" customFormat="1" ht="12.75" customHeight="1">
      <c r="B306" s="67" t="s">
        <v>198</v>
      </c>
      <c r="C306" s="66"/>
      <c r="D306" s="66"/>
      <c r="E306" s="66"/>
      <c r="F306" s="66"/>
      <c r="G306" s="66"/>
      <c r="H306" s="66"/>
      <c r="I306" s="65"/>
      <c r="J306" s="64"/>
      <c r="K306" s="63"/>
      <c r="L306" s="62"/>
    </row>
    <row r="307" spans="1:17" s="38" customFormat="1" ht="12.75" customHeight="1">
      <c r="B307" s="67" t="s">
        <v>197</v>
      </c>
      <c r="C307" s="66"/>
      <c r="D307" s="66"/>
      <c r="E307" s="66"/>
      <c r="F307" s="66"/>
      <c r="G307" s="66"/>
      <c r="H307" s="66"/>
      <c r="I307" s="65"/>
      <c r="J307" s="64"/>
      <c r="K307" s="63"/>
      <c r="L307" s="62"/>
    </row>
    <row r="308" spans="1:17" s="38" customFormat="1" ht="12.75" customHeight="1">
      <c r="B308" s="67" t="s">
        <v>196</v>
      </c>
      <c r="C308" s="66"/>
      <c r="D308" s="66"/>
      <c r="E308" s="66"/>
      <c r="F308" s="66"/>
      <c r="G308" s="66"/>
      <c r="H308" s="66"/>
      <c r="I308" s="65"/>
      <c r="J308" s="64"/>
      <c r="K308" s="63"/>
      <c r="L308" s="62"/>
    </row>
    <row r="309" spans="1:17" s="38" customFormat="1" ht="12.75" customHeight="1">
      <c r="B309" s="67" t="s">
        <v>195</v>
      </c>
      <c r="C309" s="66"/>
      <c r="D309" s="66"/>
      <c r="E309" s="66"/>
      <c r="F309" s="66"/>
      <c r="G309" s="66"/>
      <c r="H309" s="66"/>
      <c r="I309" s="65"/>
      <c r="J309" s="64"/>
      <c r="K309" s="63"/>
      <c r="L309" s="62"/>
    </row>
    <row r="310" spans="1:17" s="38" customFormat="1" ht="12.75" customHeight="1">
      <c r="B310" s="67" t="s">
        <v>160</v>
      </c>
      <c r="C310" s="66"/>
      <c r="D310" s="66"/>
      <c r="E310" s="66"/>
      <c r="F310" s="66"/>
      <c r="G310" s="66"/>
      <c r="H310" s="66"/>
      <c r="I310" s="65"/>
      <c r="J310" s="64"/>
      <c r="K310" s="63"/>
      <c r="L310" s="62"/>
    </row>
    <row r="311" spans="1:17" s="38" customFormat="1"/>
    <row r="312" spans="1:17" ht="15">
      <c r="A312" s="61" t="s">
        <v>3</v>
      </c>
      <c r="B312" s="60" t="s">
        <v>194</v>
      </c>
    </row>
    <row r="313" spans="1:17" s="38" customFormat="1"/>
    <row r="314" spans="1:17" s="38" customFormat="1">
      <c r="A314" s="59"/>
      <c r="B314" s="38" t="s">
        <v>193</v>
      </c>
    </row>
    <row r="315" spans="1:17" s="38" customFormat="1" ht="24" customHeight="1">
      <c r="B315" s="111" t="s">
        <v>136</v>
      </c>
      <c r="C315" s="110"/>
      <c r="D315" s="110"/>
      <c r="E315" s="110"/>
      <c r="F315" s="109"/>
      <c r="G315" s="108" t="s">
        <v>102</v>
      </c>
      <c r="H315" s="107"/>
      <c r="I315" s="106"/>
      <c r="J315" s="108" t="s">
        <v>99</v>
      </c>
      <c r="K315" s="107"/>
      <c r="L315" s="106"/>
    </row>
    <row r="316" spans="1:17" s="95" customFormat="1" ht="14.1" customHeight="1">
      <c r="B316" s="102" t="s">
        <v>192</v>
      </c>
      <c r="C316" s="101"/>
      <c r="D316" s="101"/>
      <c r="E316" s="101"/>
      <c r="F316" s="100"/>
      <c r="G316" s="99">
        <v>888.85</v>
      </c>
      <c r="H316" s="98"/>
      <c r="I316" s="97"/>
      <c r="J316" s="99">
        <v>35398.19</v>
      </c>
      <c r="K316" s="98"/>
      <c r="L316" s="97"/>
      <c r="M316" s="96"/>
      <c r="N316" s="92"/>
      <c r="P316" s="76"/>
      <c r="Q316" s="76"/>
    </row>
    <row r="317" spans="1:17" s="95" customFormat="1" ht="14.1" customHeight="1">
      <c r="B317" s="102" t="s">
        <v>191</v>
      </c>
      <c r="C317" s="101"/>
      <c r="D317" s="101"/>
      <c r="E317" s="101"/>
      <c r="F317" s="100"/>
      <c r="G317" s="99">
        <v>60729.29</v>
      </c>
      <c r="H317" s="98"/>
      <c r="I317" s="97"/>
      <c r="J317" s="99">
        <v>20312.45</v>
      </c>
      <c r="K317" s="98"/>
      <c r="L317" s="97"/>
      <c r="M317" s="96"/>
      <c r="N317" s="92"/>
      <c r="P317" s="76"/>
      <c r="Q317" s="76"/>
    </row>
    <row r="318" spans="1:17" s="95" customFormat="1" ht="14.1" customHeight="1">
      <c r="B318" s="102" t="s">
        <v>190</v>
      </c>
      <c r="C318" s="101"/>
      <c r="D318" s="101"/>
      <c r="E318" s="101"/>
      <c r="F318" s="100"/>
      <c r="G318" s="99">
        <v>721.73</v>
      </c>
      <c r="H318" s="98"/>
      <c r="I318" s="97"/>
      <c r="J318" s="99">
        <v>708.74</v>
      </c>
      <c r="K318" s="98"/>
      <c r="L318" s="97"/>
      <c r="M318" s="96"/>
      <c r="N318" s="92"/>
      <c r="P318" s="76"/>
      <c r="Q318" s="76"/>
    </row>
    <row r="319" spans="1:17" s="95" customFormat="1" ht="14.1" customHeight="1">
      <c r="B319" s="102" t="s">
        <v>189</v>
      </c>
      <c r="C319" s="101"/>
      <c r="D319" s="101"/>
      <c r="E319" s="101"/>
      <c r="F319" s="100"/>
      <c r="G319" s="99">
        <v>4851.01</v>
      </c>
      <c r="H319" s="98"/>
      <c r="I319" s="97"/>
      <c r="J319" s="99">
        <v>2983.92</v>
      </c>
      <c r="K319" s="98"/>
      <c r="L319" s="97"/>
      <c r="M319" s="96"/>
      <c r="N319" s="92"/>
      <c r="P319" s="76"/>
      <c r="Q319" s="76"/>
    </row>
    <row r="320" spans="1:17" s="95" customFormat="1" ht="14.1" customHeight="1">
      <c r="B320" s="102" t="s">
        <v>188</v>
      </c>
      <c r="C320" s="101"/>
      <c r="D320" s="101"/>
      <c r="E320" s="101"/>
      <c r="F320" s="100"/>
      <c r="G320" s="99">
        <v>3191.14</v>
      </c>
      <c r="H320" s="98"/>
      <c r="I320" s="97"/>
      <c r="J320" s="99">
        <v>2193.2399999999998</v>
      </c>
      <c r="K320" s="98"/>
      <c r="L320" s="97"/>
      <c r="M320" s="96"/>
      <c r="N320" s="92"/>
      <c r="P320" s="76"/>
      <c r="Q320" s="76"/>
    </row>
    <row r="321" spans="1:18" s="95" customFormat="1" ht="14.1" customHeight="1">
      <c r="B321" s="105" t="s">
        <v>187</v>
      </c>
      <c r="C321" s="104"/>
      <c r="D321" s="104"/>
      <c r="E321" s="104"/>
      <c r="F321" s="103"/>
      <c r="G321" s="99">
        <v>11977.85</v>
      </c>
      <c r="H321" s="98"/>
      <c r="I321" s="97"/>
      <c r="J321" s="99">
        <v>10173.07</v>
      </c>
      <c r="K321" s="98"/>
      <c r="L321" s="97"/>
      <c r="M321" s="96"/>
      <c r="N321" s="92"/>
      <c r="O321" s="76"/>
      <c r="Q321" s="76"/>
    </row>
    <row r="322" spans="1:18" s="95" customFormat="1" ht="14.1" customHeight="1">
      <c r="B322" s="102" t="s">
        <v>186</v>
      </c>
      <c r="C322" s="101"/>
      <c r="D322" s="101"/>
      <c r="E322" s="101"/>
      <c r="F322" s="100"/>
      <c r="G322" s="99">
        <f>SUM(G316:I321)</f>
        <v>82359.87000000001</v>
      </c>
      <c r="H322" s="98"/>
      <c r="I322" s="97"/>
      <c r="J322" s="99">
        <f>SUM(J316:L321)</f>
        <v>71769.609999999986</v>
      </c>
      <c r="K322" s="98"/>
      <c r="L322" s="97"/>
      <c r="M322" s="96"/>
      <c r="N322" s="92"/>
      <c r="P322" s="76"/>
      <c r="Q322" s="76"/>
    </row>
    <row r="323" spans="1:18" s="95" customFormat="1" ht="14.1" customHeight="1">
      <c r="B323" s="102" t="s">
        <v>185</v>
      </c>
      <c r="C323" s="101"/>
      <c r="D323" s="101"/>
      <c r="E323" s="101"/>
      <c r="F323" s="100"/>
      <c r="G323" s="99"/>
      <c r="H323" s="98"/>
      <c r="I323" s="97"/>
      <c r="J323" s="99"/>
      <c r="K323" s="98"/>
      <c r="L323" s="97"/>
      <c r="M323" s="96"/>
      <c r="N323" s="92"/>
      <c r="P323" s="76"/>
      <c r="Q323" s="76"/>
    </row>
    <row r="324" spans="1:18" s="95" customFormat="1" ht="14.1" customHeight="1">
      <c r="B324" s="102" t="s">
        <v>184</v>
      </c>
      <c r="C324" s="101"/>
      <c r="D324" s="101"/>
      <c r="E324" s="101"/>
      <c r="F324" s="100"/>
      <c r="G324" s="99"/>
      <c r="H324" s="98"/>
      <c r="I324" s="97"/>
      <c r="J324" s="99"/>
      <c r="K324" s="98"/>
      <c r="L324" s="97"/>
      <c r="M324" s="96"/>
      <c r="N324" s="92"/>
      <c r="P324" s="76"/>
      <c r="Q324" s="76"/>
    </row>
    <row r="325" spans="1:18" s="95" customFormat="1" ht="14.1" customHeight="1">
      <c r="B325" s="102" t="s">
        <v>183</v>
      </c>
      <c r="C325" s="101"/>
      <c r="D325" s="101"/>
      <c r="E325" s="101"/>
      <c r="F325" s="100"/>
      <c r="G325" s="99">
        <v>0</v>
      </c>
      <c r="H325" s="98"/>
      <c r="I325" s="97"/>
      <c r="J325" s="99">
        <v>0</v>
      </c>
      <c r="K325" s="98"/>
      <c r="L325" s="97"/>
      <c r="M325" s="96"/>
      <c r="N325" s="92"/>
      <c r="P325" s="76"/>
      <c r="Q325" s="76"/>
    </row>
    <row r="326" spans="1:18">
      <c r="M326" s="94"/>
      <c r="N326" s="92"/>
      <c r="P326" s="76"/>
      <c r="Q326" s="76"/>
    </row>
    <row r="327" spans="1:18">
      <c r="M327" s="94"/>
      <c r="N327" s="92"/>
      <c r="P327" s="76"/>
      <c r="Q327" s="76"/>
    </row>
    <row r="328" spans="1:18" ht="15">
      <c r="A328" s="61" t="s">
        <v>3</v>
      </c>
      <c r="B328" s="60" t="s">
        <v>182</v>
      </c>
      <c r="N328" s="92"/>
      <c r="P328" s="76"/>
      <c r="Q328" s="76"/>
    </row>
    <row r="329" spans="1:18" s="38" customFormat="1" ht="10.5" customHeight="1">
      <c r="A329" s="59"/>
      <c r="N329" s="92"/>
      <c r="P329" s="76"/>
      <c r="Q329" s="76"/>
    </row>
    <row r="330" spans="1:18" s="38" customFormat="1" ht="10.5" customHeight="1">
      <c r="A330" s="59"/>
      <c r="B330" s="38" t="s">
        <v>181</v>
      </c>
      <c r="N330" s="92"/>
      <c r="P330" s="76"/>
      <c r="Q330" s="76"/>
    </row>
    <row r="331" spans="1:18" s="38" customFormat="1" ht="10.5" customHeight="1">
      <c r="A331" s="59"/>
      <c r="N331" s="92"/>
      <c r="P331" s="76"/>
      <c r="Q331" s="76"/>
    </row>
    <row r="332" spans="1:18" s="38" customFormat="1">
      <c r="A332" s="59"/>
      <c r="B332" s="38" t="s">
        <v>180</v>
      </c>
      <c r="N332" s="92"/>
      <c r="P332" s="76"/>
      <c r="Q332" s="76"/>
      <c r="R332" s="93"/>
    </row>
    <row r="333" spans="1:18" s="38" customFormat="1" ht="27" customHeight="1">
      <c r="B333" s="58" t="s">
        <v>136</v>
      </c>
      <c r="C333" s="57"/>
      <c r="D333" s="57"/>
      <c r="E333" s="57"/>
      <c r="F333" s="56"/>
      <c r="G333" s="55" t="s">
        <v>102</v>
      </c>
      <c r="H333" s="54"/>
      <c r="I333" s="53"/>
      <c r="J333" s="55" t="s">
        <v>99</v>
      </c>
      <c r="K333" s="54"/>
      <c r="L333" s="53"/>
      <c r="N333" s="92"/>
      <c r="P333" s="76"/>
      <c r="Q333" s="76"/>
    </row>
    <row r="334" spans="1:18" s="38" customFormat="1" ht="15" customHeight="1">
      <c r="B334" s="67" t="s">
        <v>179</v>
      </c>
      <c r="C334" s="66"/>
      <c r="D334" s="66"/>
      <c r="E334" s="66"/>
      <c r="F334" s="65"/>
      <c r="G334" s="64">
        <v>449.72</v>
      </c>
      <c r="H334" s="69"/>
      <c r="I334" s="68"/>
      <c r="J334" s="64">
        <v>273.86</v>
      </c>
      <c r="K334" s="69"/>
      <c r="L334" s="68"/>
      <c r="N334" s="92"/>
      <c r="P334" s="76"/>
      <c r="Q334" s="76"/>
    </row>
    <row r="335" spans="1:18" s="38" customFormat="1" ht="15" customHeight="1">
      <c r="B335" s="67" t="s">
        <v>178</v>
      </c>
      <c r="C335" s="66"/>
      <c r="D335" s="66"/>
      <c r="E335" s="66"/>
      <c r="F335" s="65"/>
      <c r="G335" s="64">
        <v>313.91000000000003</v>
      </c>
      <c r="H335" s="69"/>
      <c r="I335" s="68"/>
      <c r="J335" s="64">
        <v>190.35</v>
      </c>
      <c r="K335" s="69"/>
      <c r="L335" s="68"/>
      <c r="N335" s="92"/>
      <c r="O335" s="76"/>
      <c r="P335" s="92"/>
      <c r="Q335" s="76"/>
    </row>
    <row r="336" spans="1:18" s="38" customFormat="1" ht="15" customHeight="1">
      <c r="B336" s="67" t="s">
        <v>177</v>
      </c>
      <c r="C336" s="66"/>
      <c r="D336" s="66"/>
      <c r="E336" s="66"/>
      <c r="F336" s="65"/>
      <c r="G336" s="64"/>
      <c r="H336" s="69"/>
      <c r="I336" s="68"/>
      <c r="J336" s="64"/>
      <c r="K336" s="69"/>
      <c r="L336" s="68"/>
      <c r="N336" s="92"/>
      <c r="P336" s="76"/>
      <c r="Q336" s="76"/>
    </row>
    <row r="337" spans="1:17" s="38" customFormat="1" ht="15" customHeight="1">
      <c r="B337" s="67" t="s">
        <v>176</v>
      </c>
      <c r="C337" s="66"/>
      <c r="D337" s="66"/>
      <c r="E337" s="66"/>
      <c r="F337" s="65"/>
      <c r="G337" s="64"/>
      <c r="H337" s="69"/>
      <c r="I337" s="68"/>
      <c r="J337" s="64"/>
      <c r="K337" s="69"/>
      <c r="L337" s="68"/>
      <c r="N337" s="92"/>
      <c r="P337" s="76"/>
      <c r="Q337" s="76"/>
    </row>
    <row r="338" spans="1:17" s="38" customFormat="1" ht="15" customHeight="1">
      <c r="B338" s="67" t="s">
        <v>175</v>
      </c>
      <c r="C338" s="66"/>
      <c r="D338" s="66"/>
      <c r="E338" s="66"/>
      <c r="F338" s="65"/>
      <c r="G338" s="64">
        <v>313.91000000000003</v>
      </c>
      <c r="H338" s="69"/>
      <c r="I338" s="68"/>
      <c r="J338" s="64">
        <v>190.35</v>
      </c>
      <c r="K338" s="69"/>
      <c r="L338" s="68"/>
    </row>
    <row r="339" spans="1:17" s="38" customFormat="1" ht="15" customHeight="1">
      <c r="B339" s="67" t="s">
        <v>174</v>
      </c>
      <c r="C339" s="66"/>
      <c r="D339" s="66"/>
      <c r="E339" s="66"/>
      <c r="F339" s="65"/>
      <c r="G339" s="64">
        <v>51.78</v>
      </c>
      <c r="H339" s="63"/>
      <c r="I339" s="62"/>
      <c r="J339" s="64">
        <v>14.49</v>
      </c>
      <c r="K339" s="63"/>
      <c r="L339" s="62"/>
    </row>
    <row r="340" spans="1:17" s="38" customFormat="1" ht="15" customHeight="1">
      <c r="B340" s="67" t="s">
        <v>173</v>
      </c>
      <c r="C340" s="66"/>
      <c r="D340" s="66"/>
      <c r="E340" s="66"/>
      <c r="F340" s="65"/>
      <c r="G340" s="64">
        <f>G334+G338-G339</f>
        <v>711.85000000000014</v>
      </c>
      <c r="H340" s="63"/>
      <c r="I340" s="62"/>
      <c r="J340" s="64">
        <f>J334+J338-J339</f>
        <v>449.72</v>
      </c>
      <c r="K340" s="63"/>
      <c r="L340" s="62"/>
    </row>
    <row r="341" spans="1:17" s="38" customFormat="1"/>
    <row r="342" spans="1:17" s="38" customFormat="1"/>
    <row r="343" spans="1:17" ht="19.5">
      <c r="A343" s="37" t="s">
        <v>172</v>
      </c>
      <c r="B343" s="36" t="s">
        <v>171</v>
      </c>
    </row>
    <row r="344" spans="1:17" ht="12.75" customHeight="1">
      <c r="A344" s="37"/>
      <c r="B344" s="36"/>
    </row>
    <row r="345" spans="1:17" ht="15">
      <c r="A345" s="61" t="s">
        <v>3</v>
      </c>
      <c r="B345" s="60" t="s">
        <v>170</v>
      </c>
    </row>
    <row r="346" spans="1:17" s="38" customFormat="1"/>
    <row r="347" spans="1:17" s="38" customFormat="1">
      <c r="A347" s="59"/>
      <c r="B347" s="38" t="s">
        <v>169</v>
      </c>
    </row>
    <row r="348" spans="1:17" s="38" customFormat="1" ht="25.5" customHeight="1">
      <c r="B348" s="91" t="s">
        <v>168</v>
      </c>
      <c r="C348" s="90"/>
      <c r="D348" s="55" t="s">
        <v>167</v>
      </c>
      <c r="E348" s="89"/>
      <c r="F348" s="55" t="s">
        <v>166</v>
      </c>
      <c r="G348" s="89"/>
      <c r="H348" s="55" t="s">
        <v>165</v>
      </c>
      <c r="I348" s="89"/>
    </row>
    <row r="349" spans="1:17" s="38" customFormat="1" ht="56.25">
      <c r="B349" s="88"/>
      <c r="C349" s="87"/>
      <c r="D349" s="86" t="s">
        <v>102</v>
      </c>
      <c r="E349" s="86" t="s">
        <v>99</v>
      </c>
      <c r="F349" s="86" t="s">
        <v>102</v>
      </c>
      <c r="G349" s="86" t="s">
        <v>99</v>
      </c>
      <c r="H349" s="86" t="s">
        <v>102</v>
      </c>
      <c r="I349" s="86" t="s">
        <v>99</v>
      </c>
    </row>
    <row r="350" spans="1:17" s="59" customFormat="1" ht="10.5" customHeight="1">
      <c r="B350" s="85" t="s">
        <v>93</v>
      </c>
      <c r="C350" s="85"/>
      <c r="D350" s="84" t="s">
        <v>92</v>
      </c>
      <c r="E350" s="84" t="s">
        <v>91</v>
      </c>
      <c r="F350" s="84" t="s">
        <v>90</v>
      </c>
      <c r="G350" s="84" t="s">
        <v>89</v>
      </c>
      <c r="H350" s="84" t="s">
        <v>88</v>
      </c>
      <c r="I350" s="84" t="s">
        <v>164</v>
      </c>
    </row>
    <row r="351" spans="1:17" s="38" customFormat="1" ht="10.5" customHeight="1">
      <c r="B351" s="81" t="s">
        <v>163</v>
      </c>
      <c r="C351" s="81"/>
      <c r="D351" s="80">
        <v>286679.42</v>
      </c>
      <c r="E351" s="80">
        <v>266205.51</v>
      </c>
      <c r="F351" s="80"/>
      <c r="G351" s="80"/>
      <c r="H351" s="80"/>
      <c r="I351" s="80"/>
    </row>
    <row r="352" spans="1:17" s="38" customFormat="1" ht="10.5" customHeight="1">
      <c r="B352" s="83" t="s">
        <v>162</v>
      </c>
      <c r="C352" s="82"/>
      <c r="D352" s="80">
        <v>2531.1</v>
      </c>
      <c r="E352" s="80">
        <v>17860.849999999999</v>
      </c>
      <c r="F352" s="80"/>
      <c r="G352" s="80"/>
      <c r="H352" s="80"/>
      <c r="I352" s="80"/>
    </row>
    <row r="353" spans="1:15" s="38" customFormat="1" ht="10.5" customHeight="1">
      <c r="B353" s="81" t="s">
        <v>161</v>
      </c>
      <c r="C353" s="81"/>
      <c r="D353" s="80">
        <v>356531.46</v>
      </c>
      <c r="E353" s="80">
        <v>394484.86</v>
      </c>
      <c r="F353" s="80"/>
      <c r="G353" s="80"/>
      <c r="H353" s="80"/>
      <c r="I353" s="80"/>
    </row>
    <row r="354" spans="1:15" s="38" customFormat="1" ht="10.5" customHeight="1">
      <c r="B354" s="81" t="s">
        <v>160</v>
      </c>
      <c r="C354" s="81"/>
      <c r="D354" s="80">
        <f>SUM(D351:D353)</f>
        <v>645741.98</v>
      </c>
      <c r="E354" s="80">
        <f>SUM(E351:E353)</f>
        <v>678551.22</v>
      </c>
      <c r="F354" s="80"/>
      <c r="G354" s="80"/>
      <c r="H354" s="80"/>
      <c r="I354" s="80"/>
    </row>
    <row r="355" spans="1:15" s="38" customFormat="1" ht="10.5" customHeight="1"/>
    <row r="356" spans="1:15" s="38" customFormat="1" ht="10.5" customHeight="1"/>
    <row r="357" spans="1:15" s="38" customFormat="1">
      <c r="A357" s="59"/>
      <c r="B357" s="38" t="s">
        <v>159</v>
      </c>
    </row>
    <row r="358" spans="1:15" s="38" customFormat="1">
      <c r="B358" s="38" t="s">
        <v>158</v>
      </c>
    </row>
    <row r="359" spans="1:15" s="38" customFormat="1" ht="22.5" customHeight="1">
      <c r="B359" s="58" t="s">
        <v>136</v>
      </c>
      <c r="C359" s="57"/>
      <c r="D359" s="57"/>
      <c r="E359" s="57"/>
      <c r="F359" s="56"/>
      <c r="G359" s="55" t="s">
        <v>102</v>
      </c>
      <c r="H359" s="54"/>
      <c r="I359" s="53"/>
      <c r="J359" s="55" t="s">
        <v>99</v>
      </c>
      <c r="K359" s="54"/>
      <c r="L359" s="53"/>
      <c r="M359" s="79"/>
    </row>
    <row r="360" spans="1:15" s="38" customFormat="1" ht="10.5" customHeight="1">
      <c r="B360" s="67" t="s">
        <v>157</v>
      </c>
      <c r="C360" s="66"/>
      <c r="D360" s="66"/>
      <c r="E360" s="66"/>
      <c r="F360" s="65"/>
      <c r="G360" s="64"/>
      <c r="H360" s="69"/>
      <c r="I360" s="68"/>
      <c r="J360" s="64"/>
      <c r="K360" s="63"/>
      <c r="L360" s="62"/>
      <c r="M360" s="79"/>
    </row>
    <row r="361" spans="1:15" s="38" customFormat="1" ht="10.5" customHeight="1">
      <c r="B361" s="67"/>
      <c r="C361" s="66"/>
      <c r="D361" s="66"/>
      <c r="E361" s="66"/>
      <c r="F361" s="65"/>
      <c r="G361" s="64"/>
      <c r="H361" s="69"/>
      <c r="I361" s="68"/>
      <c r="J361" s="64"/>
      <c r="K361" s="63"/>
      <c r="L361" s="62"/>
      <c r="M361" s="79"/>
    </row>
    <row r="362" spans="1:15" s="38" customFormat="1" ht="10.5" customHeight="1">
      <c r="B362" s="67" t="s">
        <v>156</v>
      </c>
      <c r="C362" s="66"/>
      <c r="D362" s="66"/>
      <c r="E362" s="66"/>
      <c r="F362" s="65"/>
      <c r="G362" s="64"/>
      <c r="H362" s="69"/>
      <c r="I362" s="68"/>
      <c r="J362" s="64"/>
      <c r="K362" s="63"/>
      <c r="L362" s="62"/>
      <c r="M362" s="78"/>
      <c r="N362" s="73"/>
    </row>
    <row r="363" spans="1:15" s="38" customFormat="1" ht="10.5" customHeight="1">
      <c r="B363" s="67" t="s">
        <v>155</v>
      </c>
      <c r="C363" s="66"/>
      <c r="D363" s="66"/>
      <c r="E363" s="66"/>
      <c r="F363" s="65"/>
      <c r="G363" s="64">
        <v>471118.07</v>
      </c>
      <c r="H363" s="69"/>
      <c r="I363" s="68"/>
      <c r="J363" s="64">
        <v>526700.74</v>
      </c>
      <c r="K363" s="69"/>
      <c r="L363" s="68"/>
      <c r="M363" s="78"/>
      <c r="N363" s="73"/>
    </row>
    <row r="364" spans="1:15" s="38" customFormat="1" ht="10.5" customHeight="1">
      <c r="B364" s="67" t="s">
        <v>154</v>
      </c>
      <c r="C364" s="66"/>
      <c r="D364" s="66"/>
      <c r="E364" s="66"/>
      <c r="F364" s="65"/>
      <c r="G364" s="64">
        <v>167455.21</v>
      </c>
      <c r="H364" s="69"/>
      <c r="I364" s="68"/>
      <c r="J364" s="64">
        <v>147934.76</v>
      </c>
      <c r="K364" s="69"/>
      <c r="L364" s="68"/>
      <c r="M364" s="78"/>
      <c r="N364" s="77"/>
      <c r="O364" s="76"/>
    </row>
    <row r="365" spans="1:15" s="38" customFormat="1" ht="10.5" customHeight="1">
      <c r="B365" s="67" t="s">
        <v>153</v>
      </c>
      <c r="C365" s="66"/>
      <c r="D365" s="66"/>
      <c r="E365" s="66"/>
      <c r="F365" s="65"/>
      <c r="G365" s="64">
        <v>7167.1</v>
      </c>
      <c r="H365" s="63"/>
      <c r="I365" s="62"/>
      <c r="J365" s="64">
        <v>3909.56</v>
      </c>
      <c r="K365" s="63"/>
      <c r="L365" s="62"/>
      <c r="M365" s="78"/>
      <c r="N365" s="77"/>
      <c r="O365" s="76"/>
    </row>
    <row r="366" spans="1:15" s="38" customFormat="1" ht="10.5" customHeight="1">
      <c r="B366" s="67" t="s">
        <v>152</v>
      </c>
      <c r="C366" s="66"/>
      <c r="D366" s="66"/>
      <c r="E366" s="66"/>
      <c r="F366" s="65"/>
      <c r="G366" s="64"/>
      <c r="H366" s="69"/>
      <c r="I366" s="68"/>
      <c r="J366" s="64"/>
      <c r="K366" s="69"/>
      <c r="L366" s="68"/>
      <c r="M366" s="78"/>
      <c r="N366" s="77"/>
      <c r="O366" s="76"/>
    </row>
    <row r="367" spans="1:15" s="38" customFormat="1" ht="10.5" customHeight="1">
      <c r="B367" s="67" t="s">
        <v>151</v>
      </c>
      <c r="C367" s="66"/>
      <c r="D367" s="66"/>
      <c r="E367" s="66"/>
      <c r="F367" s="65"/>
      <c r="G367" s="64"/>
      <c r="H367" s="69"/>
      <c r="I367" s="68"/>
      <c r="J367" s="64">
        <v>5.63</v>
      </c>
      <c r="K367" s="69"/>
      <c r="L367" s="68"/>
      <c r="M367" s="78"/>
      <c r="N367" s="77"/>
      <c r="O367" s="76"/>
    </row>
    <row r="368" spans="1:15" s="38" customFormat="1" ht="10.5" customHeight="1">
      <c r="B368" s="67" t="s">
        <v>150</v>
      </c>
      <c r="C368" s="66"/>
      <c r="D368" s="66"/>
      <c r="E368" s="66"/>
      <c r="F368" s="65"/>
      <c r="G368" s="64"/>
      <c r="H368" s="63"/>
      <c r="I368" s="62"/>
      <c r="J368" s="64"/>
      <c r="K368" s="63"/>
      <c r="L368" s="62"/>
      <c r="M368" s="78"/>
      <c r="N368" s="77"/>
      <c r="O368" s="76"/>
    </row>
    <row r="369" spans="1:15" s="38" customFormat="1" ht="10.5" customHeight="1">
      <c r="B369" s="67" t="s">
        <v>149</v>
      </c>
      <c r="C369" s="66"/>
      <c r="D369" s="66"/>
      <c r="E369" s="66"/>
      <c r="F369" s="65"/>
      <c r="G369" s="64">
        <v>1.6</v>
      </c>
      <c r="H369" s="69"/>
      <c r="I369" s="68"/>
      <c r="J369" s="64">
        <v>0.53</v>
      </c>
      <c r="K369" s="69"/>
      <c r="L369" s="68"/>
      <c r="M369" s="78"/>
      <c r="N369" s="77"/>
      <c r="O369" s="76"/>
    </row>
    <row r="370" spans="1:15" s="38" customFormat="1" ht="10.5" customHeight="1">
      <c r="B370" s="67"/>
      <c r="C370" s="66"/>
      <c r="D370" s="66"/>
      <c r="E370" s="66"/>
      <c r="F370" s="65"/>
      <c r="G370" s="64"/>
      <c r="H370" s="69"/>
      <c r="I370" s="68"/>
      <c r="J370" s="64"/>
      <c r="K370" s="69"/>
      <c r="L370" s="68"/>
      <c r="M370" s="78"/>
      <c r="N370" s="77"/>
      <c r="O370" s="76"/>
    </row>
    <row r="371" spans="1:15" s="38" customFormat="1" ht="10.5" customHeight="1">
      <c r="B371" s="67" t="s">
        <v>148</v>
      </c>
      <c r="C371" s="66"/>
      <c r="D371" s="66"/>
      <c r="E371" s="66"/>
      <c r="F371" s="65"/>
      <c r="G371" s="64"/>
      <c r="H371" s="69"/>
      <c r="I371" s="68"/>
      <c r="J371" s="64"/>
      <c r="K371" s="69"/>
      <c r="L371" s="68"/>
      <c r="M371" s="78"/>
      <c r="N371" s="77"/>
      <c r="O371" s="76"/>
    </row>
    <row r="372" spans="1:15" s="38" customFormat="1" ht="10.5" customHeight="1">
      <c r="B372" s="67"/>
      <c r="C372" s="66"/>
      <c r="D372" s="66"/>
      <c r="E372" s="66"/>
      <c r="F372" s="65"/>
      <c r="G372" s="64"/>
      <c r="H372" s="69"/>
      <c r="I372" s="68"/>
      <c r="J372" s="64"/>
      <c r="K372" s="69"/>
      <c r="L372" s="68"/>
      <c r="M372" s="78"/>
      <c r="N372" s="77"/>
      <c r="O372" s="76"/>
    </row>
    <row r="373" spans="1:15" s="38" customFormat="1" ht="10.5" customHeight="1">
      <c r="M373" s="78"/>
      <c r="N373" s="77"/>
      <c r="O373" s="76"/>
    </row>
    <row r="374" spans="1:15" s="38" customFormat="1" ht="10.5" customHeight="1">
      <c r="A374" s="59"/>
      <c r="B374" s="38" t="s">
        <v>147</v>
      </c>
      <c r="M374" s="74"/>
      <c r="N374" s="77"/>
      <c r="O374" s="76"/>
    </row>
    <row r="375" spans="1:15" s="38" customFormat="1" ht="27" customHeight="1">
      <c r="B375" s="58" t="s">
        <v>136</v>
      </c>
      <c r="C375" s="57"/>
      <c r="D375" s="57"/>
      <c r="E375" s="57"/>
      <c r="F375" s="56"/>
      <c r="G375" s="55" t="s">
        <v>102</v>
      </c>
      <c r="H375" s="54"/>
      <c r="I375" s="53"/>
      <c r="J375" s="55" t="s">
        <v>99</v>
      </c>
      <c r="K375" s="54"/>
      <c r="L375" s="53"/>
      <c r="M375" s="74"/>
      <c r="N375" s="77"/>
      <c r="O375" s="76"/>
    </row>
    <row r="376" spans="1:15" s="38" customFormat="1" ht="10.5" customHeight="1">
      <c r="B376" s="67" t="s">
        <v>146</v>
      </c>
      <c r="C376" s="66"/>
      <c r="D376" s="66"/>
      <c r="E376" s="66"/>
      <c r="F376" s="65"/>
      <c r="G376" s="64">
        <v>471118.07</v>
      </c>
      <c r="H376" s="69"/>
      <c r="I376" s="68"/>
      <c r="J376" s="64">
        <v>526700.74</v>
      </c>
      <c r="K376" s="69"/>
      <c r="L376" s="68"/>
      <c r="M376" s="74"/>
      <c r="N376" s="11"/>
      <c r="O376" s="75"/>
    </row>
    <row r="377" spans="1:15" s="38" customFormat="1" ht="10.5" customHeight="1">
      <c r="B377" s="67" t="s">
        <v>145</v>
      </c>
      <c r="C377" s="66"/>
      <c r="D377" s="66"/>
      <c r="E377" s="66"/>
      <c r="F377" s="65"/>
      <c r="G377" s="64">
        <v>167455.21</v>
      </c>
      <c r="H377" s="69"/>
      <c r="I377" s="68"/>
      <c r="J377" s="64">
        <v>147934.76</v>
      </c>
      <c r="K377" s="69"/>
      <c r="L377" s="68"/>
      <c r="M377" s="74"/>
      <c r="N377" s="73"/>
    </row>
    <row r="378" spans="1:15" s="38" customFormat="1" ht="10.5" customHeight="1">
      <c r="B378" s="67" t="s">
        <v>144</v>
      </c>
      <c r="C378" s="66"/>
      <c r="D378" s="66"/>
      <c r="E378" s="66"/>
      <c r="F378" s="65"/>
      <c r="G378" s="64"/>
      <c r="H378" s="63"/>
      <c r="I378" s="62"/>
      <c r="J378" s="64"/>
      <c r="K378" s="63"/>
      <c r="L378" s="62"/>
    </row>
    <row r="379" spans="1:15" s="38" customFormat="1" ht="10.5" customHeight="1">
      <c r="B379" s="67" t="s">
        <v>143</v>
      </c>
      <c r="C379" s="66"/>
      <c r="D379" s="66"/>
      <c r="E379" s="66"/>
      <c r="F379" s="65"/>
      <c r="G379" s="72"/>
      <c r="H379" s="71"/>
      <c r="I379" s="70"/>
      <c r="J379" s="72"/>
      <c r="K379" s="71"/>
      <c r="L379" s="70"/>
    </row>
    <row r="380" spans="1:15" s="38" customFormat="1" ht="10.5" customHeight="1">
      <c r="B380" s="67" t="s">
        <v>142</v>
      </c>
      <c r="C380" s="66"/>
      <c r="D380" s="66"/>
      <c r="E380" s="66"/>
      <c r="F380" s="65"/>
      <c r="G380" s="72"/>
      <c r="H380" s="71"/>
      <c r="I380" s="70"/>
      <c r="J380" s="72"/>
      <c r="K380" s="71"/>
      <c r="L380" s="70"/>
    </row>
    <row r="381" spans="1:15" s="38" customFormat="1" ht="10.5" customHeight="1">
      <c r="B381" s="67" t="s">
        <v>141</v>
      </c>
      <c r="C381" s="66"/>
      <c r="D381" s="66"/>
      <c r="E381" s="66"/>
      <c r="F381" s="65"/>
      <c r="G381" s="64">
        <v>7167.1</v>
      </c>
      <c r="H381" s="63"/>
      <c r="I381" s="62"/>
      <c r="J381" s="64">
        <v>3909.56</v>
      </c>
      <c r="K381" s="63"/>
      <c r="L381" s="62"/>
    </row>
    <row r="382" spans="1:15" s="38" customFormat="1" ht="10.5" customHeight="1">
      <c r="B382" s="67" t="s">
        <v>140</v>
      </c>
      <c r="C382" s="66"/>
      <c r="D382" s="66"/>
      <c r="E382" s="66"/>
      <c r="F382" s="65"/>
      <c r="G382" s="64">
        <v>1.6</v>
      </c>
      <c r="H382" s="69"/>
      <c r="I382" s="68"/>
      <c r="J382" s="64">
        <v>6.16</v>
      </c>
      <c r="K382" s="69"/>
      <c r="L382" s="68"/>
    </row>
    <row r="383" spans="1:15" s="38" customFormat="1" ht="10.5" customHeight="1">
      <c r="B383" s="67" t="s">
        <v>139</v>
      </c>
      <c r="C383" s="66"/>
      <c r="D383" s="66"/>
      <c r="E383" s="66"/>
      <c r="F383" s="65"/>
      <c r="G383" s="64">
        <f>SUM(G376:I382)</f>
        <v>645741.98</v>
      </c>
      <c r="H383" s="63"/>
      <c r="I383" s="62"/>
      <c r="J383" s="64">
        <f>SUM(J376:L382)</f>
        <v>678551.22000000009</v>
      </c>
      <c r="K383" s="63"/>
      <c r="L383" s="62"/>
    </row>
    <row r="384" spans="1:15" s="38" customFormat="1" ht="10.5" customHeight="1"/>
    <row r="385" spans="1:15" s="38" customFormat="1" ht="15">
      <c r="A385" s="61" t="s">
        <v>3</v>
      </c>
      <c r="B385" s="60" t="s">
        <v>138</v>
      </c>
    </row>
    <row r="386" spans="1:15" s="38" customFormat="1" ht="15">
      <c r="A386" s="61"/>
      <c r="B386" s="60"/>
    </row>
    <row r="387" spans="1:15" s="38" customFormat="1">
      <c r="A387" s="59"/>
      <c r="B387" s="38" t="s">
        <v>137</v>
      </c>
    </row>
    <row r="388" spans="1:15" s="38" customFormat="1" ht="27" customHeight="1">
      <c r="B388" s="58" t="s">
        <v>136</v>
      </c>
      <c r="C388" s="57"/>
      <c r="D388" s="57"/>
      <c r="E388" s="57"/>
      <c r="F388" s="56"/>
      <c r="G388" s="55" t="s">
        <v>102</v>
      </c>
      <c r="H388" s="54"/>
      <c r="I388" s="53"/>
      <c r="J388" s="55" t="s">
        <v>99</v>
      </c>
      <c r="K388" s="54"/>
      <c r="L388" s="53"/>
    </row>
    <row r="389" spans="1:15" s="38" customFormat="1" ht="10.5" customHeight="1">
      <c r="B389" s="46" t="s">
        <v>135</v>
      </c>
      <c r="C389" s="45"/>
      <c r="D389" s="45"/>
      <c r="E389" s="45"/>
      <c r="F389" s="44"/>
      <c r="G389" s="43"/>
      <c r="H389" s="52"/>
      <c r="I389" s="51"/>
      <c r="J389" s="43"/>
      <c r="K389" s="42"/>
      <c r="L389" s="41"/>
    </row>
    <row r="390" spans="1:15" s="38" customFormat="1" ht="10.5" customHeight="1">
      <c r="B390" s="46" t="s">
        <v>134</v>
      </c>
      <c r="C390" s="45"/>
      <c r="D390" s="45"/>
      <c r="E390" s="45"/>
      <c r="F390" s="44"/>
      <c r="G390" s="43"/>
      <c r="H390" s="52"/>
      <c r="I390" s="51"/>
      <c r="J390" s="43"/>
      <c r="K390" s="42"/>
      <c r="L390" s="41"/>
    </row>
    <row r="391" spans="1:15" s="38" customFormat="1" ht="10.5" customHeight="1">
      <c r="B391" s="46" t="s">
        <v>133</v>
      </c>
      <c r="C391" s="45"/>
      <c r="D391" s="45"/>
      <c r="E391" s="45"/>
      <c r="F391" s="44"/>
      <c r="G391" s="43"/>
      <c r="H391" s="52"/>
      <c r="I391" s="51"/>
      <c r="J391" s="43"/>
      <c r="K391" s="42"/>
      <c r="L391" s="41"/>
    </row>
    <row r="392" spans="1:15" s="38" customFormat="1" ht="10.5" customHeight="1">
      <c r="B392" s="46" t="s">
        <v>132</v>
      </c>
      <c r="C392" s="45"/>
      <c r="D392" s="45"/>
      <c r="E392" s="45"/>
      <c r="F392" s="44"/>
      <c r="G392" s="43"/>
      <c r="H392" s="52"/>
      <c r="I392" s="51"/>
      <c r="J392" s="43"/>
      <c r="K392" s="42"/>
      <c r="L392" s="41"/>
    </row>
    <row r="393" spans="1:15" s="38" customFormat="1" ht="10.5" customHeight="1">
      <c r="B393" s="46" t="s">
        <v>131</v>
      </c>
      <c r="C393" s="45"/>
      <c r="D393" s="45"/>
      <c r="E393" s="45"/>
      <c r="F393" s="44"/>
      <c r="G393" s="43"/>
      <c r="H393" s="52"/>
      <c r="I393" s="51"/>
      <c r="J393" s="43"/>
      <c r="K393" s="42"/>
      <c r="L393" s="41"/>
    </row>
    <row r="394" spans="1:15" s="38" customFormat="1" ht="10.5" customHeight="1">
      <c r="B394" s="46" t="s">
        <v>130</v>
      </c>
      <c r="C394" s="45"/>
      <c r="D394" s="45"/>
      <c r="E394" s="45"/>
      <c r="F394" s="44"/>
      <c r="G394" s="43"/>
      <c r="H394" s="52"/>
      <c r="I394" s="51"/>
      <c r="J394" s="43"/>
      <c r="K394" s="42"/>
      <c r="L394" s="41"/>
    </row>
    <row r="395" spans="1:15" s="38" customFormat="1" ht="10.5" customHeight="1">
      <c r="B395" s="46" t="s">
        <v>129</v>
      </c>
      <c r="C395" s="45"/>
      <c r="D395" s="45"/>
      <c r="E395" s="45"/>
      <c r="F395" s="44"/>
      <c r="G395" s="43"/>
      <c r="H395" s="42"/>
      <c r="I395" s="41"/>
      <c r="J395" s="43"/>
      <c r="K395" s="42"/>
      <c r="L395" s="41"/>
    </row>
    <row r="396" spans="1:15" s="38" customFormat="1" ht="10.5" customHeight="1">
      <c r="B396" s="46" t="s">
        <v>128</v>
      </c>
      <c r="C396" s="45"/>
      <c r="D396" s="45"/>
      <c r="E396" s="45"/>
      <c r="F396" s="44"/>
      <c r="G396" s="43"/>
      <c r="H396" s="42"/>
      <c r="I396" s="41"/>
      <c r="J396" s="43"/>
      <c r="K396" s="42"/>
      <c r="L396" s="41"/>
    </row>
    <row r="397" spans="1:15" s="38" customFormat="1" ht="10.5" customHeight="1">
      <c r="B397" s="46" t="s">
        <v>127</v>
      </c>
      <c r="C397" s="45"/>
      <c r="D397" s="45"/>
      <c r="E397" s="45"/>
      <c r="F397" s="44"/>
      <c r="G397" s="43">
        <v>525.12</v>
      </c>
      <c r="H397" s="42"/>
      <c r="I397" s="41"/>
      <c r="J397" s="43">
        <v>2857.39</v>
      </c>
      <c r="K397" s="42"/>
      <c r="L397" s="41"/>
      <c r="N397" s="50"/>
      <c r="O397" s="49"/>
    </row>
    <row r="398" spans="1:15" s="38" customFormat="1" ht="10.5" customHeight="1">
      <c r="B398" s="46" t="s">
        <v>126</v>
      </c>
      <c r="C398" s="45"/>
      <c r="D398" s="45"/>
      <c r="E398" s="45"/>
      <c r="F398" s="44"/>
      <c r="G398" s="43">
        <v>20120.09</v>
      </c>
      <c r="H398" s="42"/>
      <c r="I398" s="41"/>
      <c r="J398" s="43">
        <v>17483.939999999999</v>
      </c>
      <c r="K398" s="42"/>
      <c r="L398" s="41"/>
      <c r="N398" s="50"/>
      <c r="O398" s="49"/>
    </row>
    <row r="399" spans="1:15" s="38" customFormat="1" ht="10.5" customHeight="1">
      <c r="B399" s="46" t="s">
        <v>125</v>
      </c>
      <c r="C399" s="45"/>
      <c r="D399" s="45"/>
      <c r="E399" s="45"/>
      <c r="F399" s="44"/>
      <c r="G399" s="43">
        <v>0</v>
      </c>
      <c r="H399" s="42"/>
      <c r="I399" s="41"/>
      <c r="J399" s="43">
        <v>4.09</v>
      </c>
      <c r="K399" s="42"/>
      <c r="L399" s="41"/>
      <c r="N399" s="50"/>
      <c r="O399" s="49"/>
    </row>
    <row r="400" spans="1:15" s="38" customFormat="1" ht="10.5" customHeight="1">
      <c r="B400" s="46" t="s">
        <v>124</v>
      </c>
      <c r="C400" s="45"/>
      <c r="D400" s="45"/>
      <c r="E400" s="45"/>
      <c r="F400" s="44"/>
      <c r="G400" s="43">
        <v>240486.91</v>
      </c>
      <c r="H400" s="42"/>
      <c r="I400" s="41"/>
      <c r="J400" s="43">
        <v>282341.15000000002</v>
      </c>
      <c r="K400" s="42"/>
      <c r="L400" s="41"/>
      <c r="N400" s="50"/>
      <c r="O400" s="49"/>
    </row>
    <row r="401" spans="2:15" s="38" customFormat="1" ht="10.5" customHeight="1">
      <c r="B401" s="46" t="s">
        <v>123</v>
      </c>
      <c r="C401" s="45"/>
      <c r="D401" s="45"/>
      <c r="E401" s="45"/>
      <c r="F401" s="44"/>
      <c r="G401" s="43"/>
      <c r="H401" s="42"/>
      <c r="I401" s="41"/>
      <c r="J401" s="43"/>
      <c r="K401" s="42"/>
      <c r="L401" s="41"/>
      <c r="N401" s="50"/>
      <c r="O401" s="49"/>
    </row>
    <row r="402" spans="2:15" s="38" customFormat="1" ht="10.5" customHeight="1">
      <c r="B402" s="46" t="s">
        <v>122</v>
      </c>
      <c r="C402" s="45"/>
      <c r="D402" s="45"/>
      <c r="E402" s="45"/>
      <c r="F402" s="44"/>
      <c r="G402" s="43">
        <v>192684.05</v>
      </c>
      <c r="H402" s="42"/>
      <c r="I402" s="41"/>
      <c r="J402" s="43">
        <v>259981.28</v>
      </c>
      <c r="K402" s="42"/>
      <c r="L402" s="41"/>
      <c r="N402" s="50"/>
      <c r="O402" s="49"/>
    </row>
    <row r="403" spans="2:15" s="38" customFormat="1" ht="10.5" customHeight="1">
      <c r="B403" s="46" t="s">
        <v>121</v>
      </c>
      <c r="C403" s="45"/>
      <c r="D403" s="45"/>
      <c r="E403" s="45"/>
      <c r="F403" s="44"/>
      <c r="G403" s="43"/>
      <c r="H403" s="42"/>
      <c r="I403" s="41"/>
      <c r="J403" s="43"/>
      <c r="K403" s="42"/>
      <c r="L403" s="41"/>
      <c r="N403" s="50"/>
      <c r="O403" s="49"/>
    </row>
    <row r="404" spans="2:15" s="38" customFormat="1" ht="10.5" customHeight="1">
      <c r="B404" s="46" t="s">
        <v>120</v>
      </c>
      <c r="C404" s="45"/>
      <c r="D404" s="45"/>
      <c r="E404" s="45"/>
      <c r="F404" s="44"/>
      <c r="G404" s="43">
        <v>64650.41</v>
      </c>
      <c r="H404" s="42"/>
      <c r="I404" s="41"/>
      <c r="J404" s="43">
        <v>42966.74</v>
      </c>
      <c r="K404" s="42"/>
      <c r="L404" s="41"/>
      <c r="N404" s="50"/>
      <c r="O404" s="49"/>
    </row>
    <row r="405" spans="2:15" s="38" customFormat="1" ht="10.5" customHeight="1">
      <c r="B405" s="46" t="s">
        <v>119</v>
      </c>
      <c r="C405" s="45"/>
      <c r="D405" s="45"/>
      <c r="E405" s="45"/>
      <c r="F405" s="44"/>
      <c r="G405" s="43">
        <v>22609.47</v>
      </c>
      <c r="H405" s="42"/>
      <c r="I405" s="41"/>
      <c r="J405" s="43">
        <v>15096.03</v>
      </c>
      <c r="K405" s="42"/>
      <c r="L405" s="41"/>
      <c r="N405" s="48"/>
      <c r="O405" s="47"/>
    </row>
    <row r="406" spans="2:15" s="38" customFormat="1" ht="10.5" customHeight="1">
      <c r="B406" s="46" t="s">
        <v>118</v>
      </c>
      <c r="C406" s="45"/>
      <c r="D406" s="45"/>
      <c r="E406" s="45"/>
      <c r="F406" s="44"/>
      <c r="G406" s="43">
        <v>3373.51</v>
      </c>
      <c r="H406" s="42"/>
      <c r="I406" s="41"/>
      <c r="J406" s="43">
        <v>1252.95</v>
      </c>
      <c r="K406" s="42"/>
      <c r="L406" s="41"/>
      <c r="N406" s="48"/>
      <c r="O406" s="47"/>
    </row>
    <row r="407" spans="2:15" s="38" customFormat="1" ht="10.5" customHeight="1">
      <c r="B407" s="46" t="s">
        <v>117</v>
      </c>
      <c r="C407" s="45"/>
      <c r="D407" s="45"/>
      <c r="E407" s="45"/>
      <c r="F407" s="44"/>
      <c r="G407" s="43">
        <v>698.76</v>
      </c>
      <c r="H407" s="42"/>
      <c r="I407" s="41"/>
      <c r="J407" s="43">
        <v>624.14</v>
      </c>
      <c r="K407" s="42"/>
      <c r="L407" s="41"/>
      <c r="N407" s="40"/>
      <c r="O407" s="39"/>
    </row>
    <row r="408" spans="2:15" s="38" customFormat="1" ht="10.5" customHeight="1">
      <c r="B408" s="46" t="s">
        <v>116</v>
      </c>
      <c r="C408" s="45"/>
      <c r="D408" s="45"/>
      <c r="E408" s="45"/>
      <c r="F408" s="44"/>
      <c r="G408" s="43">
        <v>2199.88</v>
      </c>
      <c r="H408" s="42"/>
      <c r="I408" s="41"/>
      <c r="J408" s="43">
        <v>518.58000000000004</v>
      </c>
      <c r="K408" s="42"/>
      <c r="L408" s="41"/>
      <c r="N408" s="40"/>
      <c r="O408" s="39"/>
    </row>
    <row r="409" spans="2:15" s="38" customFormat="1" ht="10.5" customHeight="1">
      <c r="B409" s="46" t="s">
        <v>115</v>
      </c>
      <c r="C409" s="45"/>
      <c r="D409" s="45"/>
      <c r="E409" s="45"/>
      <c r="F409" s="44"/>
      <c r="G409" s="43">
        <v>19487.240000000002</v>
      </c>
      <c r="H409" s="42"/>
      <c r="I409" s="41"/>
      <c r="J409" s="43">
        <v>16106</v>
      </c>
      <c r="K409" s="42"/>
      <c r="L409" s="41"/>
      <c r="N409" s="40"/>
      <c r="O409" s="39"/>
    </row>
    <row r="410" spans="2:15" s="38" customFormat="1" ht="10.5" customHeight="1">
      <c r="B410" s="46" t="s">
        <v>114</v>
      </c>
      <c r="C410" s="45"/>
      <c r="D410" s="45"/>
      <c r="E410" s="45"/>
      <c r="F410" s="44"/>
      <c r="G410" s="43"/>
      <c r="H410" s="42"/>
      <c r="I410" s="41"/>
      <c r="J410" s="43"/>
      <c r="K410" s="42"/>
      <c r="L410" s="41"/>
      <c r="N410" s="40"/>
      <c r="O410" s="39"/>
    </row>
    <row r="411" spans="2:15" s="38" customFormat="1" ht="10.5" customHeight="1">
      <c r="B411" s="46" t="s">
        <v>113</v>
      </c>
      <c r="C411" s="45"/>
      <c r="D411" s="45"/>
      <c r="E411" s="45"/>
      <c r="F411" s="44"/>
      <c r="G411" s="43"/>
      <c r="H411" s="42"/>
      <c r="I411" s="41"/>
      <c r="J411" s="43">
        <v>156.66</v>
      </c>
      <c r="K411" s="42"/>
      <c r="L411" s="41"/>
      <c r="N411" s="40"/>
      <c r="O411" s="39"/>
    </row>
    <row r="412" spans="2:15" s="38" customFormat="1" ht="10.5" customHeight="1">
      <c r="B412" s="46" t="s">
        <v>112</v>
      </c>
      <c r="C412" s="45"/>
      <c r="D412" s="45"/>
      <c r="E412" s="45"/>
      <c r="F412" s="44"/>
      <c r="G412" s="43"/>
      <c r="H412" s="42"/>
      <c r="I412" s="41"/>
      <c r="J412" s="43"/>
      <c r="K412" s="42"/>
      <c r="L412" s="41"/>
      <c r="N412" s="40"/>
      <c r="O412" s="39"/>
    </row>
    <row r="413" spans="2:15" s="38" customFormat="1" ht="10.5" customHeight="1">
      <c r="B413" s="46" t="s">
        <v>111</v>
      </c>
      <c r="C413" s="45"/>
      <c r="D413" s="45"/>
      <c r="E413" s="45"/>
      <c r="F413" s="44"/>
      <c r="G413" s="43">
        <v>77.02</v>
      </c>
      <c r="H413" s="42"/>
      <c r="I413" s="41"/>
      <c r="J413" s="43"/>
      <c r="K413" s="42"/>
      <c r="L413" s="41"/>
      <c r="N413" s="40"/>
      <c r="O413" s="39"/>
    </row>
    <row r="414" spans="2:15" s="38" customFormat="1" ht="10.5" customHeight="1">
      <c r="B414" s="46" t="s">
        <v>110</v>
      </c>
      <c r="C414" s="45"/>
      <c r="D414" s="45"/>
      <c r="E414" s="45"/>
      <c r="F414" s="44"/>
      <c r="G414" s="43">
        <v>698.37</v>
      </c>
      <c r="H414" s="42"/>
      <c r="I414" s="41"/>
      <c r="J414" s="43">
        <v>817.97</v>
      </c>
      <c r="K414" s="42"/>
      <c r="L414" s="41"/>
      <c r="N414" s="40"/>
      <c r="O414" s="39"/>
    </row>
    <row r="415" spans="2:15" s="38" customFormat="1" ht="10.5" customHeight="1">
      <c r="B415" s="46" t="s">
        <v>109</v>
      </c>
      <c r="C415" s="45"/>
      <c r="D415" s="45"/>
      <c r="E415" s="45"/>
      <c r="F415" s="44"/>
      <c r="G415" s="43">
        <v>63.83</v>
      </c>
      <c r="H415" s="42"/>
      <c r="I415" s="41"/>
      <c r="J415" s="43">
        <v>451.11</v>
      </c>
      <c r="K415" s="42"/>
      <c r="L415" s="41"/>
      <c r="N415" s="40"/>
      <c r="O415" s="39"/>
    </row>
    <row r="416" spans="2:15" s="38" customFormat="1" ht="10.5" customHeight="1">
      <c r="B416" s="46" t="s">
        <v>108</v>
      </c>
      <c r="C416" s="45"/>
      <c r="D416" s="45"/>
      <c r="E416" s="45"/>
      <c r="F416" s="44"/>
      <c r="G416" s="43"/>
      <c r="H416" s="42"/>
      <c r="I416" s="41"/>
      <c r="J416" s="43"/>
      <c r="K416" s="42"/>
      <c r="L416" s="41"/>
      <c r="N416" s="40"/>
      <c r="O416" s="39"/>
    </row>
    <row r="417" spans="1:15" s="38" customFormat="1" ht="10.5" customHeight="1">
      <c r="B417" s="46"/>
      <c r="C417" s="45"/>
      <c r="D417" s="45"/>
      <c r="E417" s="45"/>
      <c r="F417" s="44"/>
      <c r="G417" s="43"/>
      <c r="H417" s="42"/>
      <c r="I417" s="41"/>
      <c r="J417" s="43"/>
      <c r="K417" s="42"/>
      <c r="L417" s="41"/>
      <c r="N417" s="40"/>
      <c r="O417" s="39"/>
    </row>
    <row r="418" spans="1:15" s="38" customFormat="1" ht="10.5" customHeight="1">
      <c r="B418" s="46" t="s">
        <v>107</v>
      </c>
      <c r="C418" s="45"/>
      <c r="D418" s="45"/>
      <c r="E418" s="45"/>
      <c r="F418" s="44"/>
      <c r="G418" s="43">
        <f>SUM(G389:I417)</f>
        <v>567674.65999999992</v>
      </c>
      <c r="H418" s="42"/>
      <c r="I418" s="41"/>
      <c r="J418" s="43">
        <f>SUM(J389:L417)</f>
        <v>640658.02999999991</v>
      </c>
      <c r="K418" s="42"/>
      <c r="L418" s="41"/>
      <c r="N418" s="40"/>
      <c r="O418" s="39"/>
    </row>
    <row r="419" spans="1:15" s="38" customFormat="1">
      <c r="N419" s="40"/>
      <c r="O419" s="39"/>
    </row>
    <row r="420" spans="1:15" ht="19.5">
      <c r="A420" s="37" t="s">
        <v>106</v>
      </c>
      <c r="B420" s="36" t="s">
        <v>105</v>
      </c>
    </row>
    <row r="421" spans="1:15" s="11" customFormat="1"/>
    <row r="422" spans="1:15" s="11" customFormat="1">
      <c r="A422" s="35"/>
      <c r="B422" s="11" t="s">
        <v>104</v>
      </c>
    </row>
    <row r="423" spans="1:15" s="11" customFormat="1">
      <c r="B423" s="11" t="s">
        <v>103</v>
      </c>
    </row>
    <row r="424" spans="1:15" s="11" customFormat="1" ht="32.25" customHeight="1">
      <c r="B424" s="34" t="s">
        <v>100</v>
      </c>
      <c r="C424" s="33"/>
      <c r="D424" s="32"/>
      <c r="E424" s="31" t="s">
        <v>102</v>
      </c>
      <c r="F424" s="31"/>
      <c r="G424" s="31"/>
      <c r="H424" s="31"/>
      <c r="I424" s="31"/>
    </row>
    <row r="425" spans="1:15" s="11" customFormat="1" ht="12.75" customHeight="1">
      <c r="B425" s="30"/>
      <c r="C425" s="29"/>
      <c r="D425" s="28"/>
      <c r="E425" s="27" t="s">
        <v>98</v>
      </c>
      <c r="F425" s="27" t="s">
        <v>97</v>
      </c>
      <c r="G425" s="27" t="s">
        <v>96</v>
      </c>
      <c r="H425" s="27" t="s">
        <v>95</v>
      </c>
      <c r="I425" s="27" t="s">
        <v>94</v>
      </c>
    </row>
    <row r="426" spans="1:15" s="11" customFormat="1" ht="35.25" customHeight="1">
      <c r="B426" s="26"/>
      <c r="C426" s="25"/>
      <c r="D426" s="24"/>
      <c r="E426" s="23"/>
      <c r="F426" s="23"/>
      <c r="G426" s="23"/>
      <c r="H426" s="23"/>
      <c r="I426" s="23"/>
    </row>
    <row r="427" spans="1:15" s="11" customFormat="1" ht="22.5" customHeight="1">
      <c r="B427" s="22" t="s">
        <v>93</v>
      </c>
      <c r="C427" s="21"/>
      <c r="D427" s="20"/>
      <c r="E427" s="19" t="s">
        <v>92</v>
      </c>
      <c r="F427" s="19" t="s">
        <v>91</v>
      </c>
      <c r="G427" s="19" t="s">
        <v>90</v>
      </c>
      <c r="H427" s="19" t="s">
        <v>89</v>
      </c>
      <c r="I427" s="19" t="s">
        <v>88</v>
      </c>
    </row>
    <row r="428" spans="1:15" s="11" customFormat="1" ht="26.25" customHeight="1">
      <c r="B428" s="18" t="s">
        <v>87</v>
      </c>
      <c r="C428" s="17"/>
      <c r="D428" s="16"/>
      <c r="E428" s="12">
        <v>6638.78</v>
      </c>
      <c r="F428" s="12"/>
      <c r="G428" s="12"/>
      <c r="H428" s="12"/>
      <c r="I428" s="12">
        <f>SUM(E428:H428)</f>
        <v>6638.78</v>
      </c>
    </row>
    <row r="429" spans="1:15" s="11" customFormat="1" ht="26.25" customHeight="1">
      <c r="B429" s="18" t="s">
        <v>86</v>
      </c>
      <c r="C429" s="17"/>
      <c r="D429" s="16"/>
      <c r="E429" s="12"/>
      <c r="F429" s="12"/>
      <c r="G429" s="12"/>
      <c r="H429" s="12"/>
      <c r="I429" s="12"/>
    </row>
    <row r="430" spans="1:15" s="11" customFormat="1" ht="26.25" customHeight="1">
      <c r="B430" s="18" t="s">
        <v>85</v>
      </c>
      <c r="C430" s="17"/>
      <c r="D430" s="16"/>
      <c r="E430" s="12"/>
      <c r="F430" s="12"/>
      <c r="G430" s="12"/>
      <c r="H430" s="12"/>
      <c r="I430" s="12"/>
    </row>
    <row r="431" spans="1:15" s="11" customFormat="1" ht="26.25" customHeight="1">
      <c r="B431" s="18" t="s">
        <v>84</v>
      </c>
      <c r="C431" s="17"/>
      <c r="D431" s="16"/>
      <c r="E431" s="12"/>
      <c r="F431" s="12"/>
      <c r="G431" s="12"/>
      <c r="H431" s="12"/>
      <c r="I431" s="12"/>
    </row>
    <row r="432" spans="1:15" s="11" customFormat="1" ht="26.25" customHeight="1">
      <c r="B432" s="18" t="s">
        <v>83</v>
      </c>
      <c r="C432" s="17"/>
      <c r="D432" s="16"/>
      <c r="E432" s="12"/>
      <c r="F432" s="12"/>
      <c r="G432" s="12"/>
      <c r="H432" s="12"/>
      <c r="I432" s="12"/>
    </row>
    <row r="433" spans="2:9" s="11" customFormat="1" ht="26.25" customHeight="1">
      <c r="B433" s="18" t="s">
        <v>82</v>
      </c>
      <c r="C433" s="17"/>
      <c r="D433" s="16"/>
      <c r="E433" s="12"/>
      <c r="F433" s="12"/>
      <c r="G433" s="12"/>
      <c r="H433" s="12"/>
      <c r="I433" s="12"/>
    </row>
    <row r="434" spans="2:9" s="11" customFormat="1" ht="26.25" customHeight="1">
      <c r="B434" s="15" t="s">
        <v>81</v>
      </c>
      <c r="C434" s="14"/>
      <c r="D434" s="13"/>
      <c r="E434" s="12"/>
      <c r="F434" s="12"/>
      <c r="G434" s="12"/>
      <c r="H434" s="12"/>
      <c r="I434" s="12"/>
    </row>
    <row r="435" spans="2:9" s="11" customFormat="1" ht="26.25" customHeight="1">
      <c r="B435" s="15" t="s">
        <v>80</v>
      </c>
      <c r="C435" s="14"/>
      <c r="D435" s="13"/>
      <c r="E435" s="12"/>
      <c r="F435" s="12"/>
      <c r="G435" s="12"/>
      <c r="H435" s="12"/>
      <c r="I435" s="12"/>
    </row>
    <row r="436" spans="2:9" s="11" customFormat="1" ht="26.25" customHeight="1">
      <c r="B436" s="15" t="s">
        <v>79</v>
      </c>
      <c r="C436" s="14"/>
      <c r="D436" s="13"/>
      <c r="E436" s="12"/>
      <c r="F436" s="12"/>
      <c r="G436" s="12"/>
      <c r="H436" s="12"/>
      <c r="I436" s="12"/>
    </row>
    <row r="437" spans="2:9" s="11" customFormat="1" ht="26.25" customHeight="1">
      <c r="B437" s="15" t="s">
        <v>78</v>
      </c>
      <c r="C437" s="14"/>
      <c r="D437" s="13"/>
      <c r="E437" s="12"/>
      <c r="F437" s="12"/>
      <c r="G437" s="12"/>
      <c r="H437" s="12"/>
      <c r="I437" s="12"/>
    </row>
    <row r="438" spans="2:9" s="11" customFormat="1" ht="26.25" customHeight="1">
      <c r="B438" s="15" t="s">
        <v>77</v>
      </c>
      <c r="C438" s="14"/>
      <c r="D438" s="13"/>
      <c r="E438" s="12">
        <v>663.88</v>
      </c>
      <c r="F438" s="12"/>
      <c r="G438" s="12"/>
      <c r="H438" s="12"/>
      <c r="I438" s="12">
        <v>633.88</v>
      </c>
    </row>
    <row r="439" spans="2:9" s="11" customFormat="1" ht="26.25" customHeight="1">
      <c r="B439" s="15" t="s">
        <v>76</v>
      </c>
      <c r="C439" s="14"/>
      <c r="D439" s="13"/>
      <c r="E439" s="12"/>
      <c r="F439" s="12"/>
      <c r="G439" s="12"/>
      <c r="H439" s="12"/>
      <c r="I439" s="12"/>
    </row>
    <row r="440" spans="2:9" s="11" customFormat="1" ht="26.25" customHeight="1">
      <c r="B440" s="15" t="s">
        <v>75</v>
      </c>
      <c r="C440" s="14"/>
      <c r="D440" s="13"/>
      <c r="E440" s="12"/>
      <c r="F440" s="12"/>
      <c r="G440" s="12"/>
      <c r="H440" s="12"/>
      <c r="I440" s="12"/>
    </row>
    <row r="441" spans="2:9" s="11" customFormat="1" ht="26.25" customHeight="1">
      <c r="B441" s="15" t="s">
        <v>74</v>
      </c>
      <c r="C441" s="14"/>
      <c r="D441" s="13"/>
      <c r="E441" s="12">
        <v>138308.07999999999</v>
      </c>
      <c r="F441" s="12">
        <v>28754.09</v>
      </c>
      <c r="G441" s="12"/>
      <c r="H441" s="12"/>
      <c r="I441" s="12">
        <f>SUM(E441:H441)</f>
        <v>167062.16999999998</v>
      </c>
    </row>
    <row r="442" spans="2:9" s="11" customFormat="1" ht="26.25" customHeight="1">
      <c r="B442" s="15" t="s">
        <v>73</v>
      </c>
      <c r="C442" s="14"/>
      <c r="D442" s="13"/>
      <c r="E442" s="12">
        <v>0</v>
      </c>
      <c r="F442" s="12"/>
      <c r="G442" s="12"/>
      <c r="H442" s="12"/>
      <c r="I442" s="12">
        <f>SUM(E442:H442)</f>
        <v>0</v>
      </c>
    </row>
    <row r="443" spans="2:9" s="11" customFormat="1" ht="26.25" customHeight="1">
      <c r="B443" s="15" t="s">
        <v>72</v>
      </c>
      <c r="C443" s="14"/>
      <c r="D443" s="13"/>
      <c r="E443" s="12">
        <v>28269.77</v>
      </c>
      <c r="F443" s="12">
        <v>32134.639999999999</v>
      </c>
      <c r="G443" s="12"/>
      <c r="H443" s="12"/>
      <c r="I443" s="12">
        <f>E443+F443-G443</f>
        <v>60404.41</v>
      </c>
    </row>
    <row r="444" spans="2:9" s="11" customFormat="1" ht="26.25" customHeight="1">
      <c r="B444" s="15" t="s">
        <v>71</v>
      </c>
      <c r="C444" s="14"/>
      <c r="D444" s="13"/>
      <c r="E444" s="12"/>
      <c r="F444" s="12"/>
      <c r="G444" s="12"/>
      <c r="H444" s="12"/>
      <c r="I444" s="12"/>
    </row>
    <row r="445" spans="2:9" s="11" customFormat="1" ht="26.25" customHeight="1">
      <c r="B445" s="15" t="s">
        <v>70</v>
      </c>
      <c r="C445" s="14"/>
      <c r="D445" s="13"/>
      <c r="E445" s="12"/>
      <c r="F445" s="12"/>
      <c r="G445" s="12"/>
      <c r="H445" s="12"/>
      <c r="I445" s="12"/>
    </row>
    <row r="446" spans="2:9" s="11" customFormat="1" ht="26.25" customHeight="1">
      <c r="B446" s="15" t="s">
        <v>69</v>
      </c>
      <c r="C446" s="14"/>
      <c r="D446" s="13"/>
      <c r="E446" s="12"/>
      <c r="F446" s="12"/>
      <c r="G446" s="12"/>
      <c r="H446" s="12"/>
      <c r="I446" s="12"/>
    </row>
    <row r="447" spans="2:9" s="11" customFormat="1"/>
    <row r="448" spans="2:9" s="11" customFormat="1"/>
    <row r="449" spans="2:2" s="11" customFormat="1">
      <c r="B449" s="11" t="s">
        <v>101</v>
      </c>
    </row>
    <row r="450" spans="2:2" s="11" customFormat="1"/>
    <row r="451" spans="2:2" s="11" customFormat="1"/>
    <row r="452" spans="2:2" s="11" customFormat="1"/>
    <row r="453" spans="2:2" s="11" customFormat="1"/>
    <row r="454" spans="2:2" s="11" customFormat="1"/>
    <row r="455" spans="2:2" s="11" customFormat="1"/>
    <row r="456" spans="2:2" s="11" customFormat="1"/>
    <row r="457" spans="2:2" s="11" customFormat="1"/>
    <row r="458" spans="2:2" s="11" customFormat="1"/>
    <row r="459" spans="2:2" s="11" customFormat="1"/>
    <row r="460" spans="2:2" s="11" customFormat="1"/>
    <row r="461" spans="2:2" s="11" customFormat="1"/>
    <row r="462" spans="2:2" s="11" customFormat="1"/>
    <row r="463" spans="2:2" s="11" customFormat="1"/>
    <row r="464" spans="2:2" s="11" customFormat="1"/>
    <row r="465" spans="2:9" s="11" customFormat="1"/>
    <row r="466" spans="2:9" s="11" customFormat="1"/>
    <row r="467" spans="2:9" s="11" customFormat="1"/>
    <row r="468" spans="2:9" s="11" customFormat="1"/>
    <row r="469" spans="2:9" s="11" customFormat="1"/>
    <row r="470" spans="2:9" s="11" customFormat="1"/>
    <row r="471" spans="2:9" s="11" customFormat="1"/>
    <row r="472" spans="2:9" s="11" customFormat="1" ht="32.25" customHeight="1">
      <c r="B472" s="34" t="s">
        <v>100</v>
      </c>
      <c r="C472" s="33"/>
      <c r="D472" s="32"/>
      <c r="E472" s="31" t="s">
        <v>99</v>
      </c>
      <c r="F472" s="31"/>
      <c r="G472" s="31"/>
      <c r="H472" s="31"/>
      <c r="I472" s="31"/>
    </row>
    <row r="473" spans="2:9" s="11" customFormat="1" ht="12.75" customHeight="1">
      <c r="B473" s="30"/>
      <c r="C473" s="29"/>
      <c r="D473" s="28"/>
      <c r="E473" s="27" t="s">
        <v>98</v>
      </c>
      <c r="F473" s="27" t="s">
        <v>97</v>
      </c>
      <c r="G473" s="27" t="s">
        <v>96</v>
      </c>
      <c r="H473" s="27" t="s">
        <v>95</v>
      </c>
      <c r="I473" s="27" t="s">
        <v>94</v>
      </c>
    </row>
    <row r="474" spans="2:9" s="11" customFormat="1" ht="35.25" customHeight="1">
      <c r="B474" s="26"/>
      <c r="C474" s="25"/>
      <c r="D474" s="24"/>
      <c r="E474" s="23"/>
      <c r="F474" s="23"/>
      <c r="G474" s="23"/>
      <c r="H474" s="23"/>
      <c r="I474" s="23"/>
    </row>
    <row r="475" spans="2:9" s="11" customFormat="1" ht="22.5" customHeight="1">
      <c r="B475" s="22" t="s">
        <v>93</v>
      </c>
      <c r="C475" s="21"/>
      <c r="D475" s="20"/>
      <c r="E475" s="19" t="s">
        <v>92</v>
      </c>
      <c r="F475" s="19" t="s">
        <v>91</v>
      </c>
      <c r="G475" s="19" t="s">
        <v>90</v>
      </c>
      <c r="H475" s="19" t="s">
        <v>89</v>
      </c>
      <c r="I475" s="19" t="s">
        <v>88</v>
      </c>
    </row>
    <row r="476" spans="2:9" s="11" customFormat="1" ht="26.25" customHeight="1">
      <c r="B476" s="18" t="s">
        <v>87</v>
      </c>
      <c r="C476" s="17"/>
      <c r="D476" s="16"/>
      <c r="E476" s="12">
        <v>6638.78</v>
      </c>
      <c r="F476" s="12"/>
      <c r="G476" s="12"/>
      <c r="H476" s="12"/>
      <c r="I476" s="12">
        <f>SUM(E476:H476)</f>
        <v>6638.78</v>
      </c>
    </row>
    <row r="477" spans="2:9" s="11" customFormat="1" ht="26.25" customHeight="1">
      <c r="B477" s="18" t="s">
        <v>86</v>
      </c>
      <c r="C477" s="17"/>
      <c r="D477" s="16"/>
      <c r="E477" s="12"/>
      <c r="F477" s="12"/>
      <c r="G477" s="12"/>
      <c r="H477" s="12"/>
      <c r="I477" s="12"/>
    </row>
    <row r="478" spans="2:9" s="11" customFormat="1" ht="26.25" customHeight="1">
      <c r="B478" s="18" t="s">
        <v>85</v>
      </c>
      <c r="C478" s="17"/>
      <c r="D478" s="16"/>
      <c r="E478" s="12"/>
      <c r="F478" s="12"/>
      <c r="G478" s="12"/>
      <c r="H478" s="12"/>
      <c r="I478" s="12"/>
    </row>
    <row r="479" spans="2:9" s="11" customFormat="1" ht="26.25" customHeight="1">
      <c r="B479" s="18" t="s">
        <v>84</v>
      </c>
      <c r="C479" s="17"/>
      <c r="D479" s="16"/>
      <c r="E479" s="12"/>
      <c r="F479" s="12"/>
      <c r="G479" s="12"/>
      <c r="H479" s="12"/>
      <c r="I479" s="12"/>
    </row>
    <row r="480" spans="2:9" s="11" customFormat="1" ht="26.25" customHeight="1">
      <c r="B480" s="18" t="s">
        <v>83</v>
      </c>
      <c r="C480" s="17"/>
      <c r="D480" s="16"/>
      <c r="E480" s="12"/>
      <c r="F480" s="12"/>
      <c r="G480" s="12"/>
      <c r="H480" s="12"/>
      <c r="I480" s="12"/>
    </row>
    <row r="481" spans="2:9" s="11" customFormat="1" ht="26.25" customHeight="1">
      <c r="B481" s="18" t="s">
        <v>82</v>
      </c>
      <c r="C481" s="17"/>
      <c r="D481" s="16"/>
      <c r="E481" s="12"/>
      <c r="F481" s="12"/>
      <c r="G481" s="12"/>
      <c r="H481" s="12"/>
      <c r="I481" s="12"/>
    </row>
    <row r="482" spans="2:9" s="11" customFormat="1" ht="26.25" customHeight="1">
      <c r="B482" s="15" t="s">
        <v>81</v>
      </c>
      <c r="C482" s="14"/>
      <c r="D482" s="13"/>
      <c r="E482" s="12"/>
      <c r="F482" s="12"/>
      <c r="G482" s="12"/>
      <c r="H482" s="12"/>
      <c r="I482" s="12"/>
    </row>
    <row r="483" spans="2:9" s="11" customFormat="1" ht="26.25" customHeight="1">
      <c r="B483" s="15" t="s">
        <v>80</v>
      </c>
      <c r="C483" s="14"/>
      <c r="D483" s="13"/>
      <c r="E483" s="12"/>
      <c r="F483" s="12"/>
      <c r="G483" s="12"/>
      <c r="H483" s="12"/>
      <c r="I483" s="12"/>
    </row>
    <row r="484" spans="2:9" s="11" customFormat="1" ht="26.25" customHeight="1">
      <c r="B484" s="15" t="s">
        <v>79</v>
      </c>
      <c r="C484" s="14"/>
      <c r="D484" s="13"/>
      <c r="E484" s="12"/>
      <c r="F484" s="12"/>
      <c r="G484" s="12"/>
      <c r="H484" s="12"/>
      <c r="I484" s="12"/>
    </row>
    <row r="485" spans="2:9" s="11" customFormat="1" ht="26.25" customHeight="1">
      <c r="B485" s="15" t="s">
        <v>78</v>
      </c>
      <c r="C485" s="14"/>
      <c r="D485" s="13"/>
      <c r="E485" s="12"/>
      <c r="F485" s="12"/>
      <c r="G485" s="12"/>
      <c r="H485" s="12"/>
      <c r="I485" s="12"/>
    </row>
    <row r="486" spans="2:9" s="11" customFormat="1" ht="26.25" customHeight="1">
      <c r="B486" s="15" t="s">
        <v>77</v>
      </c>
      <c r="C486" s="14"/>
      <c r="D486" s="13"/>
      <c r="E486" s="12">
        <v>663.88</v>
      </c>
      <c r="F486" s="12"/>
      <c r="G486" s="12"/>
      <c r="H486" s="12"/>
      <c r="I486" s="12">
        <f>SUM(E486:H486)</f>
        <v>663.88</v>
      </c>
    </row>
    <row r="487" spans="2:9" s="11" customFormat="1" ht="26.25" customHeight="1">
      <c r="B487" s="15" t="s">
        <v>76</v>
      </c>
      <c r="C487" s="14"/>
      <c r="D487" s="13"/>
      <c r="E487" s="12"/>
      <c r="F487" s="12"/>
      <c r="G487" s="12"/>
      <c r="H487" s="12"/>
      <c r="I487" s="12"/>
    </row>
    <row r="488" spans="2:9" s="11" customFormat="1" ht="26.25" customHeight="1">
      <c r="B488" s="15" t="s">
        <v>75</v>
      </c>
      <c r="C488" s="14"/>
      <c r="D488" s="13"/>
      <c r="E488" s="12"/>
      <c r="F488" s="12"/>
      <c r="G488" s="12"/>
      <c r="H488" s="12"/>
      <c r="I488" s="12"/>
    </row>
    <row r="489" spans="2:9" s="11" customFormat="1" ht="26.25" customHeight="1">
      <c r="B489" s="15" t="s">
        <v>74</v>
      </c>
      <c r="C489" s="14"/>
      <c r="D489" s="13"/>
      <c r="E489" s="12">
        <v>134285.23000000001</v>
      </c>
      <c r="F489" s="12">
        <v>4022.85</v>
      </c>
      <c r="G489" s="12"/>
      <c r="H489" s="12"/>
      <c r="I489" s="12">
        <f>SUM(E489:H489)</f>
        <v>138308.08000000002</v>
      </c>
    </row>
    <row r="490" spans="2:9" s="11" customFormat="1" ht="26.25" customHeight="1">
      <c r="B490" s="15" t="s">
        <v>73</v>
      </c>
      <c r="C490" s="14"/>
      <c r="D490" s="13"/>
      <c r="E490" s="12">
        <v>0</v>
      </c>
      <c r="F490" s="12"/>
      <c r="G490" s="12"/>
      <c r="H490" s="12"/>
      <c r="I490" s="12">
        <f>SUM(E490:H490)</f>
        <v>0</v>
      </c>
    </row>
    <row r="491" spans="2:9" s="11" customFormat="1" ht="26.25" customHeight="1">
      <c r="B491" s="15" t="s">
        <v>72</v>
      </c>
      <c r="C491" s="14"/>
      <c r="D491" s="13"/>
      <c r="E491" s="12">
        <v>4022.85</v>
      </c>
      <c r="F491" s="12">
        <v>24246.92</v>
      </c>
      <c r="G491" s="12"/>
      <c r="H491" s="12"/>
      <c r="I491" s="12">
        <f>E491+F491-G491</f>
        <v>28269.769999999997</v>
      </c>
    </row>
    <row r="492" spans="2:9" s="11" customFormat="1" ht="26.25" customHeight="1">
      <c r="B492" s="15" t="s">
        <v>71</v>
      </c>
      <c r="C492" s="14"/>
      <c r="D492" s="13"/>
      <c r="E492" s="12"/>
      <c r="F492" s="12"/>
      <c r="G492" s="12"/>
      <c r="H492" s="12"/>
      <c r="I492" s="12"/>
    </row>
    <row r="493" spans="2:9" s="11" customFormat="1" ht="26.25" customHeight="1">
      <c r="B493" s="15" t="s">
        <v>70</v>
      </c>
      <c r="C493" s="14"/>
      <c r="D493" s="13"/>
      <c r="E493" s="12"/>
      <c r="F493" s="12"/>
      <c r="G493" s="12"/>
      <c r="H493" s="12"/>
      <c r="I493" s="12"/>
    </row>
    <row r="494" spans="2:9" s="11" customFormat="1" ht="26.25" customHeight="1">
      <c r="B494" s="15" t="s">
        <v>69</v>
      </c>
      <c r="C494" s="14"/>
      <c r="D494" s="13"/>
      <c r="E494" s="12"/>
      <c r="F494" s="12"/>
      <c r="G494" s="12"/>
      <c r="H494" s="12"/>
      <c r="I494" s="12"/>
    </row>
    <row r="495" spans="2:9" s="11" customFormat="1"/>
    <row r="496" spans="2:9" s="11" customFormat="1"/>
    <row r="497" s="11" customFormat="1"/>
    <row r="498" s="11" customFormat="1"/>
    <row r="499" s="11" customFormat="1"/>
    <row r="525" spans="2:3">
      <c r="B525" s="4" t="s">
        <v>68</v>
      </c>
    </row>
    <row r="526" spans="2:3">
      <c r="B526" s="10"/>
    </row>
    <row r="527" spans="2:3">
      <c r="B527" s="10" t="s">
        <v>67</v>
      </c>
      <c r="C527" s="1" t="s">
        <v>66</v>
      </c>
    </row>
    <row r="529" spans="2:6">
      <c r="B529" s="10" t="s">
        <v>65</v>
      </c>
      <c r="C529" s="1" t="s">
        <v>64</v>
      </c>
    </row>
    <row r="531" spans="2:6">
      <c r="B531" s="10" t="s">
        <v>63</v>
      </c>
      <c r="C531" s="1" t="s">
        <v>62</v>
      </c>
    </row>
    <row r="532" spans="2:6">
      <c r="C532" s="1" t="s">
        <v>61</v>
      </c>
    </row>
    <row r="534" spans="2:6">
      <c r="B534" s="10" t="s">
        <v>60</v>
      </c>
      <c r="C534" s="1" t="s">
        <v>59</v>
      </c>
    </row>
    <row r="536" spans="2:6">
      <c r="B536" s="10" t="s">
        <v>58</v>
      </c>
      <c r="C536" s="1" t="s">
        <v>57</v>
      </c>
    </row>
    <row r="537" spans="2:6">
      <c r="C537" s="1" t="s">
        <v>56</v>
      </c>
    </row>
    <row r="539" spans="2:6">
      <c r="B539" s="10" t="s">
        <v>55</v>
      </c>
      <c r="C539" s="1" t="s">
        <v>54</v>
      </c>
    </row>
    <row r="542" spans="2:6">
      <c r="C542" s="9" t="s">
        <v>53</v>
      </c>
      <c r="D542" s="8"/>
      <c r="E542" s="7" t="s">
        <v>52</v>
      </c>
      <c r="F542" s="7"/>
    </row>
    <row r="543" spans="2:6">
      <c r="C543" s="6" t="s">
        <v>51</v>
      </c>
      <c r="D543" s="6"/>
      <c r="E543" s="5" t="s">
        <v>50</v>
      </c>
      <c r="F543" s="5"/>
    </row>
    <row r="544" spans="2:6">
      <c r="C544" s="6" t="s">
        <v>49</v>
      </c>
      <c r="D544" s="6"/>
      <c r="E544" s="5" t="s">
        <v>48</v>
      </c>
      <c r="F544" s="5"/>
    </row>
    <row r="545" spans="2:6">
      <c r="C545" s="6" t="s">
        <v>47</v>
      </c>
      <c r="D545" s="6"/>
      <c r="E545" s="5" t="s">
        <v>46</v>
      </c>
      <c r="F545" s="5"/>
    </row>
    <row r="546" spans="2:6">
      <c r="C546" s="6" t="s">
        <v>45</v>
      </c>
      <c r="D546" s="6"/>
      <c r="E546" s="5" t="s">
        <v>44</v>
      </c>
      <c r="F546" s="5"/>
    </row>
    <row r="547" spans="2:6">
      <c r="C547" s="6" t="s">
        <v>43</v>
      </c>
      <c r="D547" s="6"/>
      <c r="E547" s="5" t="s">
        <v>42</v>
      </c>
      <c r="F547" s="5"/>
    </row>
    <row r="548" spans="2:6">
      <c r="C548" s="6" t="s">
        <v>41</v>
      </c>
      <c r="D548" s="6"/>
      <c r="E548" s="5" t="s">
        <v>40</v>
      </c>
      <c r="F548" s="5"/>
    </row>
    <row r="549" spans="2:6">
      <c r="C549" s="6" t="s">
        <v>39</v>
      </c>
      <c r="D549" s="6"/>
      <c r="E549" s="5" t="s">
        <v>38</v>
      </c>
      <c r="F549" s="5"/>
    </row>
    <row r="550" spans="2:6">
      <c r="C550" s="6" t="s">
        <v>37</v>
      </c>
      <c r="D550" s="6"/>
      <c r="E550" s="5" t="s">
        <v>36</v>
      </c>
      <c r="F550" s="5"/>
    </row>
    <row r="551" spans="2:6">
      <c r="C551" s="6" t="s">
        <v>35</v>
      </c>
      <c r="D551" s="6"/>
      <c r="E551" s="5" t="s">
        <v>34</v>
      </c>
      <c r="F551" s="5"/>
    </row>
    <row r="552" spans="2:6">
      <c r="C552" s="6" t="s">
        <v>33</v>
      </c>
      <c r="D552" s="6"/>
      <c r="E552" s="5" t="s">
        <v>32</v>
      </c>
      <c r="F552" s="5"/>
    </row>
    <row r="553" spans="2:6">
      <c r="C553" s="6" t="s">
        <v>31</v>
      </c>
      <c r="D553" s="6"/>
      <c r="E553" s="5" t="s">
        <v>30</v>
      </c>
      <c r="F553" s="5"/>
    </row>
    <row r="556" spans="2:6">
      <c r="B556" s="4" t="s">
        <v>29</v>
      </c>
    </row>
    <row r="559" spans="2:6" ht="17.25" customHeight="1">
      <c r="B559" s="1" t="s">
        <v>28</v>
      </c>
      <c r="C559" s="3" t="s">
        <v>3</v>
      </c>
      <c r="D559" s="1" t="s">
        <v>27</v>
      </c>
    </row>
    <row r="560" spans="2:6" ht="17.25" customHeight="1">
      <c r="B560" s="1" t="s">
        <v>26</v>
      </c>
      <c r="C560" s="3" t="s">
        <v>3</v>
      </c>
      <c r="D560" s="1" t="s">
        <v>25</v>
      </c>
    </row>
    <row r="561" spans="2:4" ht="17.25" customHeight="1">
      <c r="B561" s="1" t="s">
        <v>24</v>
      </c>
      <c r="C561" s="3" t="s">
        <v>3</v>
      </c>
      <c r="D561" s="1" t="s">
        <v>23</v>
      </c>
    </row>
    <row r="562" spans="2:4" ht="17.25" customHeight="1">
      <c r="B562" s="1" t="s">
        <v>22</v>
      </c>
      <c r="C562" s="3" t="s">
        <v>3</v>
      </c>
      <c r="D562" s="1" t="s">
        <v>21</v>
      </c>
    </row>
    <row r="563" spans="2:4" ht="17.25" customHeight="1">
      <c r="B563" s="1" t="s">
        <v>20</v>
      </c>
      <c r="C563" s="3" t="s">
        <v>3</v>
      </c>
      <c r="D563" s="1" t="s">
        <v>19</v>
      </c>
    </row>
    <row r="564" spans="2:4" ht="17.25" customHeight="1">
      <c r="B564" s="1" t="s">
        <v>18</v>
      </c>
      <c r="C564" s="3" t="s">
        <v>3</v>
      </c>
      <c r="D564" s="1" t="s">
        <v>17</v>
      </c>
    </row>
    <row r="565" spans="2:4" ht="17.25" customHeight="1">
      <c r="B565" s="1" t="s">
        <v>16</v>
      </c>
      <c r="C565" s="3" t="s">
        <v>3</v>
      </c>
      <c r="D565" s="1" t="s">
        <v>15</v>
      </c>
    </row>
    <row r="566" spans="2:4" ht="17.25" customHeight="1">
      <c r="B566" s="1" t="s">
        <v>14</v>
      </c>
      <c r="C566" s="3" t="s">
        <v>3</v>
      </c>
      <c r="D566" s="1" t="s">
        <v>13</v>
      </c>
    </row>
    <row r="567" spans="2:4" ht="17.25" customHeight="1">
      <c r="B567" s="1" t="s">
        <v>12</v>
      </c>
      <c r="C567" s="3" t="s">
        <v>3</v>
      </c>
      <c r="D567" s="1" t="s">
        <v>11</v>
      </c>
    </row>
    <row r="568" spans="2:4" ht="17.25" customHeight="1">
      <c r="B568" s="1" t="s">
        <v>10</v>
      </c>
      <c r="C568" s="3" t="s">
        <v>3</v>
      </c>
      <c r="D568" s="1" t="s">
        <v>9</v>
      </c>
    </row>
    <row r="569" spans="2:4" ht="17.25" customHeight="1">
      <c r="B569" s="1" t="s">
        <v>8</v>
      </c>
      <c r="C569" s="3" t="s">
        <v>3</v>
      </c>
      <c r="D569" s="1" t="s">
        <v>7</v>
      </c>
    </row>
    <row r="570" spans="2:4" ht="17.25" customHeight="1">
      <c r="B570" s="1" t="s">
        <v>6</v>
      </c>
      <c r="C570" s="3" t="s">
        <v>3</v>
      </c>
      <c r="D570" s="1" t="s">
        <v>5</v>
      </c>
    </row>
    <row r="571" spans="2:4" ht="17.25" customHeight="1">
      <c r="B571" s="1" t="s">
        <v>4</v>
      </c>
      <c r="C571" s="3" t="s">
        <v>3</v>
      </c>
      <c r="D571" s="1" t="s">
        <v>2</v>
      </c>
    </row>
    <row r="578" spans="2:9">
      <c r="B578" s="1" t="s">
        <v>1</v>
      </c>
      <c r="C578" s="2">
        <v>42180</v>
      </c>
      <c r="I578" s="1" t="s">
        <v>0</v>
      </c>
    </row>
  </sheetData>
  <mergeCells count="758">
    <mergeCell ref="B21:D21"/>
    <mergeCell ref="E21:G21"/>
    <mergeCell ref="H21:J21"/>
    <mergeCell ref="B22:D22"/>
    <mergeCell ref="E22:G22"/>
    <mergeCell ref="H22:J22"/>
    <mergeCell ref="B23:D23"/>
    <mergeCell ref="E23:G23"/>
    <mergeCell ref="H23:J23"/>
    <mergeCell ref="B24:D24"/>
    <mergeCell ref="E24:G24"/>
    <mergeCell ref="H24:J24"/>
    <mergeCell ref="B47:C49"/>
    <mergeCell ref="D47:E48"/>
    <mergeCell ref="F47:G49"/>
    <mergeCell ref="H47:I49"/>
    <mergeCell ref="B50:C50"/>
    <mergeCell ref="F50:G50"/>
    <mergeCell ref="H50:I50"/>
    <mergeCell ref="B51:C51"/>
    <mergeCell ref="F51:G51"/>
    <mergeCell ref="H51:I51"/>
    <mergeCell ref="B52:C52"/>
    <mergeCell ref="F52:G52"/>
    <mergeCell ref="H52:I52"/>
    <mergeCell ref="B53:C53"/>
    <mergeCell ref="F53:G53"/>
    <mergeCell ref="H53:I53"/>
    <mergeCell ref="B54:C54"/>
    <mergeCell ref="F54:G54"/>
    <mergeCell ref="H54:I54"/>
    <mergeCell ref="B55:C55"/>
    <mergeCell ref="F55:G55"/>
    <mergeCell ref="H55:I55"/>
    <mergeCell ref="B56:C56"/>
    <mergeCell ref="F56:G56"/>
    <mergeCell ref="H56:I56"/>
    <mergeCell ref="B60:E60"/>
    <mergeCell ref="F60:G61"/>
    <mergeCell ref="H60:I62"/>
    <mergeCell ref="J60:K62"/>
    <mergeCell ref="B61:C62"/>
    <mergeCell ref="D61:E62"/>
    <mergeCell ref="B63:C63"/>
    <mergeCell ref="D63:E63"/>
    <mergeCell ref="H63:I63"/>
    <mergeCell ref="J63:K63"/>
    <mergeCell ref="B64:C64"/>
    <mergeCell ref="D64:E64"/>
    <mergeCell ref="H64:I64"/>
    <mergeCell ref="J64:K64"/>
    <mergeCell ref="B65:C65"/>
    <mergeCell ref="D65:E65"/>
    <mergeCell ref="H65:I65"/>
    <mergeCell ref="J65:K65"/>
    <mergeCell ref="B66:C66"/>
    <mergeCell ref="D66:E66"/>
    <mergeCell ref="H66:I66"/>
    <mergeCell ref="J66:K66"/>
    <mergeCell ref="B67:C67"/>
    <mergeCell ref="D67:E67"/>
    <mergeCell ref="H67:I67"/>
    <mergeCell ref="J67:K67"/>
    <mergeCell ref="B68:C68"/>
    <mergeCell ref="D68:E68"/>
    <mergeCell ref="H68:I68"/>
    <mergeCell ref="J68:K68"/>
    <mergeCell ref="B69:C69"/>
    <mergeCell ref="D69:E69"/>
    <mergeCell ref="H69:I69"/>
    <mergeCell ref="J69:K69"/>
    <mergeCell ref="B119:C120"/>
    <mergeCell ref="D119:K119"/>
    <mergeCell ref="B121:C121"/>
    <mergeCell ref="D122:K122"/>
    <mergeCell ref="B123:C124"/>
    <mergeCell ref="D123:D124"/>
    <mergeCell ref="E123:E124"/>
    <mergeCell ref="F123:F124"/>
    <mergeCell ref="G123:G124"/>
    <mergeCell ref="H123:H124"/>
    <mergeCell ref="I123:I124"/>
    <mergeCell ref="J123:J124"/>
    <mergeCell ref="K123:K124"/>
    <mergeCell ref="B125:C125"/>
    <mergeCell ref="B126:C126"/>
    <mergeCell ref="B127:C127"/>
    <mergeCell ref="B128:C129"/>
    <mergeCell ref="D128:D129"/>
    <mergeCell ref="E128:E129"/>
    <mergeCell ref="F128:F129"/>
    <mergeCell ref="G128:G129"/>
    <mergeCell ref="H128:H129"/>
    <mergeCell ref="I128:I129"/>
    <mergeCell ref="J128:J129"/>
    <mergeCell ref="K128:K129"/>
    <mergeCell ref="B130:C130"/>
    <mergeCell ref="D130:K130"/>
    <mergeCell ref="B131:C132"/>
    <mergeCell ref="D131:D132"/>
    <mergeCell ref="E131:E132"/>
    <mergeCell ref="F131:F132"/>
    <mergeCell ref="G131:G132"/>
    <mergeCell ref="H131:H132"/>
    <mergeCell ref="I131:I132"/>
    <mergeCell ref="J131:J132"/>
    <mergeCell ref="K131:K132"/>
    <mergeCell ref="B133:C133"/>
    <mergeCell ref="B134:C134"/>
    <mergeCell ref="B135:C136"/>
    <mergeCell ref="D135:D136"/>
    <mergeCell ref="E135:E136"/>
    <mergeCell ref="F135:F136"/>
    <mergeCell ref="G135:G136"/>
    <mergeCell ref="H135:H136"/>
    <mergeCell ref="I135:I136"/>
    <mergeCell ref="J135:J136"/>
    <mergeCell ref="K135:K136"/>
    <mergeCell ref="B137:K137"/>
    <mergeCell ref="B138:C139"/>
    <mergeCell ref="D138:D139"/>
    <mergeCell ref="E138:E139"/>
    <mergeCell ref="F138:F139"/>
    <mergeCell ref="G138:G139"/>
    <mergeCell ref="H138:H139"/>
    <mergeCell ref="I138:I139"/>
    <mergeCell ref="J138:J139"/>
    <mergeCell ref="K138:K139"/>
    <mergeCell ref="B140:C140"/>
    <mergeCell ref="B141:C141"/>
    <mergeCell ref="B142:C143"/>
    <mergeCell ref="D142:D143"/>
    <mergeCell ref="E142:E143"/>
    <mergeCell ref="F142:F143"/>
    <mergeCell ref="G142:G143"/>
    <mergeCell ref="H142:H143"/>
    <mergeCell ref="I142:I143"/>
    <mergeCell ref="J142:J143"/>
    <mergeCell ref="K142:K143"/>
    <mergeCell ref="B144:K144"/>
    <mergeCell ref="B145:C146"/>
    <mergeCell ref="D145:D146"/>
    <mergeCell ref="E145:E146"/>
    <mergeCell ref="F145:F146"/>
    <mergeCell ref="G145:G146"/>
    <mergeCell ref="H145:H146"/>
    <mergeCell ref="I145:I146"/>
    <mergeCell ref="J145:J146"/>
    <mergeCell ref="K145:K146"/>
    <mergeCell ref="B147:C148"/>
    <mergeCell ref="D147:D148"/>
    <mergeCell ref="E147:E148"/>
    <mergeCell ref="F147:F148"/>
    <mergeCell ref="G147:G148"/>
    <mergeCell ref="H147:H148"/>
    <mergeCell ref="I147:I148"/>
    <mergeCell ref="J147:J148"/>
    <mergeCell ref="K147:K148"/>
    <mergeCell ref="B151:C152"/>
    <mergeCell ref="D151:K151"/>
    <mergeCell ref="B153:C153"/>
    <mergeCell ref="D154:K154"/>
    <mergeCell ref="B155:C156"/>
    <mergeCell ref="D155:D156"/>
    <mergeCell ref="E155:E156"/>
    <mergeCell ref="F155:F156"/>
    <mergeCell ref="G155:G156"/>
    <mergeCell ref="H155:H156"/>
    <mergeCell ref="I155:I156"/>
    <mergeCell ref="J155:J156"/>
    <mergeCell ref="K155:K156"/>
    <mergeCell ref="B157:C157"/>
    <mergeCell ref="B158:C158"/>
    <mergeCell ref="B159:C159"/>
    <mergeCell ref="B160:C161"/>
    <mergeCell ref="D160:D161"/>
    <mergeCell ref="E160:E161"/>
    <mergeCell ref="F160:F161"/>
    <mergeCell ref="G160:G161"/>
    <mergeCell ref="H160:H161"/>
    <mergeCell ref="I160:I161"/>
    <mergeCell ref="J160:J161"/>
    <mergeCell ref="K160:K161"/>
    <mergeCell ref="B162:C162"/>
    <mergeCell ref="D162:K162"/>
    <mergeCell ref="B163:C164"/>
    <mergeCell ref="D163:D164"/>
    <mergeCell ref="E163:E164"/>
    <mergeCell ref="F163:F164"/>
    <mergeCell ref="G163:G164"/>
    <mergeCell ref="H163:H164"/>
    <mergeCell ref="I163:I164"/>
    <mergeCell ref="J163:J164"/>
    <mergeCell ref="K163:K164"/>
    <mergeCell ref="B165:C165"/>
    <mergeCell ref="B166:C166"/>
    <mergeCell ref="B167:C168"/>
    <mergeCell ref="D167:D168"/>
    <mergeCell ref="E167:E168"/>
    <mergeCell ref="F167:F168"/>
    <mergeCell ref="G167:G168"/>
    <mergeCell ref="H167:H168"/>
    <mergeCell ref="I167:I168"/>
    <mergeCell ref="J167:J168"/>
    <mergeCell ref="K167:K168"/>
    <mergeCell ref="B169:K169"/>
    <mergeCell ref="B170:C171"/>
    <mergeCell ref="D170:D171"/>
    <mergeCell ref="E170:E171"/>
    <mergeCell ref="F170:F171"/>
    <mergeCell ref="G170:G171"/>
    <mergeCell ref="H170:H171"/>
    <mergeCell ref="I170:I171"/>
    <mergeCell ref="J170:J171"/>
    <mergeCell ref="K170:K171"/>
    <mergeCell ref="B172:C172"/>
    <mergeCell ref="B173:C173"/>
    <mergeCell ref="B174:C175"/>
    <mergeCell ref="D174:D175"/>
    <mergeCell ref="E174:E175"/>
    <mergeCell ref="F174:F175"/>
    <mergeCell ref="G174:G175"/>
    <mergeCell ref="H174:H175"/>
    <mergeCell ref="I174:I175"/>
    <mergeCell ref="J174:J175"/>
    <mergeCell ref="K174:K175"/>
    <mergeCell ref="B176:K176"/>
    <mergeCell ref="B177:C178"/>
    <mergeCell ref="D177:D178"/>
    <mergeCell ref="E177:E178"/>
    <mergeCell ref="F177:F178"/>
    <mergeCell ref="G177:G178"/>
    <mergeCell ref="H177:H178"/>
    <mergeCell ref="I177:I178"/>
    <mergeCell ref="J177:J178"/>
    <mergeCell ref="K177:K178"/>
    <mergeCell ref="B179:C180"/>
    <mergeCell ref="D179:D180"/>
    <mergeCell ref="E179:E180"/>
    <mergeCell ref="F179:F180"/>
    <mergeCell ref="G179:G180"/>
    <mergeCell ref="H179:H180"/>
    <mergeCell ref="I179:I180"/>
    <mergeCell ref="J179:J180"/>
    <mergeCell ref="K179:K180"/>
    <mergeCell ref="B183:F183"/>
    <mergeCell ref="G183:K183"/>
    <mergeCell ref="B184:F184"/>
    <mergeCell ref="G184:K184"/>
    <mergeCell ref="B185:F185"/>
    <mergeCell ref="G185:K185"/>
    <mergeCell ref="B191:F191"/>
    <mergeCell ref="B192:F192"/>
    <mergeCell ref="B193:F193"/>
    <mergeCell ref="B194:F194"/>
    <mergeCell ref="B195:F195"/>
    <mergeCell ref="B196:F196"/>
    <mergeCell ref="B197:F197"/>
    <mergeCell ref="B198:F198"/>
    <mergeCell ref="B199:F199"/>
    <mergeCell ref="B200:F200"/>
    <mergeCell ref="B205:F205"/>
    <mergeCell ref="B206:F206"/>
    <mergeCell ref="B207:F207"/>
    <mergeCell ref="B208:F208"/>
    <mergeCell ref="B209:F209"/>
    <mergeCell ref="B210:F210"/>
    <mergeCell ref="B211:F211"/>
    <mergeCell ref="B212:F212"/>
    <mergeCell ref="B216:E217"/>
    <mergeCell ref="F216:G217"/>
    <mergeCell ref="H216:I217"/>
    <mergeCell ref="J216:K217"/>
    <mergeCell ref="B218:E218"/>
    <mergeCell ref="F218:G218"/>
    <mergeCell ref="H218:I218"/>
    <mergeCell ref="J218:K218"/>
    <mergeCell ref="B219:K219"/>
    <mergeCell ref="B220:E220"/>
    <mergeCell ref="F220:G220"/>
    <mergeCell ref="H220:I220"/>
    <mergeCell ref="J220:K220"/>
    <mergeCell ref="B221:E221"/>
    <mergeCell ref="F221:G221"/>
    <mergeCell ref="H221:I221"/>
    <mergeCell ref="J221:K221"/>
    <mergeCell ref="B222:E222"/>
    <mergeCell ref="F222:G222"/>
    <mergeCell ref="H222:I222"/>
    <mergeCell ref="J222:K222"/>
    <mergeCell ref="B223:E223"/>
    <mergeCell ref="F223:G223"/>
    <mergeCell ref="H223:I223"/>
    <mergeCell ref="J223:K223"/>
    <mergeCell ref="B224:E224"/>
    <mergeCell ref="F224:G224"/>
    <mergeCell ref="H224:I224"/>
    <mergeCell ref="J224:K224"/>
    <mergeCell ref="B225:E225"/>
    <mergeCell ref="F225:G225"/>
    <mergeCell ref="H225:I225"/>
    <mergeCell ref="J225:K225"/>
    <mergeCell ref="B226:K226"/>
    <mergeCell ref="B227:E227"/>
    <mergeCell ref="F227:G227"/>
    <mergeCell ref="H227:I227"/>
    <mergeCell ref="J227:K227"/>
    <mergeCell ref="B228:E228"/>
    <mergeCell ref="F228:G228"/>
    <mergeCell ref="H228:I228"/>
    <mergeCell ref="J228:K228"/>
    <mergeCell ref="B229:E229"/>
    <mergeCell ref="F229:G229"/>
    <mergeCell ref="H229:I229"/>
    <mergeCell ref="J229:K229"/>
    <mergeCell ref="B230:E230"/>
    <mergeCell ref="F230:G230"/>
    <mergeCell ref="H230:I230"/>
    <mergeCell ref="J230:K230"/>
    <mergeCell ref="F231:G231"/>
    <mergeCell ref="H231:I231"/>
    <mergeCell ref="J231:K231"/>
    <mergeCell ref="B232:E232"/>
    <mergeCell ref="F232:G232"/>
    <mergeCell ref="H232:I232"/>
    <mergeCell ref="J232:K232"/>
    <mergeCell ref="F233:G233"/>
    <mergeCell ref="H233:I233"/>
    <mergeCell ref="J233:K233"/>
    <mergeCell ref="B234:E234"/>
    <mergeCell ref="F234:G234"/>
    <mergeCell ref="H234:I234"/>
    <mergeCell ref="J234:K234"/>
    <mergeCell ref="B237:D237"/>
    <mergeCell ref="E237:G237"/>
    <mergeCell ref="H237:J237"/>
    <mergeCell ref="B238:D238"/>
    <mergeCell ref="E238:G238"/>
    <mergeCell ref="H238:J238"/>
    <mergeCell ref="B239:D239"/>
    <mergeCell ref="E239:G239"/>
    <mergeCell ref="H239:J239"/>
    <mergeCell ref="B240:D240"/>
    <mergeCell ref="E240:G240"/>
    <mergeCell ref="H240:J240"/>
    <mergeCell ref="B241:D241"/>
    <mergeCell ref="E241:G241"/>
    <mergeCell ref="H241:J241"/>
    <mergeCell ref="B242:D242"/>
    <mergeCell ref="E242:G242"/>
    <mergeCell ref="H242:J242"/>
    <mergeCell ref="B243:D243"/>
    <mergeCell ref="E243:G243"/>
    <mergeCell ref="H243:J243"/>
    <mergeCell ref="B244:D244"/>
    <mergeCell ref="E244:G244"/>
    <mergeCell ref="H244:J244"/>
    <mergeCell ref="B253:D253"/>
    <mergeCell ref="E253:G253"/>
    <mergeCell ref="H253:J253"/>
    <mergeCell ref="B254:D254"/>
    <mergeCell ref="E254:G254"/>
    <mergeCell ref="H254:J254"/>
    <mergeCell ref="B255:D255"/>
    <mergeCell ref="E255:G255"/>
    <mergeCell ref="H255:J255"/>
    <mergeCell ref="B256:D256"/>
    <mergeCell ref="E256:G256"/>
    <mergeCell ref="H256:J256"/>
    <mergeCell ref="B257:D257"/>
    <mergeCell ref="E257:G257"/>
    <mergeCell ref="H257:J257"/>
    <mergeCell ref="B258:D258"/>
    <mergeCell ref="E258:G258"/>
    <mergeCell ref="H258:J258"/>
    <mergeCell ref="B259:D259"/>
    <mergeCell ref="E259:G259"/>
    <mergeCell ref="H259:J259"/>
    <mergeCell ref="B263:F263"/>
    <mergeCell ref="G263:I263"/>
    <mergeCell ref="J263:L263"/>
    <mergeCell ref="B264:F264"/>
    <mergeCell ref="G264:I264"/>
    <mergeCell ref="J264:L264"/>
    <mergeCell ref="B265:F265"/>
    <mergeCell ref="G265:I265"/>
    <mergeCell ref="J265:L265"/>
    <mergeCell ref="B266:F266"/>
    <mergeCell ref="G266:I266"/>
    <mergeCell ref="J266:L266"/>
    <mergeCell ref="B267:F267"/>
    <mergeCell ref="G267:I267"/>
    <mergeCell ref="J267:L267"/>
    <mergeCell ref="B268:F268"/>
    <mergeCell ref="G268:I268"/>
    <mergeCell ref="J268:L268"/>
    <mergeCell ref="B269:F269"/>
    <mergeCell ref="G269:I269"/>
    <mergeCell ref="J269:L269"/>
    <mergeCell ref="B270:F270"/>
    <mergeCell ref="G270:I270"/>
    <mergeCell ref="J270:L270"/>
    <mergeCell ref="B271:F271"/>
    <mergeCell ref="G271:I271"/>
    <mergeCell ref="J271:L271"/>
    <mergeCell ref="B285:I285"/>
    <mergeCell ref="J285:L285"/>
    <mergeCell ref="B286:I286"/>
    <mergeCell ref="J286:L286"/>
    <mergeCell ref="B287:I287"/>
    <mergeCell ref="J287:L287"/>
    <mergeCell ref="B288:I288"/>
    <mergeCell ref="J288:L288"/>
    <mergeCell ref="B289:I289"/>
    <mergeCell ref="J289:L289"/>
    <mergeCell ref="B290:I290"/>
    <mergeCell ref="J290:L290"/>
    <mergeCell ref="B291:I291"/>
    <mergeCell ref="J291:L291"/>
    <mergeCell ref="B292:I292"/>
    <mergeCell ref="J292:L292"/>
    <mergeCell ref="B293:I293"/>
    <mergeCell ref="J293:L293"/>
    <mergeCell ref="B294:I294"/>
    <mergeCell ref="J294:L294"/>
    <mergeCell ref="B295:I295"/>
    <mergeCell ref="J295:L295"/>
    <mergeCell ref="B296:I296"/>
    <mergeCell ref="J296:L296"/>
    <mergeCell ref="B297:I297"/>
    <mergeCell ref="J297:L297"/>
    <mergeCell ref="B300:I300"/>
    <mergeCell ref="J300:L300"/>
    <mergeCell ref="B301:I301"/>
    <mergeCell ref="J301:L301"/>
    <mergeCell ref="B302:I302"/>
    <mergeCell ref="J302:L302"/>
    <mergeCell ref="B303:I303"/>
    <mergeCell ref="J303:L303"/>
    <mergeCell ref="B304:I304"/>
    <mergeCell ref="J304:L304"/>
    <mergeCell ref="B305:I305"/>
    <mergeCell ref="J305:L305"/>
    <mergeCell ref="B306:I306"/>
    <mergeCell ref="J306:L306"/>
    <mergeCell ref="B307:I307"/>
    <mergeCell ref="J307:L307"/>
    <mergeCell ref="B308:I308"/>
    <mergeCell ref="J308:L308"/>
    <mergeCell ref="B309:I309"/>
    <mergeCell ref="J309:L309"/>
    <mergeCell ref="B310:I310"/>
    <mergeCell ref="J310:L310"/>
    <mergeCell ref="B315:F315"/>
    <mergeCell ref="G315:I315"/>
    <mergeCell ref="J315:L315"/>
    <mergeCell ref="B316:F316"/>
    <mergeCell ref="G316:I316"/>
    <mergeCell ref="J316:L316"/>
    <mergeCell ref="B317:F317"/>
    <mergeCell ref="G317:I317"/>
    <mergeCell ref="J317:L317"/>
    <mergeCell ref="B318:F318"/>
    <mergeCell ref="G318:I318"/>
    <mergeCell ref="J318:L318"/>
    <mergeCell ref="B319:F319"/>
    <mergeCell ref="G319:I319"/>
    <mergeCell ref="J319:L319"/>
    <mergeCell ref="B320:F320"/>
    <mergeCell ref="G320:I320"/>
    <mergeCell ref="J320:L320"/>
    <mergeCell ref="G321:I321"/>
    <mergeCell ref="J321:L321"/>
    <mergeCell ref="B322:F322"/>
    <mergeCell ref="G322:I322"/>
    <mergeCell ref="J322:L322"/>
    <mergeCell ref="B323:F323"/>
    <mergeCell ref="G323:I323"/>
    <mergeCell ref="J323:L323"/>
    <mergeCell ref="B324:F324"/>
    <mergeCell ref="G324:I324"/>
    <mergeCell ref="J324:L324"/>
    <mergeCell ref="B325:F325"/>
    <mergeCell ref="G325:I325"/>
    <mergeCell ref="J325:L325"/>
    <mergeCell ref="B333:F333"/>
    <mergeCell ref="G333:I333"/>
    <mergeCell ref="J333:L333"/>
    <mergeCell ref="B334:F334"/>
    <mergeCell ref="G334:I334"/>
    <mergeCell ref="J334:L334"/>
    <mergeCell ref="B335:F335"/>
    <mergeCell ref="G335:I335"/>
    <mergeCell ref="J335:L335"/>
    <mergeCell ref="B336:F336"/>
    <mergeCell ref="G336:I336"/>
    <mergeCell ref="J336:L336"/>
    <mergeCell ref="B337:F337"/>
    <mergeCell ref="G337:I337"/>
    <mergeCell ref="J337:L337"/>
    <mergeCell ref="B338:F338"/>
    <mergeCell ref="G338:I338"/>
    <mergeCell ref="J338:L338"/>
    <mergeCell ref="B339:F339"/>
    <mergeCell ref="G339:I339"/>
    <mergeCell ref="J339:L339"/>
    <mergeCell ref="B340:F340"/>
    <mergeCell ref="G340:I340"/>
    <mergeCell ref="J340:L340"/>
    <mergeCell ref="B348:C349"/>
    <mergeCell ref="D348:E348"/>
    <mergeCell ref="F348:G348"/>
    <mergeCell ref="H348:I348"/>
    <mergeCell ref="B350:C350"/>
    <mergeCell ref="B351:C351"/>
    <mergeCell ref="B352:C352"/>
    <mergeCell ref="B353:C353"/>
    <mergeCell ref="B354:C354"/>
    <mergeCell ref="B359:F359"/>
    <mergeCell ref="G359:I359"/>
    <mergeCell ref="J359:L359"/>
    <mergeCell ref="B360:F360"/>
    <mergeCell ref="G360:I360"/>
    <mergeCell ref="J360:L360"/>
    <mergeCell ref="B361:F361"/>
    <mergeCell ref="G361:I361"/>
    <mergeCell ref="J361:L361"/>
    <mergeCell ref="B362:F362"/>
    <mergeCell ref="G362:I362"/>
    <mergeCell ref="J362:L362"/>
    <mergeCell ref="B363:F363"/>
    <mergeCell ref="G363:I363"/>
    <mergeCell ref="J363:L363"/>
    <mergeCell ref="B364:F364"/>
    <mergeCell ref="G364:I364"/>
    <mergeCell ref="J364:L364"/>
    <mergeCell ref="B365:F365"/>
    <mergeCell ref="G365:I365"/>
    <mergeCell ref="J365:L365"/>
    <mergeCell ref="B366:F366"/>
    <mergeCell ref="G366:I366"/>
    <mergeCell ref="J366:L366"/>
    <mergeCell ref="B367:F367"/>
    <mergeCell ref="G367:I367"/>
    <mergeCell ref="J367:L367"/>
    <mergeCell ref="B368:F368"/>
    <mergeCell ref="G368:I368"/>
    <mergeCell ref="J368:L368"/>
    <mergeCell ref="B369:F369"/>
    <mergeCell ref="G369:I369"/>
    <mergeCell ref="J369:L369"/>
    <mergeCell ref="B370:F370"/>
    <mergeCell ref="G370:I370"/>
    <mergeCell ref="J370:L370"/>
    <mergeCell ref="B371:F371"/>
    <mergeCell ref="G371:I371"/>
    <mergeCell ref="J371:L371"/>
    <mergeCell ref="B372:F372"/>
    <mergeCell ref="G372:I372"/>
    <mergeCell ref="J372:L372"/>
    <mergeCell ref="B375:F375"/>
    <mergeCell ref="G375:I375"/>
    <mergeCell ref="J375:L375"/>
    <mergeCell ref="B376:F376"/>
    <mergeCell ref="G376:I376"/>
    <mergeCell ref="J376:L376"/>
    <mergeCell ref="B377:F377"/>
    <mergeCell ref="G377:I377"/>
    <mergeCell ref="J377:L377"/>
    <mergeCell ref="B378:F378"/>
    <mergeCell ref="G378:I378"/>
    <mergeCell ref="J378:L378"/>
    <mergeCell ref="B379:F379"/>
    <mergeCell ref="G379:I379"/>
    <mergeCell ref="J379:L379"/>
    <mergeCell ref="B380:F380"/>
    <mergeCell ref="G380:I380"/>
    <mergeCell ref="J380:L380"/>
    <mergeCell ref="B381:F381"/>
    <mergeCell ref="G381:I381"/>
    <mergeCell ref="J381:L381"/>
    <mergeCell ref="B382:F382"/>
    <mergeCell ref="G382:I382"/>
    <mergeCell ref="J382:L382"/>
    <mergeCell ref="B383:F383"/>
    <mergeCell ref="G383:I383"/>
    <mergeCell ref="J383:L383"/>
    <mergeCell ref="B388:F388"/>
    <mergeCell ref="G388:I388"/>
    <mergeCell ref="J388:L388"/>
    <mergeCell ref="B389:F389"/>
    <mergeCell ref="G389:I389"/>
    <mergeCell ref="J389:L389"/>
    <mergeCell ref="B390:F390"/>
    <mergeCell ref="G390:I390"/>
    <mergeCell ref="J390:L390"/>
    <mergeCell ref="B391:F391"/>
    <mergeCell ref="G391:I391"/>
    <mergeCell ref="J391:L391"/>
    <mergeCell ref="B392:F392"/>
    <mergeCell ref="G392:I392"/>
    <mergeCell ref="J392:L392"/>
    <mergeCell ref="B393:F393"/>
    <mergeCell ref="G393:I393"/>
    <mergeCell ref="J393:L393"/>
    <mergeCell ref="B394:F394"/>
    <mergeCell ref="G394:I394"/>
    <mergeCell ref="J394:L394"/>
    <mergeCell ref="B395:F395"/>
    <mergeCell ref="G395:I395"/>
    <mergeCell ref="J395:L395"/>
    <mergeCell ref="B396:F396"/>
    <mergeCell ref="G396:I396"/>
    <mergeCell ref="J396:L396"/>
    <mergeCell ref="B397:F397"/>
    <mergeCell ref="G397:I397"/>
    <mergeCell ref="J397:L397"/>
    <mergeCell ref="B398:F398"/>
    <mergeCell ref="G398:I398"/>
    <mergeCell ref="J398:L398"/>
    <mergeCell ref="B399:F399"/>
    <mergeCell ref="G399:I399"/>
    <mergeCell ref="J399:L399"/>
    <mergeCell ref="B400:F400"/>
    <mergeCell ref="G400:I400"/>
    <mergeCell ref="J400:L400"/>
    <mergeCell ref="B401:F401"/>
    <mergeCell ref="G401:I401"/>
    <mergeCell ref="J401:L401"/>
    <mergeCell ref="B402:F402"/>
    <mergeCell ref="G402:I402"/>
    <mergeCell ref="J402:L402"/>
    <mergeCell ref="B403:F403"/>
    <mergeCell ref="G403:I403"/>
    <mergeCell ref="J403:L403"/>
    <mergeCell ref="B404:F404"/>
    <mergeCell ref="G404:I404"/>
    <mergeCell ref="J404:L404"/>
    <mergeCell ref="B405:F405"/>
    <mergeCell ref="G405:I405"/>
    <mergeCell ref="J405:L405"/>
    <mergeCell ref="B406:F406"/>
    <mergeCell ref="G406:I406"/>
    <mergeCell ref="J406:L406"/>
    <mergeCell ref="B407:F407"/>
    <mergeCell ref="G407:I407"/>
    <mergeCell ref="J407:L407"/>
    <mergeCell ref="B408:F408"/>
    <mergeCell ref="G408:I408"/>
    <mergeCell ref="J408:L408"/>
    <mergeCell ref="B409:F409"/>
    <mergeCell ref="G409:I409"/>
    <mergeCell ref="J409:L409"/>
    <mergeCell ref="B410:F410"/>
    <mergeCell ref="G410:I410"/>
    <mergeCell ref="J410:L410"/>
    <mergeCell ref="B411:F411"/>
    <mergeCell ref="G411:I411"/>
    <mergeCell ref="J411:L411"/>
    <mergeCell ref="B412:F412"/>
    <mergeCell ref="G412:I412"/>
    <mergeCell ref="J412:L412"/>
    <mergeCell ref="B413:F413"/>
    <mergeCell ref="G413:I413"/>
    <mergeCell ref="J413:L413"/>
    <mergeCell ref="B414:F414"/>
    <mergeCell ref="G414:I414"/>
    <mergeCell ref="J414:L414"/>
    <mergeCell ref="B415:F415"/>
    <mergeCell ref="G415:I415"/>
    <mergeCell ref="J415:L415"/>
    <mergeCell ref="B416:F416"/>
    <mergeCell ref="G416:I416"/>
    <mergeCell ref="J416:L416"/>
    <mergeCell ref="B417:F417"/>
    <mergeCell ref="G417:I417"/>
    <mergeCell ref="J417:L417"/>
    <mergeCell ref="B418:F418"/>
    <mergeCell ref="G418:I418"/>
    <mergeCell ref="J418:L418"/>
    <mergeCell ref="B424:D426"/>
    <mergeCell ref="E424:I424"/>
    <mergeCell ref="E425:E426"/>
    <mergeCell ref="F425:F426"/>
    <mergeCell ref="G425:G426"/>
    <mergeCell ref="H425:H426"/>
    <mergeCell ref="I425:I426"/>
    <mergeCell ref="B427:D427"/>
    <mergeCell ref="B428:D428"/>
    <mergeCell ref="B429:D429"/>
    <mergeCell ref="B430:D430"/>
    <mergeCell ref="B431:D431"/>
    <mergeCell ref="B432:D432"/>
    <mergeCell ref="B433:D433"/>
    <mergeCell ref="B434:D434"/>
    <mergeCell ref="B435:D435"/>
    <mergeCell ref="B436:D436"/>
    <mergeCell ref="B437:D437"/>
    <mergeCell ref="B438:D438"/>
    <mergeCell ref="B439:D439"/>
    <mergeCell ref="B440:D440"/>
    <mergeCell ref="B441:D441"/>
    <mergeCell ref="B442:D442"/>
    <mergeCell ref="B443:D443"/>
    <mergeCell ref="B444:D444"/>
    <mergeCell ref="B445:D445"/>
    <mergeCell ref="B446:D446"/>
    <mergeCell ref="B472:D474"/>
    <mergeCell ref="E472:I472"/>
    <mergeCell ref="E473:E474"/>
    <mergeCell ref="F473:F474"/>
    <mergeCell ref="G473:G474"/>
    <mergeCell ref="H473:H474"/>
    <mergeCell ref="I473:I474"/>
    <mergeCell ref="B475:D475"/>
    <mergeCell ref="B476:D476"/>
    <mergeCell ref="B477:D477"/>
    <mergeCell ref="B478:D478"/>
    <mergeCell ref="B479:D479"/>
    <mergeCell ref="B480:D480"/>
    <mergeCell ref="B481:D481"/>
    <mergeCell ref="B482:D482"/>
    <mergeCell ref="B483:D483"/>
    <mergeCell ref="B484:D484"/>
    <mergeCell ref="B485:D485"/>
    <mergeCell ref="B486:D486"/>
    <mergeCell ref="B487:D487"/>
    <mergeCell ref="B488:D488"/>
    <mergeCell ref="B489:D489"/>
    <mergeCell ref="B490:D490"/>
    <mergeCell ref="B491:D491"/>
    <mergeCell ref="B492:D492"/>
    <mergeCell ref="B493:D493"/>
    <mergeCell ref="B494:D494"/>
    <mergeCell ref="C542:D542"/>
    <mergeCell ref="E542:F542"/>
    <mergeCell ref="C543:D543"/>
    <mergeCell ref="E543:F543"/>
    <mergeCell ref="C544:D544"/>
    <mergeCell ref="E544:F544"/>
    <mergeCell ref="C545:D545"/>
    <mergeCell ref="E545:F545"/>
    <mergeCell ref="C546:D546"/>
    <mergeCell ref="E546:F546"/>
    <mergeCell ref="C547:D547"/>
    <mergeCell ref="E547:F547"/>
    <mergeCell ref="C548:D548"/>
    <mergeCell ref="E548:F548"/>
    <mergeCell ref="C549:D549"/>
    <mergeCell ref="E549:F549"/>
    <mergeCell ref="C553:D553"/>
    <mergeCell ref="E553:F553"/>
    <mergeCell ref="C550:D550"/>
    <mergeCell ref="E550:F550"/>
    <mergeCell ref="C551:D551"/>
    <mergeCell ref="E551:F551"/>
    <mergeCell ref="C552:D552"/>
    <mergeCell ref="E552:F552"/>
  </mergeCells>
  <pageMargins left="0.47244094488188981" right="0.23622047244094491" top="0.65" bottom="0.33" header="0.31496062992125984" footer="0.17"/>
  <pageSetup paperSize="9" scale="85" orientation="portrait" horizontalDpi="1200" verticalDpi="0" r:id="rId1"/>
  <headerFooter>
    <oddHeader xml:space="preserve">&amp;L&amp;"-,Tučné"Poznámky Úč POD 3-01&amp;R&amp;"-,Tučné"DIČ : 2022729093  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pozn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Drahoslava</dc:creator>
  <cp:lastModifiedBy>Drahoslava</cp:lastModifiedBy>
  <dcterms:created xsi:type="dcterms:W3CDTF">2015-06-29T07:18:27Z</dcterms:created>
  <dcterms:modified xsi:type="dcterms:W3CDTF">2015-06-29T07:19:21Z</dcterms:modified>
</cp:coreProperties>
</file>