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65" yWindow="45" windowWidth="9405" windowHeight="8925"/>
  </bookViews>
  <sheets>
    <sheet name="CF 2014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F9" i="1" l="1"/>
  <c r="F23" i="1"/>
  <c r="F28" i="1"/>
  <c r="F33" i="1" s="1"/>
  <c r="F37" i="1" s="1"/>
  <c r="F58" i="1"/>
  <c r="F60" i="1"/>
  <c r="F69" i="1"/>
  <c r="F86" i="1"/>
  <c r="F87" i="1" l="1"/>
  <c r="H91" i="1" l="1"/>
  <c r="H69" i="1"/>
  <c r="H60" i="1"/>
  <c r="H86" i="1" s="1"/>
  <c r="H58" i="1"/>
  <c r="H23" i="1"/>
  <c r="H9" i="1"/>
  <c r="G86" i="1"/>
  <c r="G69" i="1"/>
  <c r="G60" i="1"/>
  <c r="G58" i="1"/>
  <c r="G23" i="1"/>
  <c r="I9" i="1"/>
  <c r="G9" i="1"/>
  <c r="G8" i="1"/>
  <c r="G28" i="1" s="1"/>
  <c r="G33" i="1" s="1"/>
  <c r="G37" i="1" s="1"/>
  <c r="G87" i="1" s="1"/>
  <c r="H28" i="1" l="1"/>
  <c r="H33" i="1" s="1"/>
  <c r="H37" i="1" s="1"/>
  <c r="H87" i="1" s="1"/>
</calcChain>
</file>

<file path=xl/comments1.xml><?xml version="1.0" encoding="utf-8"?>
<comments xmlns="http://schemas.openxmlformats.org/spreadsheetml/2006/main">
  <authors>
    <author>Mima</author>
  </authors>
  <commentList>
    <comment ref="E49" authorId="0">
      <text>
        <r>
          <rPr>
            <b/>
            <sz val="9"/>
            <color indexed="81"/>
            <rFont val="Tahoma"/>
            <family val="2"/>
            <charset val="238"/>
          </rPr>
          <t>odstránený r.B.11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<sst xmlns="http://schemas.openxmlformats.org/spreadsheetml/2006/main" count="263" uniqueCount="262">
  <si>
    <t>Ozn. položky</t>
  </si>
  <si>
    <t>Obsah položky</t>
  </si>
  <si>
    <t>č.r.</t>
  </si>
  <si>
    <t>Skutočnosť €</t>
  </si>
  <si>
    <t>Rozdiel</t>
  </si>
  <si>
    <t>bežné účtovné obdobie</t>
  </si>
  <si>
    <t>vypl. Klientom</t>
  </si>
  <si>
    <t>bezprostredne predchádzajúce účt. obdobie</t>
  </si>
  <si>
    <t>Peňažné toky z prevádzkovej činnosti</t>
  </si>
  <si>
    <t>Z/S</t>
  </si>
  <si>
    <t>1.</t>
  </si>
  <si>
    <t>A.1.</t>
  </si>
  <si>
    <t>Nepeňažné operácie ovplyvňujúce výsl.hosp. z bežnej činnosti pred zdanením daňou z príjmu (súčet A1.1.až A1.13) (+/-)</t>
  </si>
  <si>
    <t>2.</t>
  </si>
  <si>
    <t>A.1.1</t>
  </si>
  <si>
    <t>Odpisy DNM a DHM (+)</t>
  </si>
  <si>
    <t>3.</t>
  </si>
  <si>
    <t>A.1.2</t>
  </si>
  <si>
    <t>Zostatk.hodnota dlhod.nehm.majetku a dlh.hm.majetku účtovaná pri vyradení tohto majetku do nákladov na bežnú činnosť, s výnimkou jeho predaja(+)</t>
  </si>
  <si>
    <t>4.</t>
  </si>
  <si>
    <t>A.1.3</t>
  </si>
  <si>
    <t>Odpis opravnej položky k nadobudnutému majetku (+/-)</t>
  </si>
  <si>
    <t>5.</t>
  </si>
  <si>
    <t>A.1.4</t>
  </si>
  <si>
    <t>Zmena stavu dlhodobých rezerv (+/-)</t>
  </si>
  <si>
    <t>6.</t>
  </si>
  <si>
    <t>A.1.5</t>
  </si>
  <si>
    <t>Zmena stavu opravných položiek (+/-)</t>
  </si>
  <si>
    <t>7.</t>
  </si>
  <si>
    <t>A.1.6</t>
  </si>
  <si>
    <t>Zmena stavu položiek čas.rozlíš.nákladov a výnosov (+/-)</t>
  </si>
  <si>
    <t>8.</t>
  </si>
  <si>
    <t>A.1.7</t>
  </si>
  <si>
    <t>Dividendy a iné podiely na zisku účtované do výnosov (-)</t>
  </si>
  <si>
    <t>9.</t>
  </si>
  <si>
    <t>A.1.8</t>
  </si>
  <si>
    <t>Úroky účtované do nákladov (+)</t>
  </si>
  <si>
    <t>10.</t>
  </si>
  <si>
    <t>A.1.9</t>
  </si>
  <si>
    <t>Úroky účtované do výnosov (-)</t>
  </si>
  <si>
    <t>11.</t>
  </si>
  <si>
    <t>A.1.10</t>
  </si>
  <si>
    <t>Kurz. zisk vyčísl.k peň.prostried.a peň.ekv.ku dňu, ku kt. sa zostavuje účt. závierka(-)</t>
  </si>
  <si>
    <t>12.</t>
  </si>
  <si>
    <t>A.1.11</t>
  </si>
  <si>
    <t>Kurz.strata vyčísl.k peň.prostr. a peň.ekvivalentom ku dňu, ku kt. sa zostavuje účt.závierka(+)</t>
  </si>
  <si>
    <t>13.</t>
  </si>
  <si>
    <t>A.1.12</t>
  </si>
  <si>
    <t>Výsledok z predaja dlhod.majetku, s výnimkou majetku, ktorý sa považuje za peň.ekvivalent (+/-)</t>
  </si>
  <si>
    <t>14.</t>
  </si>
  <si>
    <t>A.1.13</t>
  </si>
  <si>
    <t>15.</t>
  </si>
  <si>
    <t>A.2</t>
  </si>
  <si>
    <t xml:space="preserve"> Vplyv zmien stavu prac.kapitálu, ktorým sa na účely tohto opatrenia rozumie rozdiel medzi obežným majetkom a krátkodobými záväzkami s výnimkou položiek obežného majetku, ktoré sú súčasťou peň.prostr.a peň.ekvivalentov,na výsl.hosp.z bežnej činnosti (súčet A2.1 až A2.4)</t>
  </si>
  <si>
    <t>16.</t>
  </si>
  <si>
    <t>A.2.1</t>
  </si>
  <si>
    <t>Zmeny stavu pohľadávok z prevádzkovej činnosti (+/-)</t>
  </si>
  <si>
    <t>17.</t>
  </si>
  <si>
    <t>A.2.2</t>
  </si>
  <si>
    <t>Zmeny stavu záväzkov z prevádzkovej činnosti (+/-)</t>
  </si>
  <si>
    <t>18.</t>
  </si>
  <si>
    <t>A.2.3</t>
  </si>
  <si>
    <t>Zmeny stavu zásob (+/-)</t>
  </si>
  <si>
    <t>19.</t>
  </si>
  <si>
    <t>A.2.4</t>
  </si>
  <si>
    <t>Zmeny stavu krátk.fin. majetku, s výnimkou majetku, ktorý je súčasťou peň.prostr.a peň.ekvivalentov(+/-)</t>
  </si>
  <si>
    <t>20.</t>
  </si>
  <si>
    <t>Peň.toky z prevádz.činnosti s výnimkou príjmov a výdavkov, ktoré sa uvádzajú osobitne v iných častiach prehľadu peňaž.tokov (+/-), (súčet Z/S+A1+A2)</t>
  </si>
  <si>
    <t>21.</t>
  </si>
  <si>
    <t>A.3</t>
  </si>
  <si>
    <t>Prijaté úroky, s výnimkou tých, ktoré sa začleňujú do investičných činností(+)</t>
  </si>
  <si>
    <t>22.</t>
  </si>
  <si>
    <t>A.4</t>
  </si>
  <si>
    <t>Výdavky na zaplatené úroky, s výnimkou tých, ktoré sa začleňujú do finanč.činností(-)</t>
  </si>
  <si>
    <t>23.</t>
  </si>
  <si>
    <t>A.5</t>
  </si>
  <si>
    <t>Príjmy z dividend a iných podielov na zisku, s výnimkou tých, ktoré sa začleňujú do investičných činností (+)</t>
  </si>
  <si>
    <t>24.</t>
  </si>
  <si>
    <t>A.6</t>
  </si>
  <si>
    <t>Výdavky na vyplatené dividendy a iné podiely na zisku, s výnimkou tých, ktoré sa začleňujú do finančných činností(-)</t>
  </si>
  <si>
    <t>25.</t>
  </si>
  <si>
    <t>26.</t>
  </si>
  <si>
    <t>A.7</t>
  </si>
  <si>
    <t>27.</t>
  </si>
  <si>
    <t>A.8</t>
  </si>
  <si>
    <t>Príjmy mimoriadneho charakteru vzťahujúce sa na prevádz.činnosť (+)</t>
  </si>
  <si>
    <t>28.</t>
  </si>
  <si>
    <t>A.9</t>
  </si>
  <si>
    <t>Výdavky mimoriadneho charakteru vzťahujúce sa na prev.činnosť (-)</t>
  </si>
  <si>
    <t>29.</t>
  </si>
  <si>
    <t>A.</t>
  </si>
  <si>
    <t>30.</t>
  </si>
  <si>
    <t>Peňažné toky z investičnej činnosti</t>
  </si>
  <si>
    <t>B.1</t>
  </si>
  <si>
    <t>Výdavky na obstaranie dlhodobého nehmotného majetku (-)</t>
  </si>
  <si>
    <t>31.</t>
  </si>
  <si>
    <t>B.2</t>
  </si>
  <si>
    <t>Výdavky na obstaranie dlhodobého hmotného majetku (-)</t>
  </si>
  <si>
    <t>32.</t>
  </si>
  <si>
    <t>B.3</t>
  </si>
  <si>
    <t>Výdavky na obstaranie dlh.cenných papierov a podielov v iných účt.jednotkách, s výnimkou cenných papierov, ktoré sa považujú za peň.ekvivalenty a cenných papierov určených na predaj alebo na obchodovanie(-)</t>
  </si>
  <si>
    <t>33.</t>
  </si>
  <si>
    <t>B.4</t>
  </si>
  <si>
    <t>Príjmy z predaja dlhodobého nehmotného majetku (+)</t>
  </si>
  <si>
    <t>34.</t>
  </si>
  <si>
    <t>B.5</t>
  </si>
  <si>
    <t>Príjmy z predaja dlhodobého hmotného majetku (+)</t>
  </si>
  <si>
    <t>35.</t>
  </si>
  <si>
    <t>B.6</t>
  </si>
  <si>
    <t>Príjmy z predaja dlh.cenných papierov a podielov v iných účt.jednotkách, s výnimkou cenných papierov, ktoré sa považujú za peň.ekvivalenty a cenných papierov určených na predaj alebo na obchodovanie(+)</t>
  </si>
  <si>
    <t>36.</t>
  </si>
  <si>
    <t>B.7</t>
  </si>
  <si>
    <t>Výdavky na dlhodobé pôžičky poskytnuté účt.jednotkou inej účtovnej jednotke, ktorá je súčasťou konsolidovaného celku (-)</t>
  </si>
  <si>
    <t>37.</t>
  </si>
  <si>
    <t>B.8</t>
  </si>
  <si>
    <t>Príjmy zo splácania dlhodobých pôžičiek poskytnutých účt.jednotkou inej účtovnej jednotke, ktorá je súčasťou konsolidovaného celku (+)</t>
  </si>
  <si>
    <t>38.</t>
  </si>
  <si>
    <t>B.9</t>
  </si>
  <si>
    <t>Výdavky na dlhodobé pôžičky poskytnuté účt.jednotkou tretím osobám, s výnimkou dlhodobých pôžičiek poskytnutých účtovnej jednotke, ktorá je súčasťou konsol. celku (-)</t>
  </si>
  <si>
    <t>39.</t>
  </si>
  <si>
    <t>B.10</t>
  </si>
  <si>
    <t>Príjmy zo splácania pôžičiek poskytnutých účt.jednotkou tretím osobám, s výnimkou pôžičiek poskytnutých  účtovnej jednotke, ktorá je súčasťou konsolidovaného celku (+)</t>
  </si>
  <si>
    <t>40.</t>
  </si>
  <si>
    <t>B.11</t>
  </si>
  <si>
    <t>41.</t>
  </si>
  <si>
    <t>B.12</t>
  </si>
  <si>
    <t>Prijaté úroky, s výnimkou tých, ktoré sa začleňujú do prevádzkových činností(+)</t>
  </si>
  <si>
    <t>42.</t>
  </si>
  <si>
    <t>B.13</t>
  </si>
  <si>
    <t>Príjmy z dividend a iných podielov na zisku, s výnimkou tých, ktoré sa začleňujú do prevádzkových činností (+)</t>
  </si>
  <si>
    <t>43.</t>
  </si>
  <si>
    <t>B.14</t>
  </si>
  <si>
    <t>Výdavky súvisiace s derivátmi s výnimkou, ak sú určené na predaj alebo na obchodovanie, alebo ak sa tieto výdavky považujú za peňažné toky z finančn.činnosti (-)</t>
  </si>
  <si>
    <t>44.</t>
  </si>
  <si>
    <t>B.15</t>
  </si>
  <si>
    <t>Príjmy súvisiace s derivátmi, s výnimkou, ak sú určené na predaj alebo na obchodovanie, alebo ak sa tieto výdavky považujú za peňažné toky z finančnej činnosti (+)</t>
  </si>
  <si>
    <t>45.</t>
  </si>
  <si>
    <t>B.16</t>
  </si>
  <si>
    <t>Výdavky na daň z príjmov účt.jednotky, ak je možné ju začleniť do investič. činností  (-)</t>
  </si>
  <si>
    <t>46.</t>
  </si>
  <si>
    <t>B.17</t>
  </si>
  <si>
    <t>Príjmy mimoriadneho charakteru vzťahujúce sa na invest.činnosť (+)</t>
  </si>
  <si>
    <t>47.</t>
  </si>
  <si>
    <t>B.18</t>
  </si>
  <si>
    <t>Výdavky mimoriadneho charakteru vzťahujúce sa na invest.činnosť (-)</t>
  </si>
  <si>
    <t>48.</t>
  </si>
  <si>
    <t>B.19</t>
  </si>
  <si>
    <t>Ostatné príjmy vzťahujúce sa na investičnú činnosť (+)</t>
  </si>
  <si>
    <t>49.</t>
  </si>
  <si>
    <t>Ostatné výdavky vzťahujúce sa na investičnú činnosť (-)</t>
  </si>
  <si>
    <t>50.</t>
  </si>
  <si>
    <t>B.</t>
  </si>
  <si>
    <t>Čisté peňažné toky z investičnej činnosti (súčet B1 až B20)</t>
  </si>
  <si>
    <t>51.</t>
  </si>
  <si>
    <t>Peňažné toky z finančnej činnosti</t>
  </si>
  <si>
    <t>C.1</t>
  </si>
  <si>
    <t>Peňažné toky vo vlastnom imaní (súčet C1.1 až C1.8)</t>
  </si>
  <si>
    <t>52.</t>
  </si>
  <si>
    <t>C.1.1</t>
  </si>
  <si>
    <t>Príjmy z upísaných akcií a obchodných podielov (+)</t>
  </si>
  <si>
    <t>53.</t>
  </si>
  <si>
    <t>C.1.2</t>
  </si>
  <si>
    <t>Príjmy z ďalších vkladov do vlastného imania spoločníkmi alebo fyzickou osobou, ktorá je účtovnou jednotkou (+)</t>
  </si>
  <si>
    <t>54.</t>
  </si>
  <si>
    <t>C.1.3</t>
  </si>
  <si>
    <t>Prijaté peňažné dary (+)</t>
  </si>
  <si>
    <t>55.</t>
  </si>
  <si>
    <t>C.1.4</t>
  </si>
  <si>
    <t>Príjmy z úhrady straty spoločníkmi (+)</t>
  </si>
  <si>
    <t>56.</t>
  </si>
  <si>
    <t>C.1.5</t>
  </si>
  <si>
    <t>Výdavky na obst.alebo spätné odkúpenie vlastných akcií a vlastných obch.podielov (-)</t>
  </si>
  <si>
    <t>57.</t>
  </si>
  <si>
    <t>C.1.6</t>
  </si>
  <si>
    <t>Výdavky spojené so znížením fondov vytvorených účtovnou jednotkou (-)</t>
  </si>
  <si>
    <t>58.</t>
  </si>
  <si>
    <t>C.1.7</t>
  </si>
  <si>
    <t>Výdavky na vyplatenie podielu na vlastnom imaní spoločníkmi účt.jednotky a fyz.osobou, ktorá je účtovnou jednotkou (-)</t>
  </si>
  <si>
    <t>59.</t>
  </si>
  <si>
    <t>C.1.8</t>
  </si>
  <si>
    <t>Výdavky z iných dôvodov, ktoré súvisia so znížením vlastného imania (-)</t>
  </si>
  <si>
    <t>60.</t>
  </si>
  <si>
    <t>C.2</t>
  </si>
  <si>
    <t>61.</t>
  </si>
  <si>
    <t>C.2.1</t>
  </si>
  <si>
    <t>Príjmy z emisie dlhových cenných papierov (+)</t>
  </si>
  <si>
    <t>62.</t>
  </si>
  <si>
    <t>C.2.2</t>
  </si>
  <si>
    <t>Výdavky na úhradu záväzkov z dlhových cenných papierov (-)</t>
  </si>
  <si>
    <t>63.</t>
  </si>
  <si>
    <t>C.2.3</t>
  </si>
  <si>
    <t>64.</t>
  </si>
  <si>
    <t>C.2.4</t>
  </si>
  <si>
    <t>65.</t>
  </si>
  <si>
    <t>C.2.5</t>
  </si>
  <si>
    <t>Príjmy z prijatých pôžičiek (+)</t>
  </si>
  <si>
    <t>66.</t>
  </si>
  <si>
    <t>C.2.6</t>
  </si>
  <si>
    <t>Výdavky na splácanie pôžičiek (-)</t>
  </si>
  <si>
    <t>67.</t>
  </si>
  <si>
    <t>C.2.7</t>
  </si>
  <si>
    <t>Výdavky na úhradu záväzkov z používania majetku, ktorý je predmetom zmluvy o kúpe prenajatej veci (-)</t>
  </si>
  <si>
    <t>68.</t>
  </si>
  <si>
    <t>C.2.8</t>
  </si>
  <si>
    <t>69.</t>
  </si>
  <si>
    <t>C.2.9</t>
  </si>
  <si>
    <t>Príjmy z ostatných dlhodobých a krátkodobých záväzkov vyplývajúcich z finančnej činnosti účtovnej jednotky s výnimkou tých , ktoré sa uvádzajú osobitne v inej časti prehľadu peňažných tokov(+)</t>
  </si>
  <si>
    <t>70.</t>
  </si>
  <si>
    <t>Výdavky na splácanie ostatných dlhodobých a krátkodobých záväzkov vyplývajúcich z finančnej činnosti účtovnej jednotky s výnimkou tých , ktoré sa uvádzajú osobitne v inej časti prehľadu peňažných tokov(-)</t>
  </si>
  <si>
    <t>71.</t>
  </si>
  <si>
    <t>C.3</t>
  </si>
  <si>
    <t>Výdavky na zaplatené úroky, s výnimkou tých, ktoré sa začleňujú do prevádzkových činností(-)</t>
  </si>
  <si>
    <t>72.</t>
  </si>
  <si>
    <t>C.4</t>
  </si>
  <si>
    <t>Výdavky na vyplatené dividendy a iné podiely na zisku, s výnimkou tých, ktoré sa začleňujú do prevádzkových činností(-)</t>
  </si>
  <si>
    <t>73.</t>
  </si>
  <si>
    <t>C.5</t>
  </si>
  <si>
    <t>Výdavky súvisiace s derivátmi s výnimkou, ak sú určené na predaj alebo na obchodovanie, alebo ak sa považujú za peňažné toky z investičnej činnosti (-)</t>
  </si>
  <si>
    <t>74.</t>
  </si>
  <si>
    <t>C.6</t>
  </si>
  <si>
    <t>Príjmy súvisiace s derivátmi, s výnimkou, ak sú určené na predaj alebo na obchodovanie, alebo ak sa tieto výdavky považujú za peňažné toky z investičnej činnosti (+)</t>
  </si>
  <si>
    <t>75.</t>
  </si>
  <si>
    <t>C.7</t>
  </si>
  <si>
    <t>Výdavky na daň z príjmov účtovnej jednotky, ak ich možno začleniť do finančných činností (-)</t>
  </si>
  <si>
    <t>76.</t>
  </si>
  <si>
    <t>C.8</t>
  </si>
  <si>
    <t>Príjmy mimoriadneho charakteru vzťahujúce sa na finančnú činnosť (+)</t>
  </si>
  <si>
    <t>77.</t>
  </si>
  <si>
    <t>C.9</t>
  </si>
  <si>
    <t>Výdavky mimoriadneho charakteru vzťahujúce sa na finančnú činnosť (-)</t>
  </si>
  <si>
    <t>78.</t>
  </si>
  <si>
    <t>C.</t>
  </si>
  <si>
    <t>Čisté peňažné toky z finančnej činnosti (súčet C1 až C9)</t>
  </si>
  <si>
    <t>79.</t>
  </si>
  <si>
    <t>D.</t>
  </si>
  <si>
    <t>Čisté  zvýšenie alebo čisté zníženie peň.prostriedkov(+/-)(súčet A+B+C)</t>
  </si>
  <si>
    <t>80.</t>
  </si>
  <si>
    <t>E.</t>
  </si>
  <si>
    <t>81.</t>
  </si>
  <si>
    <t>F.</t>
  </si>
  <si>
    <t>Stav peňažných prostriedkov a peňažných ekvivalentov na konci účtovného obdobia pred zohľadnením kurzových rozdielov vyčíslených ku dňu, ku ktorému sa zostavuje účtovná závierka (+/-)</t>
  </si>
  <si>
    <t>82.</t>
  </si>
  <si>
    <t>G.</t>
  </si>
  <si>
    <t>Kurzové rozdiely vyčíslené k peňažným prostriedkom a peňažným ekvivalentom ku dňu, ku ktorému sa zostavuje účtovná závierka (+/-)</t>
  </si>
  <si>
    <t>H.</t>
  </si>
  <si>
    <t>Zostatok peň.prostriedkov a peňažných ekvivalentov na konci účt.obdobia, upravený o kurzové rozdiely vyčíslené ku dňu, ku ktorému sa zostavuje účtovná závierka (+/-)</t>
  </si>
  <si>
    <t>Zostavené dňa:</t>
  </si>
  <si>
    <t>Podpisový záznam člena štat.orgánu účt.jednotky alebo fyzickej osoby, ktorá je účt.jednotkou:</t>
  </si>
  <si>
    <t>Podpisový záznam osoby zodpovednej za zostavenie účtovnej závierky:</t>
  </si>
  <si>
    <t>Podpisový záznam osoby zodpovednej za vedenie účtovníctva:</t>
  </si>
  <si>
    <t>Schválené dňa:</t>
  </si>
  <si>
    <t>Výsledok hospodárenia z bežnej činnosti pred zdanením daňou z príjmu (+/-)</t>
  </si>
  <si>
    <t>Ostatné položky nepeň. charakteru, kt.ovplyvňujú výsl.hospodárenia z bežnej činnosti, s výnimkou tých, ktoré sa uvádzajú osobitne v iných častiach prehľadu peň.tokov (+/-)</t>
  </si>
  <si>
    <t>Peňažné toky z prevádzkovej činnosti (+/-), (súčet Z/S +A1 až A6)</t>
  </si>
  <si>
    <t>Výdavky/príjmy k dani z príjmov účt.jednotky, s výnimkou tých, ktoré sa začleňujú do investičných finančných činností (-/+)</t>
  </si>
  <si>
    <t>Čisté peňažné toky z prevádzkovej činnosti (súčet  Z/S +A1 až A9)</t>
  </si>
  <si>
    <t>Peňažné toky vznikajúce z dlhodobých záväzkov a krátkodobých záväzkov z finančnej činnosti (súčet C2.1 až C2.9)</t>
  </si>
  <si>
    <t>Príjmy z úverov, ktoré účt.jednotke poskytla banka alebo pobočka zahr.banky, s výnimkou úverov, ktoré boli poskytnute na zabezpečenie hlavného predmetu činnosti(+)</t>
  </si>
  <si>
    <t>Výdavky na splácanie úverov,ktoré účt.jednotke poskytla banka alebo pobočka zahr.banky, s výnimkou úverov, ktoré boli poskytnute na zabezpečenie hlavného predmetu činnosti(-)</t>
  </si>
  <si>
    <t>Stav peňažných prostriedkov a peňažných ekvivalent. na začiatku účtovného obdobia (+/-)</t>
  </si>
  <si>
    <t>Prehľad peňažných tokov s použitím nepriamej metódy vykazovania peňaž. tokov z prevádzkovej činnosti k 31.12.2014</t>
  </si>
  <si>
    <t>Vercajch Centrum, spol. s 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</si>
</sst>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_S_k"/>
    <numFmt numFmtId="165" formatCode="_-* #,##0\ [$€-1]_-;\-* #,##0\ [$€-1]_-;_-* &quot;-&quot;??\ [$€-1]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b/>
      <i/>
      <sz val="8"/>
      <name val="Times New Roman CE"/>
      <family val="1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vertical="top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center" vertical="top"/>
    </xf>
    <xf numFmtId="0" fontId="1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top" wrapText="1"/>
    </xf>
    <xf numFmtId="164" fontId="3" fillId="0" borderId="0" xfId="0" applyNumberFormat="1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0" fontId="4" fillId="0" borderId="4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/>
    </xf>
    <xf numFmtId="0" fontId="3" fillId="0" borderId="5" xfId="0" applyFont="1" applyFill="1" applyBorder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0" fontId="3" fillId="0" borderId="7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top" wrapText="1"/>
    </xf>
    <xf numFmtId="164" fontId="4" fillId="0" borderId="1" xfId="0" applyNumberFormat="1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vertical="top"/>
    </xf>
    <xf numFmtId="0" fontId="4" fillId="0" borderId="10" xfId="0" applyFont="1" applyFill="1" applyBorder="1" applyAlignment="1">
      <alignment vertical="top"/>
    </xf>
    <xf numFmtId="164" fontId="4" fillId="0" borderId="11" xfId="0" applyNumberFormat="1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4" fillId="0" borderId="5" xfId="0" applyFont="1" applyFill="1" applyBorder="1" applyAlignment="1">
      <alignment vertical="top" wrapText="1"/>
    </xf>
    <xf numFmtId="0" fontId="3" fillId="0" borderId="5" xfId="0" applyFont="1" applyFill="1" applyBorder="1" applyAlignment="1">
      <alignment horizontal="center" vertical="top" wrapText="1"/>
    </xf>
    <xf numFmtId="164" fontId="4" fillId="0" borderId="5" xfId="0" applyNumberFormat="1" applyFont="1" applyFill="1" applyBorder="1" applyAlignment="1">
      <alignment vertical="top" wrapText="1"/>
    </xf>
    <xf numFmtId="3" fontId="4" fillId="0" borderId="8" xfId="0" applyNumberFormat="1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 wrapText="1"/>
    </xf>
    <xf numFmtId="0" fontId="3" fillId="0" borderId="12" xfId="0" applyFont="1" applyFill="1" applyBorder="1" applyAlignment="1">
      <alignment horizontal="center" vertical="top" wrapText="1"/>
    </xf>
    <xf numFmtId="164" fontId="4" fillId="0" borderId="12" xfId="0" applyNumberFormat="1" applyFont="1" applyFill="1" applyBorder="1" applyAlignment="1">
      <alignment vertical="top" wrapText="1"/>
    </xf>
    <xf numFmtId="0" fontId="3" fillId="0" borderId="13" xfId="0" applyFont="1" applyFill="1" applyBorder="1" applyAlignment="1">
      <alignment vertical="top" wrapText="1"/>
    </xf>
    <xf numFmtId="0" fontId="3" fillId="0" borderId="14" xfId="0" applyFont="1" applyFill="1" applyBorder="1" applyAlignment="1">
      <alignment horizontal="center" vertical="top" wrapText="1"/>
    </xf>
    <xf numFmtId="164" fontId="3" fillId="0" borderId="15" xfId="0" applyNumberFormat="1" applyFont="1" applyFill="1" applyBorder="1" applyAlignment="1">
      <alignment vertical="top" wrapText="1"/>
    </xf>
    <xf numFmtId="3" fontId="3" fillId="0" borderId="16" xfId="0" applyNumberFormat="1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top" wrapText="1"/>
    </xf>
    <xf numFmtId="0" fontId="3" fillId="0" borderId="18" xfId="0" applyFont="1" applyFill="1" applyBorder="1" applyAlignment="1">
      <alignment horizontal="center" vertical="top" wrapText="1"/>
    </xf>
    <xf numFmtId="164" fontId="3" fillId="0" borderId="19" xfId="0" applyNumberFormat="1" applyFont="1" applyFill="1" applyBorder="1" applyAlignment="1">
      <alignment vertical="top" wrapText="1"/>
    </xf>
    <xf numFmtId="3" fontId="3" fillId="0" borderId="20" xfId="0" applyNumberFormat="1" applyFont="1" applyFill="1" applyBorder="1" applyAlignment="1">
      <alignment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22" xfId="0" applyFont="1" applyFill="1" applyBorder="1" applyAlignment="1">
      <alignment horizontal="center" vertical="top" wrapText="1"/>
    </xf>
    <xf numFmtId="164" fontId="3" fillId="0" borderId="23" xfId="0" applyNumberFormat="1" applyFont="1" applyFill="1" applyBorder="1" applyAlignment="1">
      <alignment vertical="top" wrapText="1"/>
    </xf>
    <xf numFmtId="3" fontId="3" fillId="0" borderId="24" xfId="0" applyNumberFormat="1" applyFont="1" applyFill="1" applyBorder="1" applyAlignment="1">
      <alignment vertical="top" wrapText="1"/>
    </xf>
    <xf numFmtId="3" fontId="4" fillId="0" borderId="11" xfId="0" applyNumberFormat="1" applyFont="1" applyFill="1" applyBorder="1" applyAlignment="1">
      <alignment vertical="top" wrapText="1"/>
    </xf>
    <xf numFmtId="0" fontId="3" fillId="0" borderId="12" xfId="0" applyFont="1" applyFill="1" applyBorder="1" applyAlignment="1">
      <alignment vertical="top" wrapText="1"/>
    </xf>
    <xf numFmtId="3" fontId="3" fillId="0" borderId="11" xfId="0" applyNumberFormat="1" applyFont="1" applyFill="1" applyBorder="1" applyAlignment="1">
      <alignment vertical="top" wrapText="1"/>
    </xf>
    <xf numFmtId="0" fontId="4" fillId="0" borderId="25" xfId="0" applyFont="1" applyFill="1" applyBorder="1" applyAlignment="1">
      <alignment vertical="top" wrapText="1"/>
    </xf>
    <xf numFmtId="0" fontId="4" fillId="0" borderId="26" xfId="0" applyFont="1" applyFill="1" applyBorder="1" applyAlignment="1">
      <alignment horizontal="center" vertical="top" wrapText="1"/>
    </xf>
    <xf numFmtId="164" fontId="4" fillId="0" borderId="26" xfId="0" applyNumberFormat="1" applyFont="1" applyFill="1" applyBorder="1" applyAlignment="1">
      <alignment vertical="top" wrapText="1"/>
    </xf>
    <xf numFmtId="3" fontId="4" fillId="0" borderId="20" xfId="0" applyNumberFormat="1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3" fillId="0" borderId="10" xfId="0" applyFont="1" applyFill="1" applyBorder="1" applyAlignment="1">
      <alignment horizontal="center" vertical="top" wrapText="1"/>
    </xf>
    <xf numFmtId="164" fontId="4" fillId="0" borderId="11" xfId="0" applyNumberFormat="1" applyFont="1" applyFill="1" applyBorder="1" applyAlignment="1">
      <alignment vertical="top" wrapText="1"/>
    </xf>
    <xf numFmtId="3" fontId="4" fillId="0" borderId="10" xfId="0" applyNumberFormat="1" applyFont="1" applyFill="1" applyBorder="1" applyAlignment="1">
      <alignment vertical="top" wrapText="1"/>
    </xf>
    <xf numFmtId="3" fontId="4" fillId="0" borderId="27" xfId="0" applyNumberFormat="1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3" fontId="4" fillId="0" borderId="16" xfId="0" applyNumberFormat="1" applyFont="1" applyFill="1" applyBorder="1" applyAlignment="1">
      <alignment vertical="top" wrapText="1"/>
    </xf>
    <xf numFmtId="3" fontId="4" fillId="0" borderId="0" xfId="0" applyNumberFormat="1" applyFont="1" applyFill="1" applyBorder="1" applyAlignment="1">
      <alignment vertical="top" wrapText="1"/>
    </xf>
    <xf numFmtId="3" fontId="3" fillId="0" borderId="0" xfId="0" applyNumberFormat="1" applyFont="1" applyFill="1" applyBorder="1" applyAlignment="1">
      <alignment vertical="top" wrapText="1"/>
    </xf>
    <xf numFmtId="0" fontId="4" fillId="0" borderId="12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165" fontId="2" fillId="0" borderId="0" xfId="0" applyNumberFormat="1" applyFont="1" applyAlignment="1">
      <alignment horizontal="center" vertical="top"/>
    </xf>
    <xf numFmtId="165" fontId="3" fillId="0" borderId="0" xfId="0" applyNumberFormat="1" applyFont="1" applyFill="1" applyBorder="1" applyAlignment="1">
      <alignment vertical="top" wrapText="1"/>
    </xf>
    <xf numFmtId="165" fontId="4" fillId="0" borderId="1" xfId="0" applyNumberFormat="1" applyFont="1" applyFill="1" applyBorder="1" applyAlignment="1">
      <alignment horizontal="center" vertical="top" wrapText="1"/>
    </xf>
    <xf numFmtId="165" fontId="4" fillId="0" borderId="10" xfId="0" applyNumberFormat="1" applyFont="1" applyFill="1" applyBorder="1" applyAlignment="1">
      <alignment vertical="top"/>
    </xf>
    <xf numFmtId="165" fontId="4" fillId="0" borderId="5" xfId="0" applyNumberFormat="1" applyFont="1" applyFill="1" applyBorder="1" applyAlignment="1">
      <alignment vertical="top" wrapText="1"/>
    </xf>
    <xf numFmtId="165" fontId="4" fillId="0" borderId="12" xfId="0" applyNumberFormat="1" applyFont="1" applyFill="1" applyBorder="1" applyAlignment="1">
      <alignment vertical="top" wrapText="1"/>
    </xf>
    <xf numFmtId="165" fontId="3" fillId="0" borderId="14" xfId="0" applyNumberFormat="1" applyFont="1" applyFill="1" applyBorder="1" applyAlignment="1">
      <alignment vertical="top" wrapText="1"/>
    </xf>
    <xf numFmtId="165" fontId="3" fillId="0" borderId="18" xfId="0" applyNumberFormat="1" applyFont="1" applyFill="1" applyBorder="1" applyAlignment="1">
      <alignment vertical="top" wrapText="1"/>
    </xf>
    <xf numFmtId="165" fontId="3" fillId="0" borderId="22" xfId="0" applyNumberFormat="1" applyFont="1" applyFill="1" applyBorder="1" applyAlignment="1">
      <alignment vertical="top" wrapText="1"/>
    </xf>
    <xf numFmtId="165" fontId="4" fillId="0" borderId="26" xfId="0" applyNumberFormat="1" applyFont="1" applyFill="1" applyBorder="1" applyAlignment="1">
      <alignment vertical="top" wrapText="1"/>
    </xf>
    <xf numFmtId="165" fontId="4" fillId="0" borderId="10" xfId="0" applyNumberFormat="1" applyFont="1" applyFill="1" applyBorder="1" applyAlignment="1">
      <alignment vertical="top" wrapText="1"/>
    </xf>
    <xf numFmtId="165" fontId="4" fillId="0" borderId="0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0" fontId="3" fillId="0" borderId="22" xfId="0" applyFont="1" applyFill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4" fillId="0" borderId="12" xfId="0" applyFont="1" applyFill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5" xfId="0" applyFon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3" fillId="0" borderId="18" xfId="0" applyFont="1" applyFill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4" fillId="0" borderId="26" xfId="0" applyFont="1" applyFill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4" fillId="0" borderId="5" xfId="0" applyFont="1" applyFill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165" fontId="4" fillId="0" borderId="9" xfId="0" applyNumberFormat="1" applyFont="1" applyFill="1" applyBorder="1" applyAlignment="1">
      <alignment horizontal="center" vertical="top" wrapText="1"/>
    </xf>
    <xf numFmtId="165" fontId="4" fillId="0" borderId="10" xfId="0" applyNumberFormat="1" applyFont="1" applyFill="1" applyBorder="1" applyAlignment="1">
      <alignment horizontal="center" vertical="top" wrapText="1"/>
    </xf>
    <xf numFmtId="165" fontId="4" fillId="0" borderId="11" xfId="0" applyNumberFormat="1" applyFont="1" applyFill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udit/Klienti%20pracovn&#233;%20h&#225;rky%202011/Uniforst/UZ%202011/CF%202009%20Unifor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úvaha (BS)"/>
      <sheetName val="Výkaz ziskov a strát (PL)"/>
      <sheetName val="CF - Worksheet"/>
      <sheetName val="CF do Poznámok"/>
      <sheetName val="so zaokruhlenim POZNAMKY 2008"/>
      <sheetName val="so zaokruhlenim POZNAMKY 2009"/>
    </sheetNames>
    <sheetDataSet>
      <sheetData sheetId="0" refreshError="1"/>
      <sheetData sheetId="1" refreshError="1"/>
      <sheetData sheetId="2">
        <row r="12">
          <cell r="B12">
            <v>138090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43"/>
  <sheetViews>
    <sheetView showGridLines="0" tabSelected="1" zoomScale="80" zoomScaleNormal="80" workbookViewId="0">
      <selection activeCell="H8" sqref="H8"/>
    </sheetView>
  </sheetViews>
  <sheetFormatPr defaultRowHeight="50.1" customHeight="1" x14ac:dyDescent="0.25"/>
  <cols>
    <col min="1" max="1" width="7.85546875" style="6" customWidth="1"/>
    <col min="2" max="2" width="26.5703125" style="6" customWidth="1"/>
    <col min="3" max="3" width="77.7109375" style="6" hidden="1" customWidth="1"/>
    <col min="4" max="4" width="37.85546875" style="6" customWidth="1"/>
    <col min="5" max="5" width="3.7109375" style="6" customWidth="1"/>
    <col min="6" max="6" width="10.85546875" style="63" customWidth="1"/>
    <col min="7" max="7" width="11" style="7" hidden="1" customWidth="1"/>
    <col min="8" max="8" width="11" style="7" customWidth="1"/>
    <col min="9" max="9" width="7.85546875" style="6" hidden="1" customWidth="1"/>
    <col min="10" max="10" width="9.5703125" style="6" bestFit="1" customWidth="1"/>
    <col min="11" max="16384" width="9.140625" style="6"/>
  </cols>
  <sheetData>
    <row r="1" spans="1:9" s="2" customFormat="1" ht="12.75" x14ac:dyDescent="0.25">
      <c r="A1" s="94" t="s">
        <v>260</v>
      </c>
      <c r="B1" s="95"/>
      <c r="C1" s="95"/>
      <c r="D1" s="95"/>
      <c r="E1" s="95"/>
      <c r="F1" s="95"/>
      <c r="G1" s="95"/>
      <c r="H1" s="95"/>
    </row>
    <row r="2" spans="1:9" s="2" customFormat="1" ht="7.5" customHeight="1" x14ac:dyDescent="0.25">
      <c r="A2" s="1"/>
      <c r="B2" s="3"/>
      <c r="C2" s="3"/>
      <c r="D2" s="3"/>
      <c r="E2" s="3"/>
      <c r="F2" s="62"/>
      <c r="G2" s="4"/>
      <c r="H2" s="4"/>
    </row>
    <row r="3" spans="1:9" ht="12.75" x14ac:dyDescent="0.25">
      <c r="A3" s="5" t="s">
        <v>261</v>
      </c>
    </row>
    <row r="4" spans="1:9" ht="7.5" customHeight="1" x14ac:dyDescent="0.25">
      <c r="A4" s="8"/>
    </row>
    <row r="5" spans="1:9" ht="21" x14ac:dyDescent="0.25">
      <c r="A5" s="9" t="s">
        <v>0</v>
      </c>
      <c r="B5" s="10" t="s">
        <v>1</v>
      </c>
      <c r="C5" s="11"/>
      <c r="D5" s="12"/>
      <c r="E5" s="13" t="s">
        <v>2</v>
      </c>
      <c r="F5" s="98" t="s">
        <v>3</v>
      </c>
      <c r="G5" s="99"/>
      <c r="H5" s="100"/>
      <c r="I5" s="12" t="s">
        <v>4</v>
      </c>
    </row>
    <row r="6" spans="1:9" ht="52.5" x14ac:dyDescent="0.25">
      <c r="A6" s="14"/>
      <c r="B6" s="15"/>
      <c r="C6" s="16"/>
      <c r="D6" s="17"/>
      <c r="E6" s="14"/>
      <c r="F6" s="64" t="s">
        <v>5</v>
      </c>
      <c r="G6" s="18" t="s">
        <v>6</v>
      </c>
      <c r="H6" s="18" t="s">
        <v>7</v>
      </c>
      <c r="I6" s="17"/>
    </row>
    <row r="7" spans="1:9" s="22" customFormat="1" ht="10.5" x14ac:dyDescent="0.25">
      <c r="A7" s="19" t="s">
        <v>8</v>
      </c>
      <c r="B7" s="20"/>
      <c r="C7" s="20"/>
      <c r="D7" s="20"/>
      <c r="E7" s="20"/>
      <c r="F7" s="65"/>
      <c r="G7" s="21"/>
      <c r="H7" s="21"/>
      <c r="I7" s="20" t="s">
        <v>4</v>
      </c>
    </row>
    <row r="8" spans="1:9" s="8" customFormat="1" ht="12.75" customHeight="1" x14ac:dyDescent="0.25">
      <c r="A8" s="23" t="s">
        <v>9</v>
      </c>
      <c r="B8" s="96" t="s">
        <v>251</v>
      </c>
      <c r="C8" s="97"/>
      <c r="D8" s="97"/>
      <c r="E8" s="24" t="s">
        <v>10</v>
      </c>
      <c r="F8" s="66">
        <v>-14614</v>
      </c>
      <c r="G8" s="25">
        <f>'[1]CF - Worksheet'!B12</f>
        <v>138090</v>
      </c>
      <c r="H8" s="66"/>
      <c r="I8" s="26" t="e">
        <v>#REF!</v>
      </c>
    </row>
    <row r="9" spans="1:9" ht="12.75" customHeight="1" x14ac:dyDescent="0.25">
      <c r="A9" s="27" t="s">
        <v>11</v>
      </c>
      <c r="B9" s="78" t="s">
        <v>12</v>
      </c>
      <c r="C9" s="79"/>
      <c r="D9" s="79"/>
      <c r="E9" s="28" t="s">
        <v>13</v>
      </c>
      <c r="F9" s="67">
        <f>SUM(F10:F22)</f>
        <v>306551</v>
      </c>
      <c r="G9" s="29">
        <f>SUM(G10:G22)</f>
        <v>0</v>
      </c>
      <c r="H9" s="67">
        <f>SUM(H10:H22)</f>
        <v>0</v>
      </c>
      <c r="I9" s="42" t="e">
        <f>SUM(I10:I22)</f>
        <v>#REF!</v>
      </c>
    </row>
    <row r="10" spans="1:9" ht="12.75" x14ac:dyDescent="0.25">
      <c r="A10" s="30" t="s">
        <v>14</v>
      </c>
      <c r="B10" s="92" t="s">
        <v>15</v>
      </c>
      <c r="C10" s="93"/>
      <c r="D10" s="93"/>
      <c r="E10" s="31" t="s">
        <v>16</v>
      </c>
      <c r="F10" s="68">
        <v>183989</v>
      </c>
      <c r="G10" s="32"/>
      <c r="H10" s="68"/>
      <c r="I10" s="33" t="e">
        <v>#REF!</v>
      </c>
    </row>
    <row r="11" spans="1:9" ht="22.5" hidden="1" customHeight="1" x14ac:dyDescent="0.25">
      <c r="A11" s="34" t="s">
        <v>17</v>
      </c>
      <c r="B11" s="88" t="s">
        <v>18</v>
      </c>
      <c r="C11" s="89"/>
      <c r="D11" s="89"/>
      <c r="E11" s="35" t="s">
        <v>19</v>
      </c>
      <c r="F11" s="69">
        <v>0</v>
      </c>
      <c r="G11" s="36"/>
      <c r="H11" s="69"/>
      <c r="I11" s="37" t="e">
        <v>#REF!</v>
      </c>
    </row>
    <row r="12" spans="1:9" ht="12.75" hidden="1" customHeight="1" x14ac:dyDescent="0.25">
      <c r="A12" s="34" t="s">
        <v>20</v>
      </c>
      <c r="B12" s="88" t="s">
        <v>21</v>
      </c>
      <c r="C12" s="89"/>
      <c r="D12" s="89"/>
      <c r="E12" s="35" t="s">
        <v>22</v>
      </c>
      <c r="F12" s="69"/>
      <c r="G12" s="36"/>
      <c r="H12" s="69"/>
      <c r="I12" s="37" t="e">
        <v>#REF!</v>
      </c>
    </row>
    <row r="13" spans="1:9" ht="12.75" x14ac:dyDescent="0.25">
      <c r="A13" s="34" t="s">
        <v>23</v>
      </c>
      <c r="B13" s="88" t="s">
        <v>24</v>
      </c>
      <c r="C13" s="89"/>
      <c r="D13" s="89"/>
      <c r="E13" s="35" t="s">
        <v>25</v>
      </c>
      <c r="F13" s="69">
        <v>0</v>
      </c>
      <c r="G13" s="36"/>
      <c r="H13" s="69"/>
      <c r="I13" s="37" t="e">
        <v>#REF!</v>
      </c>
    </row>
    <row r="14" spans="1:9" ht="12.75" customHeight="1" x14ac:dyDescent="0.25">
      <c r="A14" s="34" t="s">
        <v>26</v>
      </c>
      <c r="B14" s="88" t="s">
        <v>27</v>
      </c>
      <c r="C14" s="89"/>
      <c r="D14" s="89"/>
      <c r="E14" s="35" t="s">
        <v>28</v>
      </c>
      <c r="F14" s="69">
        <v>-52066</v>
      </c>
      <c r="G14" s="36"/>
      <c r="H14" s="69"/>
      <c r="I14" s="37" t="e">
        <v>#REF!</v>
      </c>
    </row>
    <row r="15" spans="1:9" ht="12.75" customHeight="1" x14ac:dyDescent="0.25">
      <c r="A15" s="34" t="s">
        <v>29</v>
      </c>
      <c r="B15" s="88" t="s">
        <v>30</v>
      </c>
      <c r="C15" s="89"/>
      <c r="D15" s="89"/>
      <c r="E15" s="35" t="s">
        <v>31</v>
      </c>
      <c r="F15" s="69">
        <v>4415</v>
      </c>
      <c r="G15" s="36"/>
      <c r="H15" s="69"/>
      <c r="I15" s="37" t="e">
        <v>#REF!</v>
      </c>
    </row>
    <row r="16" spans="1:9" ht="12.75" hidden="1" customHeight="1" x14ac:dyDescent="0.25">
      <c r="A16" s="34" t="s">
        <v>32</v>
      </c>
      <c r="B16" s="88" t="s">
        <v>33</v>
      </c>
      <c r="C16" s="89"/>
      <c r="D16" s="89"/>
      <c r="E16" s="35" t="s">
        <v>34</v>
      </c>
      <c r="F16" s="69">
        <v>0</v>
      </c>
      <c r="G16" s="36"/>
      <c r="H16" s="69"/>
      <c r="I16" s="37" t="e">
        <v>#REF!</v>
      </c>
    </row>
    <row r="17" spans="1:9" ht="12.75" x14ac:dyDescent="0.25">
      <c r="A17" s="34" t="s">
        <v>35</v>
      </c>
      <c r="B17" s="88" t="s">
        <v>36</v>
      </c>
      <c r="C17" s="89"/>
      <c r="D17" s="89"/>
      <c r="E17" s="35" t="s">
        <v>37</v>
      </c>
      <c r="F17" s="69">
        <v>49775</v>
      </c>
      <c r="G17" s="36"/>
      <c r="H17" s="69"/>
      <c r="I17" s="37" t="e">
        <v>#REF!</v>
      </c>
    </row>
    <row r="18" spans="1:9" ht="12.75" x14ac:dyDescent="0.25">
      <c r="A18" s="34" t="s">
        <v>38</v>
      </c>
      <c r="B18" s="88" t="s">
        <v>39</v>
      </c>
      <c r="C18" s="89"/>
      <c r="D18" s="89"/>
      <c r="E18" s="35" t="s">
        <v>40</v>
      </c>
      <c r="F18" s="69">
        <v>-2</v>
      </c>
      <c r="G18" s="36"/>
      <c r="H18" s="69"/>
      <c r="I18" s="37" t="e">
        <v>#REF!</v>
      </c>
    </row>
    <row r="19" spans="1:9" ht="12.75" hidden="1" customHeight="1" x14ac:dyDescent="0.25">
      <c r="A19" s="34" t="s">
        <v>41</v>
      </c>
      <c r="B19" s="88" t="s">
        <v>42</v>
      </c>
      <c r="C19" s="89"/>
      <c r="D19" s="89"/>
      <c r="E19" s="35" t="s">
        <v>43</v>
      </c>
      <c r="F19" s="69">
        <v>0</v>
      </c>
      <c r="G19" s="36"/>
      <c r="H19" s="69"/>
      <c r="I19" s="37" t="e">
        <v>#REF!</v>
      </c>
    </row>
    <row r="20" spans="1:9" ht="12.75" hidden="1" customHeight="1" x14ac:dyDescent="0.25">
      <c r="A20" s="34" t="s">
        <v>44</v>
      </c>
      <c r="B20" s="88" t="s">
        <v>45</v>
      </c>
      <c r="C20" s="89"/>
      <c r="D20" s="89"/>
      <c r="E20" s="35" t="s">
        <v>46</v>
      </c>
      <c r="F20" s="69">
        <v>0</v>
      </c>
      <c r="G20" s="36"/>
      <c r="H20" s="69"/>
      <c r="I20" s="37" t="e">
        <v>#REF!</v>
      </c>
    </row>
    <row r="21" spans="1:9" ht="12.75" customHeight="1" x14ac:dyDescent="0.25">
      <c r="A21" s="34" t="s">
        <v>47</v>
      </c>
      <c r="B21" s="88" t="s">
        <v>48</v>
      </c>
      <c r="C21" s="89"/>
      <c r="D21" s="89"/>
      <c r="E21" s="35" t="s">
        <v>49</v>
      </c>
      <c r="F21" s="69">
        <v>120440</v>
      </c>
      <c r="G21" s="36"/>
      <c r="H21" s="69"/>
      <c r="I21" s="37" t="e">
        <v>#REF!</v>
      </c>
    </row>
    <row r="22" spans="1:9" ht="25.5" hidden="1" customHeight="1" x14ac:dyDescent="0.25">
      <c r="A22" s="38" t="s">
        <v>50</v>
      </c>
      <c r="B22" s="76" t="s">
        <v>252</v>
      </c>
      <c r="C22" s="77"/>
      <c r="D22" s="77"/>
      <c r="E22" s="39" t="s">
        <v>51</v>
      </c>
      <c r="F22" s="70">
        <v>0</v>
      </c>
      <c r="G22" s="40"/>
      <c r="H22" s="70">
        <v>0</v>
      </c>
      <c r="I22" s="41" t="e">
        <v>#REF!</v>
      </c>
    </row>
    <row r="23" spans="1:9" s="8" customFormat="1" ht="42" customHeight="1" x14ac:dyDescent="0.25">
      <c r="A23" s="27" t="s">
        <v>52</v>
      </c>
      <c r="B23" s="78" t="s">
        <v>53</v>
      </c>
      <c r="C23" s="79"/>
      <c r="D23" s="79"/>
      <c r="E23" s="28" t="s">
        <v>54</v>
      </c>
      <c r="F23" s="67">
        <f>SUM(F24:F27)</f>
        <v>-141399</v>
      </c>
      <c r="G23" s="29">
        <f>SUM(G24:G27)</f>
        <v>0</v>
      </c>
      <c r="H23" s="67">
        <f>SUM(H24:H27)</f>
        <v>0</v>
      </c>
      <c r="I23" s="42" t="e">
        <v>#REF!</v>
      </c>
    </row>
    <row r="24" spans="1:9" ht="11.25" customHeight="1" x14ac:dyDescent="0.25">
      <c r="A24" s="30" t="s">
        <v>55</v>
      </c>
      <c r="B24" s="92" t="s">
        <v>56</v>
      </c>
      <c r="C24" s="93"/>
      <c r="D24" s="93"/>
      <c r="E24" s="31" t="s">
        <v>57</v>
      </c>
      <c r="F24" s="68">
        <v>134753</v>
      </c>
      <c r="G24" s="32"/>
      <c r="H24" s="68"/>
      <c r="I24" s="33" t="e">
        <v>#REF!</v>
      </c>
    </row>
    <row r="25" spans="1:9" ht="11.25" customHeight="1" x14ac:dyDescent="0.25">
      <c r="A25" s="34" t="s">
        <v>58</v>
      </c>
      <c r="B25" s="88" t="s">
        <v>59</v>
      </c>
      <c r="C25" s="89"/>
      <c r="D25" s="89"/>
      <c r="E25" s="35" t="s">
        <v>60</v>
      </c>
      <c r="F25" s="69">
        <v>4006</v>
      </c>
      <c r="G25" s="36"/>
      <c r="H25" s="69"/>
      <c r="I25" s="37" t="e">
        <v>#REF!</v>
      </c>
    </row>
    <row r="26" spans="1:9" ht="11.25" customHeight="1" x14ac:dyDescent="0.25">
      <c r="A26" s="34" t="s">
        <v>61</v>
      </c>
      <c r="B26" s="88" t="s">
        <v>62</v>
      </c>
      <c r="C26" s="89"/>
      <c r="D26" s="89"/>
      <c r="E26" s="35" t="s">
        <v>63</v>
      </c>
      <c r="F26" s="69">
        <v>-280158</v>
      </c>
      <c r="G26" s="36"/>
      <c r="H26" s="69"/>
      <c r="I26" s="37" t="e">
        <v>#REF!</v>
      </c>
    </row>
    <row r="27" spans="1:9" ht="27" hidden="1" customHeight="1" x14ac:dyDescent="0.25">
      <c r="A27" s="38" t="s">
        <v>64</v>
      </c>
      <c r="B27" s="76" t="s">
        <v>65</v>
      </c>
      <c r="C27" s="77"/>
      <c r="D27" s="77"/>
      <c r="E27" s="39" t="s">
        <v>66</v>
      </c>
      <c r="F27" s="70">
        <v>0</v>
      </c>
      <c r="G27" s="40"/>
      <c r="H27" s="70">
        <v>0</v>
      </c>
      <c r="I27" s="41" t="e">
        <v>#REF!</v>
      </c>
    </row>
    <row r="28" spans="1:9" ht="21" customHeight="1" x14ac:dyDescent="0.25">
      <c r="A28" s="43"/>
      <c r="B28" s="78" t="s">
        <v>67</v>
      </c>
      <c r="C28" s="79"/>
      <c r="D28" s="79"/>
      <c r="E28" s="28" t="s">
        <v>68</v>
      </c>
      <c r="F28" s="67">
        <f>F8+F23+F9</f>
        <v>150538</v>
      </c>
      <c r="G28" s="29">
        <f>G8+G23+G9</f>
        <v>138090</v>
      </c>
      <c r="H28" s="67">
        <f>H8+H23+H9</f>
        <v>0</v>
      </c>
      <c r="I28" s="44" t="e">
        <v>#REF!</v>
      </c>
    </row>
    <row r="29" spans="1:9" ht="12.75" customHeight="1" x14ac:dyDescent="0.25">
      <c r="A29" s="30" t="s">
        <v>69</v>
      </c>
      <c r="B29" s="92" t="s">
        <v>70</v>
      </c>
      <c r="C29" s="93"/>
      <c r="D29" s="93"/>
      <c r="E29" s="31" t="s">
        <v>71</v>
      </c>
      <c r="F29" s="68">
        <v>2</v>
      </c>
      <c r="G29" s="32"/>
      <c r="H29" s="68"/>
      <c r="I29" s="33" t="e">
        <v>#REF!</v>
      </c>
    </row>
    <row r="30" spans="1:9" ht="12.75" customHeight="1" x14ac:dyDescent="0.25">
      <c r="A30" s="34" t="s">
        <v>72</v>
      </c>
      <c r="B30" s="88" t="s">
        <v>73</v>
      </c>
      <c r="C30" s="89"/>
      <c r="D30" s="89"/>
      <c r="E30" s="35" t="s">
        <v>74</v>
      </c>
      <c r="F30" s="69">
        <v>-49775</v>
      </c>
      <c r="G30" s="36"/>
      <c r="H30" s="69"/>
      <c r="I30" s="37" t="e">
        <v>#REF!</v>
      </c>
    </row>
    <row r="31" spans="1:9" ht="12.75" hidden="1" customHeight="1" x14ac:dyDescent="0.25">
      <c r="A31" s="34" t="s">
        <v>75</v>
      </c>
      <c r="B31" s="88" t="s">
        <v>76</v>
      </c>
      <c r="C31" s="89"/>
      <c r="D31" s="89"/>
      <c r="E31" s="35" t="s">
        <v>77</v>
      </c>
      <c r="F31" s="69">
        <v>0</v>
      </c>
      <c r="G31" s="36"/>
      <c r="H31" s="69"/>
      <c r="I31" s="37" t="e">
        <v>#REF!</v>
      </c>
    </row>
    <row r="32" spans="1:9" ht="22.5" customHeight="1" x14ac:dyDescent="0.25">
      <c r="A32" s="38" t="s">
        <v>78</v>
      </c>
      <c r="B32" s="76" t="s">
        <v>79</v>
      </c>
      <c r="C32" s="77"/>
      <c r="D32" s="77"/>
      <c r="E32" s="39" t="s">
        <v>80</v>
      </c>
      <c r="F32" s="70">
        <v>0</v>
      </c>
      <c r="G32" s="40"/>
      <c r="H32" s="70"/>
      <c r="I32" s="37"/>
    </row>
    <row r="33" spans="1:9" s="8" customFormat="1" ht="12.75" customHeight="1" x14ac:dyDescent="0.25">
      <c r="A33" s="45"/>
      <c r="B33" s="90" t="s">
        <v>253</v>
      </c>
      <c r="C33" s="91"/>
      <c r="D33" s="91"/>
      <c r="E33" s="46" t="s">
        <v>81</v>
      </c>
      <c r="F33" s="71">
        <f>F28+F29+F30+F32</f>
        <v>100765</v>
      </c>
      <c r="G33" s="47">
        <f>G28+G29+G30+G32</f>
        <v>138090</v>
      </c>
      <c r="H33" s="71">
        <f>H28+H29+H30+H32</f>
        <v>0</v>
      </c>
      <c r="I33" s="48" t="e">
        <v>#REF!</v>
      </c>
    </row>
    <row r="34" spans="1:9" ht="24" customHeight="1" x14ac:dyDescent="0.25">
      <c r="A34" s="30" t="s">
        <v>82</v>
      </c>
      <c r="B34" s="92" t="s">
        <v>254</v>
      </c>
      <c r="C34" s="93"/>
      <c r="D34" s="93"/>
      <c r="E34" s="31" t="s">
        <v>83</v>
      </c>
      <c r="F34" s="68">
        <v>-10780</v>
      </c>
      <c r="G34" s="32"/>
      <c r="H34" s="68"/>
      <c r="I34" s="37"/>
    </row>
    <row r="35" spans="1:9" ht="12.75" customHeight="1" x14ac:dyDescent="0.25">
      <c r="A35" s="34" t="s">
        <v>84</v>
      </c>
      <c r="B35" s="88" t="s">
        <v>85</v>
      </c>
      <c r="C35" s="89"/>
      <c r="D35" s="89"/>
      <c r="E35" s="35" t="s">
        <v>86</v>
      </c>
      <c r="F35" s="69">
        <v>0</v>
      </c>
      <c r="G35" s="36"/>
      <c r="H35" s="69"/>
      <c r="I35" s="37"/>
    </row>
    <row r="36" spans="1:9" ht="12.75" customHeight="1" x14ac:dyDescent="0.25">
      <c r="A36" s="38" t="s">
        <v>87</v>
      </c>
      <c r="B36" s="76" t="s">
        <v>88</v>
      </c>
      <c r="C36" s="77"/>
      <c r="D36" s="77"/>
      <c r="E36" s="39" t="s">
        <v>89</v>
      </c>
      <c r="F36" s="70">
        <v>0</v>
      </c>
      <c r="G36" s="40"/>
      <c r="H36" s="70"/>
      <c r="I36" s="41" t="e">
        <v>#REF!</v>
      </c>
    </row>
    <row r="37" spans="1:9" s="49" customFormat="1" ht="12.75" customHeight="1" x14ac:dyDescent="0.25">
      <c r="A37" s="27" t="s">
        <v>90</v>
      </c>
      <c r="B37" s="78" t="s">
        <v>255</v>
      </c>
      <c r="C37" s="79"/>
      <c r="D37" s="79"/>
      <c r="E37" s="28" t="s">
        <v>91</v>
      </c>
      <c r="F37" s="67">
        <f>F33+F34</f>
        <v>89985</v>
      </c>
      <c r="G37" s="29">
        <f>G33+G34</f>
        <v>138090</v>
      </c>
      <c r="H37" s="67">
        <f>H33+H34</f>
        <v>0</v>
      </c>
      <c r="I37" s="42" t="e">
        <v>#REF!</v>
      </c>
    </row>
    <row r="38" spans="1:9" ht="11.25" x14ac:dyDescent="0.25">
      <c r="A38" s="19" t="s">
        <v>92</v>
      </c>
      <c r="B38" s="20"/>
      <c r="C38" s="20"/>
      <c r="D38" s="20"/>
      <c r="E38" s="50"/>
      <c r="F38" s="72"/>
      <c r="G38" s="51"/>
      <c r="H38" s="72"/>
      <c r="I38" s="52" t="e">
        <v>#REF!</v>
      </c>
    </row>
    <row r="39" spans="1:9" ht="12.75" hidden="1" customHeight="1" x14ac:dyDescent="0.25">
      <c r="A39" s="30" t="s">
        <v>93</v>
      </c>
      <c r="B39" s="92" t="s">
        <v>94</v>
      </c>
      <c r="C39" s="93"/>
      <c r="D39" s="93"/>
      <c r="E39" s="31" t="s">
        <v>95</v>
      </c>
      <c r="F39" s="68">
        <v>0</v>
      </c>
      <c r="G39" s="32"/>
      <c r="H39" s="68">
        <v>0</v>
      </c>
      <c r="I39" s="33" t="e">
        <v>#REF!</v>
      </c>
    </row>
    <row r="40" spans="1:9" ht="12.75" customHeight="1" x14ac:dyDescent="0.25">
      <c r="A40" s="34" t="s">
        <v>96</v>
      </c>
      <c r="B40" s="88" t="s">
        <v>97</v>
      </c>
      <c r="C40" s="89"/>
      <c r="D40" s="89"/>
      <c r="E40" s="35" t="s">
        <v>98</v>
      </c>
      <c r="F40" s="68">
        <v>-230718</v>
      </c>
      <c r="G40" s="36"/>
      <c r="H40" s="68"/>
      <c r="I40" s="37" t="e">
        <v>#REF!</v>
      </c>
    </row>
    <row r="41" spans="1:9" ht="12.75" hidden="1" customHeight="1" x14ac:dyDescent="0.25">
      <c r="A41" s="34" t="s">
        <v>99</v>
      </c>
      <c r="B41" s="88" t="s">
        <v>100</v>
      </c>
      <c r="C41" s="89"/>
      <c r="D41" s="89"/>
      <c r="E41" s="35" t="s">
        <v>101</v>
      </c>
      <c r="F41" s="68">
        <v>0</v>
      </c>
      <c r="G41" s="36"/>
      <c r="H41" s="68"/>
      <c r="I41" s="37" t="e">
        <v>#REF!</v>
      </c>
    </row>
    <row r="42" spans="1:9" ht="12.75" hidden="1" customHeight="1" x14ac:dyDescent="0.25">
      <c r="A42" s="34" t="s">
        <v>102</v>
      </c>
      <c r="B42" s="88" t="s">
        <v>103</v>
      </c>
      <c r="C42" s="89"/>
      <c r="D42" s="89"/>
      <c r="E42" s="35" t="s">
        <v>104</v>
      </c>
      <c r="F42" s="68">
        <v>0</v>
      </c>
      <c r="G42" s="36"/>
      <c r="H42" s="68"/>
      <c r="I42" s="37" t="e">
        <v>#REF!</v>
      </c>
    </row>
    <row r="43" spans="1:9" ht="12.75" customHeight="1" x14ac:dyDescent="0.25">
      <c r="A43" s="34" t="s">
        <v>105</v>
      </c>
      <c r="B43" s="88" t="s">
        <v>106</v>
      </c>
      <c r="C43" s="89"/>
      <c r="D43" s="89"/>
      <c r="E43" s="35" t="s">
        <v>107</v>
      </c>
      <c r="F43" s="68">
        <v>20627</v>
      </c>
      <c r="G43" s="36"/>
      <c r="H43" s="68"/>
      <c r="I43" s="37" t="e">
        <v>#REF!</v>
      </c>
    </row>
    <row r="44" spans="1:9" ht="12.75" hidden="1" customHeight="1" x14ac:dyDescent="0.25">
      <c r="A44" s="34" t="s">
        <v>108</v>
      </c>
      <c r="B44" s="88" t="s">
        <v>109</v>
      </c>
      <c r="C44" s="89"/>
      <c r="D44" s="89"/>
      <c r="E44" s="35" t="s">
        <v>110</v>
      </c>
      <c r="F44" s="68">
        <v>0</v>
      </c>
      <c r="G44" s="36"/>
      <c r="H44" s="68"/>
      <c r="I44" s="37" t="e">
        <v>#REF!</v>
      </c>
    </row>
    <row r="45" spans="1:9" ht="12.75" hidden="1" customHeight="1" x14ac:dyDescent="0.25">
      <c r="A45" s="34" t="s">
        <v>111</v>
      </c>
      <c r="B45" s="88" t="s">
        <v>112</v>
      </c>
      <c r="C45" s="89"/>
      <c r="D45" s="89"/>
      <c r="E45" s="35" t="s">
        <v>113</v>
      </c>
      <c r="F45" s="68">
        <v>0</v>
      </c>
      <c r="G45" s="36"/>
      <c r="H45" s="68"/>
      <c r="I45" s="37" t="e">
        <v>#REF!</v>
      </c>
    </row>
    <row r="46" spans="1:9" ht="12.75" hidden="1" customHeight="1" x14ac:dyDescent="0.25">
      <c r="A46" s="34" t="s">
        <v>114</v>
      </c>
      <c r="B46" s="88" t="s">
        <v>115</v>
      </c>
      <c r="C46" s="89"/>
      <c r="D46" s="89"/>
      <c r="E46" s="35" t="s">
        <v>116</v>
      </c>
      <c r="F46" s="68">
        <v>0</v>
      </c>
      <c r="G46" s="36"/>
      <c r="H46" s="68"/>
      <c r="I46" s="37" t="e">
        <v>#REF!</v>
      </c>
    </row>
    <row r="47" spans="1:9" ht="12.75" hidden="1" customHeight="1" x14ac:dyDescent="0.25">
      <c r="A47" s="34" t="s">
        <v>117</v>
      </c>
      <c r="B47" s="88" t="s">
        <v>118</v>
      </c>
      <c r="C47" s="89"/>
      <c r="D47" s="89"/>
      <c r="E47" s="35" t="s">
        <v>119</v>
      </c>
      <c r="F47" s="68"/>
      <c r="G47" s="36"/>
      <c r="H47" s="68"/>
      <c r="I47" s="37" t="e">
        <v>#REF!</v>
      </c>
    </row>
    <row r="48" spans="1:9" ht="12.75" hidden="1" customHeight="1" x14ac:dyDescent="0.25">
      <c r="A48" s="34" t="s">
        <v>120</v>
      </c>
      <c r="B48" s="88" t="s">
        <v>121</v>
      </c>
      <c r="C48" s="89"/>
      <c r="D48" s="89"/>
      <c r="E48" s="35" t="s">
        <v>122</v>
      </c>
      <c r="F48" s="68"/>
      <c r="G48" s="36"/>
      <c r="H48" s="68"/>
      <c r="I48" s="37" t="e">
        <v>#REF!</v>
      </c>
    </row>
    <row r="49" spans="1:9" ht="12.75" hidden="1" customHeight="1" x14ac:dyDescent="0.25">
      <c r="A49" s="34" t="s">
        <v>123</v>
      </c>
      <c r="B49" s="88" t="s">
        <v>126</v>
      </c>
      <c r="C49" s="89"/>
      <c r="D49" s="89"/>
      <c r="E49" s="35" t="s">
        <v>124</v>
      </c>
      <c r="F49" s="68"/>
      <c r="G49" s="36"/>
      <c r="H49" s="68"/>
      <c r="I49" s="37" t="e">
        <v>#REF!</v>
      </c>
    </row>
    <row r="50" spans="1:9" ht="12.75" hidden="1" customHeight="1" x14ac:dyDescent="0.25">
      <c r="A50" s="34" t="s">
        <v>125</v>
      </c>
      <c r="B50" s="88" t="s">
        <v>129</v>
      </c>
      <c r="C50" s="89"/>
      <c r="D50" s="89"/>
      <c r="E50" s="35" t="s">
        <v>127</v>
      </c>
      <c r="F50" s="68"/>
      <c r="G50" s="36"/>
      <c r="H50" s="68"/>
      <c r="I50" s="37" t="e">
        <v>#REF!</v>
      </c>
    </row>
    <row r="51" spans="1:9" ht="12.75" hidden="1" customHeight="1" x14ac:dyDescent="0.25">
      <c r="A51" s="34" t="s">
        <v>128</v>
      </c>
      <c r="B51" s="88" t="s">
        <v>132</v>
      </c>
      <c r="C51" s="89"/>
      <c r="D51" s="89"/>
      <c r="E51" s="35" t="s">
        <v>130</v>
      </c>
      <c r="F51" s="68"/>
      <c r="G51" s="36"/>
      <c r="H51" s="68"/>
      <c r="I51" s="37" t="e">
        <v>#REF!</v>
      </c>
    </row>
    <row r="52" spans="1:9" ht="12.75" hidden="1" customHeight="1" x14ac:dyDescent="0.25">
      <c r="A52" s="34" t="s">
        <v>131</v>
      </c>
      <c r="B52" s="88" t="s">
        <v>135</v>
      </c>
      <c r="C52" s="89"/>
      <c r="D52" s="89"/>
      <c r="E52" s="35" t="s">
        <v>133</v>
      </c>
      <c r="F52" s="68"/>
      <c r="G52" s="36"/>
      <c r="H52" s="68"/>
      <c r="I52" s="37" t="e">
        <v>#REF!</v>
      </c>
    </row>
    <row r="53" spans="1:9" ht="12.75" hidden="1" customHeight="1" x14ac:dyDescent="0.25">
      <c r="A53" s="34" t="s">
        <v>134</v>
      </c>
      <c r="B53" s="88" t="s">
        <v>138</v>
      </c>
      <c r="C53" s="89"/>
      <c r="D53" s="89"/>
      <c r="E53" s="35" t="s">
        <v>136</v>
      </c>
      <c r="F53" s="68"/>
      <c r="G53" s="36"/>
      <c r="H53" s="68"/>
      <c r="I53" s="37" t="e">
        <v>#REF!</v>
      </c>
    </row>
    <row r="54" spans="1:9" ht="12.75" hidden="1" customHeight="1" x14ac:dyDescent="0.25">
      <c r="A54" s="34" t="s">
        <v>137</v>
      </c>
      <c r="B54" s="88" t="s">
        <v>141</v>
      </c>
      <c r="C54" s="89"/>
      <c r="D54" s="89"/>
      <c r="E54" s="35" t="s">
        <v>139</v>
      </c>
      <c r="F54" s="68"/>
      <c r="G54" s="36"/>
      <c r="H54" s="68"/>
      <c r="I54" s="37" t="e">
        <v>#REF!</v>
      </c>
    </row>
    <row r="55" spans="1:9" ht="12.75" hidden="1" customHeight="1" x14ac:dyDescent="0.25">
      <c r="A55" s="34" t="s">
        <v>140</v>
      </c>
      <c r="B55" s="88" t="s">
        <v>144</v>
      </c>
      <c r="C55" s="89"/>
      <c r="D55" s="89"/>
      <c r="E55" s="35" t="s">
        <v>142</v>
      </c>
      <c r="F55" s="68"/>
      <c r="G55" s="36"/>
      <c r="H55" s="68"/>
      <c r="I55" s="37" t="e">
        <v>#REF!</v>
      </c>
    </row>
    <row r="56" spans="1:9" ht="12.75" hidden="1" customHeight="1" x14ac:dyDescent="0.25">
      <c r="A56" s="34" t="s">
        <v>143</v>
      </c>
      <c r="B56" s="88" t="s">
        <v>147</v>
      </c>
      <c r="C56" s="89"/>
      <c r="D56" s="89"/>
      <c r="E56" s="35" t="s">
        <v>145</v>
      </c>
      <c r="F56" s="68">
        <v>0</v>
      </c>
      <c r="G56" s="36"/>
      <c r="H56" s="68"/>
      <c r="I56" s="37" t="e">
        <v>#REF!</v>
      </c>
    </row>
    <row r="57" spans="1:9" ht="12.75" customHeight="1" x14ac:dyDescent="0.25">
      <c r="A57" s="34" t="s">
        <v>146</v>
      </c>
      <c r="B57" s="76" t="s">
        <v>149</v>
      </c>
      <c r="C57" s="77"/>
      <c r="D57" s="77"/>
      <c r="E57" s="35" t="s">
        <v>148</v>
      </c>
      <c r="F57" s="68">
        <v>0</v>
      </c>
      <c r="G57" s="40"/>
      <c r="H57" s="68"/>
      <c r="I57" s="41"/>
    </row>
    <row r="58" spans="1:9" s="8" customFormat="1" ht="12.75" customHeight="1" x14ac:dyDescent="0.25">
      <c r="A58" s="45" t="s">
        <v>151</v>
      </c>
      <c r="B58" s="90" t="s">
        <v>152</v>
      </c>
      <c r="C58" s="91"/>
      <c r="D58" s="91"/>
      <c r="E58" s="46" t="s">
        <v>150</v>
      </c>
      <c r="F58" s="71">
        <f>SUM(F39:F57)</f>
        <v>-210091</v>
      </c>
      <c r="G58" s="47">
        <f>SUM(G39:G57)</f>
        <v>0</v>
      </c>
      <c r="H58" s="71">
        <f>SUM(H39:H57)</f>
        <v>0</v>
      </c>
      <c r="I58" s="53" t="e">
        <v>#REF!</v>
      </c>
    </row>
    <row r="59" spans="1:9" s="49" customFormat="1" ht="11.25" x14ac:dyDescent="0.25">
      <c r="A59" s="19" t="s">
        <v>154</v>
      </c>
      <c r="B59" s="54"/>
      <c r="C59" s="20"/>
      <c r="D59" s="20"/>
      <c r="E59" s="50"/>
      <c r="F59" s="72"/>
      <c r="G59" s="51"/>
      <c r="H59" s="72"/>
      <c r="I59" s="52" t="e">
        <v>#REF!</v>
      </c>
    </row>
    <row r="60" spans="1:9" s="8" customFormat="1" ht="12.75" customHeight="1" x14ac:dyDescent="0.25">
      <c r="A60" s="45" t="s">
        <v>155</v>
      </c>
      <c r="B60" s="90" t="s">
        <v>156</v>
      </c>
      <c r="C60" s="91"/>
      <c r="D60" s="91"/>
      <c r="E60" s="46" t="s">
        <v>153</v>
      </c>
      <c r="F60" s="71">
        <f>SUM(F61:F68)</f>
        <v>0</v>
      </c>
      <c r="G60" s="47">
        <f>SUM(G61:G68)</f>
        <v>0</v>
      </c>
      <c r="H60" s="71">
        <f>SUM(H61:H68)</f>
        <v>0</v>
      </c>
      <c r="I60" s="55" t="e">
        <v>#REF!</v>
      </c>
    </row>
    <row r="61" spans="1:9" ht="12.75" hidden="1" customHeight="1" x14ac:dyDescent="0.25">
      <c r="A61" s="30" t="s">
        <v>158</v>
      </c>
      <c r="B61" s="92" t="s">
        <v>159</v>
      </c>
      <c r="C61" s="93"/>
      <c r="D61" s="93"/>
      <c r="E61" s="31" t="s">
        <v>157</v>
      </c>
      <c r="F61" s="68">
        <v>0</v>
      </c>
      <c r="G61" s="32"/>
      <c r="H61" s="68">
        <v>0</v>
      </c>
      <c r="I61" s="37" t="e">
        <v>#REF!</v>
      </c>
    </row>
    <row r="62" spans="1:9" ht="12.75" hidden="1" customHeight="1" x14ac:dyDescent="0.25">
      <c r="A62" s="34" t="s">
        <v>161</v>
      </c>
      <c r="B62" s="88" t="s">
        <v>162</v>
      </c>
      <c r="C62" s="89"/>
      <c r="D62" s="89"/>
      <c r="E62" s="31" t="s">
        <v>160</v>
      </c>
      <c r="F62" s="69">
        <v>0</v>
      </c>
      <c r="G62" s="36"/>
      <c r="H62" s="69">
        <v>0</v>
      </c>
      <c r="I62" s="37" t="e">
        <v>#REF!</v>
      </c>
    </row>
    <row r="63" spans="1:9" ht="12.75" hidden="1" x14ac:dyDescent="0.25">
      <c r="A63" s="34" t="s">
        <v>164</v>
      </c>
      <c r="B63" s="88" t="s">
        <v>165</v>
      </c>
      <c r="C63" s="89"/>
      <c r="D63" s="89"/>
      <c r="E63" s="31" t="s">
        <v>163</v>
      </c>
      <c r="F63" s="69">
        <v>0</v>
      </c>
      <c r="G63" s="36"/>
      <c r="H63" s="69">
        <v>0</v>
      </c>
      <c r="I63" s="37" t="e">
        <v>#REF!</v>
      </c>
    </row>
    <row r="64" spans="1:9" ht="10.5" hidden="1" customHeight="1" x14ac:dyDescent="0.25">
      <c r="A64" s="34" t="s">
        <v>167</v>
      </c>
      <c r="B64" s="88" t="s">
        <v>168</v>
      </c>
      <c r="C64" s="89"/>
      <c r="D64" s="89"/>
      <c r="E64" s="31" t="s">
        <v>166</v>
      </c>
      <c r="F64" s="69"/>
      <c r="G64" s="36"/>
      <c r="H64" s="69"/>
      <c r="I64" s="37" t="e">
        <v>#REF!</v>
      </c>
    </row>
    <row r="65" spans="1:10" ht="12.75" hidden="1" customHeight="1" x14ac:dyDescent="0.25">
      <c r="A65" s="34" t="s">
        <v>170</v>
      </c>
      <c r="B65" s="88" t="s">
        <v>171</v>
      </c>
      <c r="C65" s="89"/>
      <c r="D65" s="89"/>
      <c r="E65" s="31" t="s">
        <v>169</v>
      </c>
      <c r="F65" s="69">
        <v>0</v>
      </c>
      <c r="G65" s="36"/>
      <c r="H65" s="69">
        <v>0</v>
      </c>
      <c r="I65" s="37" t="e">
        <v>#REF!</v>
      </c>
    </row>
    <row r="66" spans="1:10" ht="10.5" hidden="1" customHeight="1" x14ac:dyDescent="0.25">
      <c r="A66" s="34" t="s">
        <v>173</v>
      </c>
      <c r="B66" s="88" t="s">
        <v>174</v>
      </c>
      <c r="C66" s="89"/>
      <c r="D66" s="89"/>
      <c r="E66" s="31" t="s">
        <v>172</v>
      </c>
      <c r="F66" s="69">
        <v>0</v>
      </c>
      <c r="G66" s="36"/>
      <c r="H66" s="69">
        <v>0</v>
      </c>
      <c r="I66" s="37" t="e">
        <v>#REF!</v>
      </c>
    </row>
    <row r="67" spans="1:10" ht="21.75" hidden="1" customHeight="1" x14ac:dyDescent="0.25">
      <c r="A67" s="34" t="s">
        <v>176</v>
      </c>
      <c r="B67" s="88" t="s">
        <v>177</v>
      </c>
      <c r="C67" s="89"/>
      <c r="D67" s="89"/>
      <c r="E67" s="31" t="s">
        <v>175</v>
      </c>
      <c r="F67" s="69">
        <v>0</v>
      </c>
      <c r="G67" s="36"/>
      <c r="H67" s="69">
        <v>0</v>
      </c>
      <c r="I67" s="37" t="e">
        <v>#REF!</v>
      </c>
    </row>
    <row r="68" spans="1:10" ht="12" hidden="1" customHeight="1" x14ac:dyDescent="0.25">
      <c r="A68" s="38" t="s">
        <v>179</v>
      </c>
      <c r="B68" s="76" t="s">
        <v>180</v>
      </c>
      <c r="C68" s="77"/>
      <c r="D68" s="77"/>
      <c r="E68" s="39" t="s">
        <v>178</v>
      </c>
      <c r="F68" s="70"/>
      <c r="G68" s="40"/>
      <c r="H68" s="70"/>
      <c r="I68" s="37" t="e">
        <v>#REF!</v>
      </c>
    </row>
    <row r="69" spans="1:10" s="8" customFormat="1" ht="21" customHeight="1" x14ac:dyDescent="0.25">
      <c r="A69" s="45" t="s">
        <v>182</v>
      </c>
      <c r="B69" s="90" t="s">
        <v>256</v>
      </c>
      <c r="C69" s="91"/>
      <c r="D69" s="91"/>
      <c r="E69" s="46" t="s">
        <v>181</v>
      </c>
      <c r="F69" s="71">
        <f>SUM(F70:F78)</f>
        <v>117177</v>
      </c>
      <c r="G69" s="47">
        <f>SUM(G70:G78)</f>
        <v>0</v>
      </c>
      <c r="H69" s="71">
        <f>SUM(H70:H78)</f>
        <v>0</v>
      </c>
      <c r="I69" s="48" t="e">
        <v>#REF!</v>
      </c>
      <c r="J69" s="56"/>
    </row>
    <row r="70" spans="1:10" ht="10.5" hidden="1" customHeight="1" x14ac:dyDescent="0.25">
      <c r="A70" s="30" t="s">
        <v>184</v>
      </c>
      <c r="B70" s="92" t="s">
        <v>185</v>
      </c>
      <c r="C70" s="93"/>
      <c r="D70" s="93"/>
      <c r="E70" s="31" t="s">
        <v>183</v>
      </c>
      <c r="F70" s="68">
        <v>0</v>
      </c>
      <c r="G70" s="32"/>
      <c r="H70" s="68">
        <v>0</v>
      </c>
      <c r="I70" s="37" t="e">
        <v>#REF!</v>
      </c>
    </row>
    <row r="71" spans="1:10" ht="10.5" hidden="1" customHeight="1" x14ac:dyDescent="0.25">
      <c r="A71" s="34" t="s">
        <v>187</v>
      </c>
      <c r="B71" s="88" t="s">
        <v>188</v>
      </c>
      <c r="C71" s="89"/>
      <c r="D71" s="89"/>
      <c r="E71" s="35" t="s">
        <v>186</v>
      </c>
      <c r="F71" s="69">
        <v>0</v>
      </c>
      <c r="G71" s="36"/>
      <c r="H71" s="69">
        <v>0</v>
      </c>
      <c r="I71" s="37" t="e">
        <v>#REF!</v>
      </c>
    </row>
    <row r="72" spans="1:10" ht="21.75" customHeight="1" x14ac:dyDescent="0.25">
      <c r="A72" s="34" t="s">
        <v>190</v>
      </c>
      <c r="B72" s="88" t="s">
        <v>257</v>
      </c>
      <c r="C72" s="89"/>
      <c r="D72" s="89"/>
      <c r="E72" s="35" t="s">
        <v>189</v>
      </c>
      <c r="F72" s="69">
        <v>268758</v>
      </c>
      <c r="G72" s="36"/>
      <c r="H72" s="69"/>
      <c r="I72" s="37" t="e">
        <v>#REF!</v>
      </c>
    </row>
    <row r="73" spans="1:10" ht="25.5" customHeight="1" x14ac:dyDescent="0.25">
      <c r="A73" s="34" t="s">
        <v>192</v>
      </c>
      <c r="B73" s="88" t="s">
        <v>258</v>
      </c>
      <c r="C73" s="89"/>
      <c r="D73" s="89"/>
      <c r="E73" s="35" t="s">
        <v>191</v>
      </c>
      <c r="F73" s="69">
        <v>-127406</v>
      </c>
      <c r="G73" s="36"/>
      <c r="H73" s="69"/>
      <c r="I73" s="37" t="e">
        <v>#REF!</v>
      </c>
    </row>
    <row r="74" spans="1:10" ht="10.5" customHeight="1" x14ac:dyDescent="0.25">
      <c r="A74" s="34" t="s">
        <v>194</v>
      </c>
      <c r="B74" s="88" t="s">
        <v>195</v>
      </c>
      <c r="C74" s="89"/>
      <c r="D74" s="89"/>
      <c r="E74" s="35" t="s">
        <v>193</v>
      </c>
      <c r="F74" s="69">
        <v>323608</v>
      </c>
      <c r="G74" s="36"/>
      <c r="H74" s="69"/>
      <c r="I74" s="37" t="e">
        <v>#REF!</v>
      </c>
      <c r="J74" s="57"/>
    </row>
    <row r="75" spans="1:10" ht="10.5" customHeight="1" x14ac:dyDescent="0.25">
      <c r="A75" s="34" t="s">
        <v>197</v>
      </c>
      <c r="B75" s="88" t="s">
        <v>198</v>
      </c>
      <c r="C75" s="89"/>
      <c r="D75" s="89"/>
      <c r="E75" s="35" t="s">
        <v>196</v>
      </c>
      <c r="F75" s="69">
        <v>-347783</v>
      </c>
      <c r="G75" s="36"/>
      <c r="H75" s="69"/>
      <c r="I75" s="37" t="e">
        <v>#REF!</v>
      </c>
    </row>
    <row r="76" spans="1:10" ht="21.75" customHeight="1" x14ac:dyDescent="0.25">
      <c r="A76" s="34" t="s">
        <v>200</v>
      </c>
      <c r="B76" s="88" t="s">
        <v>201</v>
      </c>
      <c r="C76" s="89"/>
      <c r="D76" s="89"/>
      <c r="E76" s="35" t="s">
        <v>199</v>
      </c>
      <c r="F76" s="69">
        <v>0</v>
      </c>
      <c r="G76" s="36"/>
      <c r="H76" s="69"/>
      <c r="I76" s="37" t="e">
        <v>#REF!</v>
      </c>
    </row>
    <row r="77" spans="1:10" ht="33" hidden="1" customHeight="1" x14ac:dyDescent="0.25">
      <c r="A77" s="34" t="s">
        <v>203</v>
      </c>
      <c r="B77" s="88" t="s">
        <v>206</v>
      </c>
      <c r="C77" s="89"/>
      <c r="D77" s="89"/>
      <c r="E77" s="35" t="s">
        <v>202</v>
      </c>
      <c r="F77" s="69"/>
      <c r="G77" s="36"/>
      <c r="H77" s="69"/>
      <c r="I77" s="37" t="e">
        <v>#REF!</v>
      </c>
    </row>
    <row r="78" spans="1:10" ht="33" hidden="1" customHeight="1" x14ac:dyDescent="0.25">
      <c r="A78" s="34" t="s">
        <v>205</v>
      </c>
      <c r="B78" s="88" t="s">
        <v>208</v>
      </c>
      <c r="C78" s="89"/>
      <c r="D78" s="89"/>
      <c r="E78" s="35" t="s">
        <v>204</v>
      </c>
      <c r="F78" s="69"/>
      <c r="G78" s="36"/>
      <c r="H78" s="69"/>
      <c r="I78" s="37" t="e">
        <v>#REF!</v>
      </c>
    </row>
    <row r="79" spans="1:10" ht="21.75" hidden="1" customHeight="1" x14ac:dyDescent="0.25">
      <c r="A79" s="34" t="s">
        <v>210</v>
      </c>
      <c r="B79" s="88" t="s">
        <v>211</v>
      </c>
      <c r="C79" s="89"/>
      <c r="D79" s="89"/>
      <c r="E79" s="35" t="s">
        <v>207</v>
      </c>
      <c r="F79" s="69"/>
      <c r="G79" s="36"/>
      <c r="H79" s="69"/>
      <c r="I79" s="37" t="e">
        <v>#REF!</v>
      </c>
    </row>
    <row r="80" spans="1:10" ht="21" hidden="1" customHeight="1" x14ac:dyDescent="0.25">
      <c r="A80" s="34" t="s">
        <v>213</v>
      </c>
      <c r="B80" s="88" t="s">
        <v>214</v>
      </c>
      <c r="C80" s="89"/>
      <c r="D80" s="89"/>
      <c r="E80" s="35" t="s">
        <v>209</v>
      </c>
      <c r="F80" s="69">
        <v>0</v>
      </c>
      <c r="G80" s="36"/>
      <c r="H80" s="69">
        <v>0</v>
      </c>
      <c r="I80" s="37" t="e">
        <v>#REF!</v>
      </c>
    </row>
    <row r="81" spans="1:11" ht="21.75" hidden="1" customHeight="1" x14ac:dyDescent="0.25">
      <c r="A81" s="34" t="s">
        <v>216</v>
      </c>
      <c r="B81" s="88" t="s">
        <v>217</v>
      </c>
      <c r="C81" s="89"/>
      <c r="D81" s="89"/>
      <c r="E81" s="35" t="s">
        <v>212</v>
      </c>
      <c r="F81" s="69"/>
      <c r="G81" s="36"/>
      <c r="H81" s="69"/>
      <c r="I81" s="37" t="e">
        <v>#REF!</v>
      </c>
    </row>
    <row r="82" spans="1:11" ht="20.25" hidden="1" customHeight="1" x14ac:dyDescent="0.25">
      <c r="A82" s="34" t="s">
        <v>219</v>
      </c>
      <c r="B82" s="88" t="s">
        <v>220</v>
      </c>
      <c r="C82" s="89"/>
      <c r="D82" s="89"/>
      <c r="E82" s="35" t="s">
        <v>215</v>
      </c>
      <c r="F82" s="69"/>
      <c r="G82" s="36"/>
      <c r="H82" s="69"/>
      <c r="I82" s="37" t="e">
        <v>#REF!</v>
      </c>
    </row>
    <row r="83" spans="1:11" ht="20.25" hidden="1" customHeight="1" x14ac:dyDescent="0.25">
      <c r="A83" s="34" t="s">
        <v>222</v>
      </c>
      <c r="B83" s="88" t="s">
        <v>223</v>
      </c>
      <c r="C83" s="89"/>
      <c r="D83" s="89"/>
      <c r="E83" s="35" t="s">
        <v>218</v>
      </c>
      <c r="F83" s="69"/>
      <c r="G83" s="36"/>
      <c r="H83" s="69"/>
      <c r="I83" s="37" t="e">
        <v>#REF!</v>
      </c>
    </row>
    <row r="84" spans="1:11" ht="10.5" hidden="1" customHeight="1" x14ac:dyDescent="0.25">
      <c r="A84" s="34" t="s">
        <v>225</v>
      </c>
      <c r="B84" s="88" t="s">
        <v>226</v>
      </c>
      <c r="C84" s="89"/>
      <c r="D84" s="89"/>
      <c r="E84" s="35" t="s">
        <v>221</v>
      </c>
      <c r="F84" s="69"/>
      <c r="G84" s="36"/>
      <c r="H84" s="69"/>
      <c r="I84" s="37" t="e">
        <v>#REF!</v>
      </c>
    </row>
    <row r="85" spans="1:11" ht="11.25" hidden="1" customHeight="1" x14ac:dyDescent="0.25">
      <c r="A85" s="38" t="s">
        <v>228</v>
      </c>
      <c r="B85" s="76" t="s">
        <v>229</v>
      </c>
      <c r="C85" s="77"/>
      <c r="D85" s="77"/>
      <c r="E85" s="39" t="s">
        <v>224</v>
      </c>
      <c r="F85" s="70">
        <v>0</v>
      </c>
      <c r="G85" s="40"/>
      <c r="H85" s="70">
        <v>0</v>
      </c>
      <c r="I85" s="41" t="e">
        <v>#REF!</v>
      </c>
    </row>
    <row r="86" spans="1:11" s="8" customFormat="1" ht="10.5" customHeight="1" x14ac:dyDescent="0.25">
      <c r="A86" s="27" t="s">
        <v>231</v>
      </c>
      <c r="B86" s="78" t="s">
        <v>232</v>
      </c>
      <c r="C86" s="79"/>
      <c r="D86" s="79"/>
      <c r="E86" s="28" t="s">
        <v>227</v>
      </c>
      <c r="F86" s="67">
        <f>SUM(F70:F85)+F60</f>
        <v>117177</v>
      </c>
      <c r="G86" s="29">
        <f>SUM(G70:G85)</f>
        <v>0</v>
      </c>
      <c r="H86" s="67">
        <f>SUM(H70:H85)+H60</f>
        <v>0</v>
      </c>
      <c r="I86" s="42" t="e">
        <v>#REF!</v>
      </c>
      <c r="J86" s="56"/>
    </row>
    <row r="87" spans="1:11" s="8" customFormat="1" ht="12.75" customHeight="1" x14ac:dyDescent="0.25">
      <c r="A87" s="27" t="s">
        <v>234</v>
      </c>
      <c r="B87" s="78" t="s">
        <v>235</v>
      </c>
      <c r="C87" s="79"/>
      <c r="D87" s="79"/>
      <c r="E87" s="58" t="s">
        <v>230</v>
      </c>
      <c r="F87" s="67">
        <f>F37+F58+F86</f>
        <v>-2929</v>
      </c>
      <c r="G87" s="29">
        <f>G37+G58+G86</f>
        <v>138090</v>
      </c>
      <c r="H87" s="67">
        <f>H37+H58+H86</f>
        <v>0</v>
      </c>
      <c r="I87" s="42" t="e">
        <v>#REF!</v>
      </c>
      <c r="J87" s="60"/>
    </row>
    <row r="88" spans="1:11" ht="17.25" customHeight="1" x14ac:dyDescent="0.25">
      <c r="A88" s="27" t="s">
        <v>237</v>
      </c>
      <c r="B88" s="78" t="s">
        <v>259</v>
      </c>
      <c r="C88" s="79"/>
      <c r="D88" s="79"/>
      <c r="E88" s="28" t="s">
        <v>233</v>
      </c>
      <c r="F88" s="67">
        <v>27705</v>
      </c>
      <c r="G88" s="29"/>
      <c r="H88" s="67"/>
      <c r="I88" s="42" t="e">
        <v>#REF!</v>
      </c>
      <c r="J88" s="57"/>
    </row>
    <row r="89" spans="1:11" s="8" customFormat="1" ht="33.75" customHeight="1" x14ac:dyDescent="0.25">
      <c r="A89" s="27" t="s">
        <v>239</v>
      </c>
      <c r="B89" s="78" t="s">
        <v>240</v>
      </c>
      <c r="C89" s="79"/>
      <c r="D89" s="79"/>
      <c r="E89" s="58" t="s">
        <v>236</v>
      </c>
      <c r="F89" s="67">
        <v>24776</v>
      </c>
      <c r="G89" s="29"/>
      <c r="H89" s="67"/>
      <c r="I89" s="42" t="e">
        <v>#REF!</v>
      </c>
      <c r="J89" s="56"/>
    </row>
    <row r="90" spans="1:11" s="8" customFormat="1" ht="27.75" customHeight="1" x14ac:dyDescent="0.25">
      <c r="A90" s="27" t="s">
        <v>242</v>
      </c>
      <c r="B90" s="78" t="s">
        <v>243</v>
      </c>
      <c r="C90" s="79"/>
      <c r="D90" s="79"/>
      <c r="E90" s="28" t="s">
        <v>238</v>
      </c>
      <c r="F90" s="67">
        <v>0</v>
      </c>
      <c r="G90" s="29"/>
      <c r="H90" s="67">
        <v>0</v>
      </c>
      <c r="I90" s="42"/>
      <c r="J90" s="56"/>
    </row>
    <row r="91" spans="1:11" s="8" customFormat="1" ht="27.75" customHeight="1" x14ac:dyDescent="0.25">
      <c r="A91" s="27" t="s">
        <v>244</v>
      </c>
      <c r="B91" s="78" t="s">
        <v>245</v>
      </c>
      <c r="C91" s="79"/>
      <c r="D91" s="79"/>
      <c r="E91" s="28" t="s">
        <v>241</v>
      </c>
      <c r="F91" s="67">
        <v>24776</v>
      </c>
      <c r="G91" s="29"/>
      <c r="H91" s="67">
        <f>H89</f>
        <v>0</v>
      </c>
      <c r="I91" s="42" t="e">
        <v>#REF!</v>
      </c>
      <c r="J91" s="56"/>
      <c r="K91" s="60"/>
    </row>
    <row r="92" spans="1:11" s="8" customFormat="1" ht="10.5" customHeight="1" x14ac:dyDescent="0.25">
      <c r="B92" s="80"/>
      <c r="C92" s="81"/>
      <c r="D92" s="81"/>
      <c r="E92" s="59"/>
      <c r="F92" s="73"/>
      <c r="G92" s="60"/>
      <c r="H92" s="60"/>
      <c r="I92" s="56" t="e">
        <v>#REF!</v>
      </c>
      <c r="J92" s="56"/>
    </row>
    <row r="93" spans="1:11" ht="46.5" hidden="1" customHeight="1" x14ac:dyDescent="0.25">
      <c r="A93" s="43" t="s">
        <v>246</v>
      </c>
      <c r="B93" s="82" t="s">
        <v>247</v>
      </c>
      <c r="C93" s="61"/>
      <c r="D93" s="74" t="s">
        <v>248</v>
      </c>
      <c r="E93" s="74" t="s">
        <v>249</v>
      </c>
      <c r="F93" s="84"/>
      <c r="G93" s="84"/>
      <c r="H93" s="85"/>
      <c r="I93" s="74"/>
    </row>
    <row r="94" spans="1:11" ht="27.75" hidden="1" customHeight="1" x14ac:dyDescent="0.25">
      <c r="A94" s="43" t="s">
        <v>250</v>
      </c>
      <c r="B94" s="83"/>
      <c r="C94" s="16"/>
      <c r="D94" s="75"/>
      <c r="E94" s="75"/>
      <c r="F94" s="86"/>
      <c r="G94" s="86"/>
      <c r="H94" s="87"/>
      <c r="I94" s="75"/>
    </row>
    <row r="95" spans="1:11" ht="11.25" x14ac:dyDescent="0.25">
      <c r="E95" s="59"/>
    </row>
    <row r="96" spans="1:11" ht="11.25" x14ac:dyDescent="0.25">
      <c r="E96" s="59"/>
    </row>
    <row r="97" spans="5:5" ht="11.25" x14ac:dyDescent="0.25">
      <c r="E97" s="59"/>
    </row>
    <row r="98" spans="5:5" ht="11.25" x14ac:dyDescent="0.25">
      <c r="E98" s="59"/>
    </row>
    <row r="99" spans="5:5" ht="11.25" x14ac:dyDescent="0.25">
      <c r="E99" s="59"/>
    </row>
    <row r="100" spans="5:5" ht="11.25" x14ac:dyDescent="0.25">
      <c r="E100" s="59"/>
    </row>
    <row r="101" spans="5:5" ht="11.25" x14ac:dyDescent="0.25">
      <c r="E101" s="59"/>
    </row>
    <row r="102" spans="5:5" ht="11.25" x14ac:dyDescent="0.25">
      <c r="E102" s="59"/>
    </row>
    <row r="103" spans="5:5" ht="11.25" x14ac:dyDescent="0.25">
      <c r="E103" s="59"/>
    </row>
    <row r="104" spans="5:5" ht="11.25" x14ac:dyDescent="0.25">
      <c r="E104" s="59"/>
    </row>
    <row r="105" spans="5:5" ht="11.25" x14ac:dyDescent="0.25">
      <c r="E105" s="59"/>
    </row>
    <row r="106" spans="5:5" ht="11.25" x14ac:dyDescent="0.25">
      <c r="E106" s="59"/>
    </row>
    <row r="107" spans="5:5" ht="11.25" x14ac:dyDescent="0.25">
      <c r="E107" s="59"/>
    </row>
    <row r="108" spans="5:5" ht="11.25" x14ac:dyDescent="0.25">
      <c r="E108" s="59"/>
    </row>
    <row r="109" spans="5:5" ht="11.25" x14ac:dyDescent="0.25">
      <c r="E109" s="59"/>
    </row>
    <row r="110" spans="5:5" ht="11.25" x14ac:dyDescent="0.25">
      <c r="E110" s="59"/>
    </row>
    <row r="111" spans="5:5" ht="11.25" x14ac:dyDescent="0.25">
      <c r="E111" s="59"/>
    </row>
    <row r="112" spans="5:5" ht="11.25" x14ac:dyDescent="0.25">
      <c r="E112" s="59"/>
    </row>
    <row r="113" spans="5:5" ht="11.25" x14ac:dyDescent="0.25">
      <c r="E113" s="59"/>
    </row>
    <row r="114" spans="5:5" ht="11.25" x14ac:dyDescent="0.25">
      <c r="E114" s="59"/>
    </row>
    <row r="115" spans="5:5" ht="11.25" x14ac:dyDescent="0.25">
      <c r="E115" s="59"/>
    </row>
    <row r="116" spans="5:5" ht="11.25" x14ac:dyDescent="0.25">
      <c r="E116" s="59"/>
    </row>
    <row r="117" spans="5:5" ht="11.25" x14ac:dyDescent="0.25">
      <c r="E117" s="59"/>
    </row>
    <row r="118" spans="5:5" ht="11.25" x14ac:dyDescent="0.25">
      <c r="E118" s="59"/>
    </row>
    <row r="119" spans="5:5" ht="11.25" x14ac:dyDescent="0.25">
      <c r="E119" s="59"/>
    </row>
    <row r="120" spans="5:5" ht="11.25" x14ac:dyDescent="0.25">
      <c r="E120" s="59"/>
    </row>
    <row r="121" spans="5:5" ht="11.25" x14ac:dyDescent="0.25">
      <c r="E121" s="59"/>
    </row>
    <row r="122" spans="5:5" ht="11.25" x14ac:dyDescent="0.25">
      <c r="E122" s="59"/>
    </row>
    <row r="123" spans="5:5" ht="11.25" x14ac:dyDescent="0.25">
      <c r="E123" s="59"/>
    </row>
    <row r="124" spans="5:5" ht="11.25" x14ac:dyDescent="0.25">
      <c r="E124" s="59"/>
    </row>
    <row r="125" spans="5:5" ht="11.25" x14ac:dyDescent="0.25">
      <c r="E125" s="59"/>
    </row>
    <row r="126" spans="5:5" ht="11.25" x14ac:dyDescent="0.25">
      <c r="E126" s="59"/>
    </row>
    <row r="127" spans="5:5" ht="11.25" x14ac:dyDescent="0.25">
      <c r="E127" s="59"/>
    </row>
    <row r="128" spans="5:5" ht="11.25" x14ac:dyDescent="0.25">
      <c r="E128" s="59"/>
    </row>
    <row r="129" spans="5:5" ht="11.25" x14ac:dyDescent="0.25">
      <c r="E129" s="59"/>
    </row>
    <row r="130" spans="5:5" ht="11.25" x14ac:dyDescent="0.25">
      <c r="E130" s="59"/>
    </row>
    <row r="131" spans="5:5" ht="11.25" x14ac:dyDescent="0.25">
      <c r="E131" s="59"/>
    </row>
    <row r="132" spans="5:5" ht="11.25" x14ac:dyDescent="0.25">
      <c r="E132" s="59"/>
    </row>
    <row r="133" spans="5:5" ht="11.25" x14ac:dyDescent="0.25">
      <c r="E133" s="59"/>
    </row>
    <row r="134" spans="5:5" ht="11.25" x14ac:dyDescent="0.25">
      <c r="E134" s="59"/>
    </row>
    <row r="135" spans="5:5" ht="11.25" x14ac:dyDescent="0.25">
      <c r="E135" s="59"/>
    </row>
    <row r="136" spans="5:5" ht="11.25" x14ac:dyDescent="0.25">
      <c r="E136" s="59"/>
    </row>
    <row r="137" spans="5:5" ht="11.25" x14ac:dyDescent="0.25">
      <c r="E137" s="59"/>
    </row>
    <row r="138" spans="5:5" ht="11.25" x14ac:dyDescent="0.25">
      <c r="E138" s="59"/>
    </row>
    <row r="139" spans="5:5" ht="11.25" x14ac:dyDescent="0.25">
      <c r="E139" s="59"/>
    </row>
    <row r="140" spans="5:5" ht="11.25" x14ac:dyDescent="0.25">
      <c r="E140" s="59"/>
    </row>
    <row r="141" spans="5:5" ht="11.25" x14ac:dyDescent="0.25">
      <c r="E141" s="59"/>
    </row>
    <row r="142" spans="5:5" ht="11.25" x14ac:dyDescent="0.25">
      <c r="E142" s="59"/>
    </row>
    <row r="143" spans="5:5" ht="11.25" x14ac:dyDescent="0.25">
      <c r="E143" s="59"/>
    </row>
    <row r="144" spans="5:5" ht="11.25" x14ac:dyDescent="0.25">
      <c r="E144" s="59"/>
    </row>
    <row r="145" spans="5:5" ht="11.25" x14ac:dyDescent="0.25">
      <c r="E145" s="59"/>
    </row>
    <row r="146" spans="5:5" ht="11.25" x14ac:dyDescent="0.25">
      <c r="E146" s="59"/>
    </row>
    <row r="147" spans="5:5" ht="11.25" x14ac:dyDescent="0.25">
      <c r="E147" s="59"/>
    </row>
    <row r="148" spans="5:5" ht="11.25" x14ac:dyDescent="0.25">
      <c r="E148" s="59"/>
    </row>
    <row r="149" spans="5:5" ht="11.25" x14ac:dyDescent="0.25">
      <c r="E149" s="59"/>
    </row>
    <row r="150" spans="5:5" ht="11.25" x14ac:dyDescent="0.25">
      <c r="E150" s="59"/>
    </row>
    <row r="151" spans="5:5" ht="11.25" x14ac:dyDescent="0.25">
      <c r="E151" s="59"/>
    </row>
    <row r="152" spans="5:5" ht="11.25" x14ac:dyDescent="0.25">
      <c r="E152" s="59"/>
    </row>
    <row r="153" spans="5:5" ht="11.25" x14ac:dyDescent="0.25">
      <c r="E153" s="59"/>
    </row>
    <row r="154" spans="5:5" ht="11.25" x14ac:dyDescent="0.25">
      <c r="E154" s="59"/>
    </row>
    <row r="155" spans="5:5" ht="11.25" x14ac:dyDescent="0.25">
      <c r="E155" s="59"/>
    </row>
    <row r="156" spans="5:5" ht="11.25" x14ac:dyDescent="0.25">
      <c r="E156" s="59"/>
    </row>
    <row r="157" spans="5:5" ht="11.25" x14ac:dyDescent="0.25">
      <c r="E157" s="59"/>
    </row>
    <row r="158" spans="5:5" ht="11.25" x14ac:dyDescent="0.25">
      <c r="E158" s="59"/>
    </row>
    <row r="159" spans="5:5" ht="11.25" x14ac:dyDescent="0.25">
      <c r="E159" s="59"/>
    </row>
    <row r="160" spans="5:5" ht="11.25" x14ac:dyDescent="0.25">
      <c r="E160" s="59"/>
    </row>
    <row r="161" spans="5:5" ht="11.25" x14ac:dyDescent="0.25">
      <c r="E161" s="59"/>
    </row>
    <row r="162" spans="5:5" ht="11.25" x14ac:dyDescent="0.25">
      <c r="E162" s="59"/>
    </row>
    <row r="163" spans="5:5" ht="11.25" x14ac:dyDescent="0.25">
      <c r="E163" s="59"/>
    </row>
    <row r="164" spans="5:5" ht="11.25" x14ac:dyDescent="0.25">
      <c r="E164" s="59"/>
    </row>
    <row r="165" spans="5:5" ht="11.25" x14ac:dyDescent="0.25">
      <c r="E165" s="59"/>
    </row>
    <row r="166" spans="5:5" ht="11.25" x14ac:dyDescent="0.25">
      <c r="E166" s="59"/>
    </row>
    <row r="167" spans="5:5" ht="11.25" x14ac:dyDescent="0.25">
      <c r="E167" s="59"/>
    </row>
    <row r="168" spans="5:5" ht="11.25" x14ac:dyDescent="0.25">
      <c r="E168" s="59"/>
    </row>
    <row r="169" spans="5:5" ht="11.25" x14ac:dyDescent="0.25">
      <c r="E169" s="59"/>
    </row>
    <row r="170" spans="5:5" ht="11.25" x14ac:dyDescent="0.25">
      <c r="E170" s="59"/>
    </row>
    <row r="171" spans="5:5" ht="11.25" x14ac:dyDescent="0.25">
      <c r="E171" s="59"/>
    </row>
    <row r="172" spans="5:5" ht="11.25" x14ac:dyDescent="0.25">
      <c r="E172" s="59"/>
    </row>
    <row r="173" spans="5:5" ht="11.25" x14ac:dyDescent="0.25">
      <c r="E173" s="59"/>
    </row>
    <row r="174" spans="5:5" ht="11.25" x14ac:dyDescent="0.25">
      <c r="E174" s="59"/>
    </row>
    <row r="175" spans="5:5" ht="11.25" x14ac:dyDescent="0.25">
      <c r="E175" s="59"/>
    </row>
    <row r="176" spans="5:5" ht="11.25" x14ac:dyDescent="0.25">
      <c r="E176" s="59"/>
    </row>
    <row r="177" spans="5:5" ht="11.25" x14ac:dyDescent="0.25">
      <c r="E177" s="59"/>
    </row>
    <row r="178" spans="5:5" ht="11.25" x14ac:dyDescent="0.25">
      <c r="E178" s="59"/>
    </row>
    <row r="179" spans="5:5" ht="11.25" x14ac:dyDescent="0.25">
      <c r="E179" s="59"/>
    </row>
    <row r="180" spans="5:5" ht="11.25" x14ac:dyDescent="0.25">
      <c r="E180" s="59"/>
    </row>
    <row r="181" spans="5:5" ht="11.25" x14ac:dyDescent="0.25">
      <c r="E181" s="59"/>
    </row>
    <row r="182" spans="5:5" ht="11.25" x14ac:dyDescent="0.25">
      <c r="E182" s="59"/>
    </row>
    <row r="183" spans="5:5" ht="11.25" x14ac:dyDescent="0.25">
      <c r="E183" s="59"/>
    </row>
    <row r="184" spans="5:5" ht="11.25" x14ac:dyDescent="0.25">
      <c r="E184" s="59"/>
    </row>
    <row r="185" spans="5:5" ht="11.25" x14ac:dyDescent="0.25">
      <c r="E185" s="59"/>
    </row>
    <row r="186" spans="5:5" ht="11.25" x14ac:dyDescent="0.25">
      <c r="E186" s="59"/>
    </row>
    <row r="187" spans="5:5" ht="11.25" x14ac:dyDescent="0.25">
      <c r="E187" s="59"/>
    </row>
    <row r="188" spans="5:5" ht="11.25" x14ac:dyDescent="0.25">
      <c r="E188" s="59"/>
    </row>
    <row r="189" spans="5:5" ht="11.25" x14ac:dyDescent="0.25">
      <c r="E189" s="59"/>
    </row>
    <row r="190" spans="5:5" ht="11.25" x14ac:dyDescent="0.25">
      <c r="E190" s="59"/>
    </row>
    <row r="191" spans="5:5" ht="11.25" x14ac:dyDescent="0.25">
      <c r="E191" s="59"/>
    </row>
    <row r="192" spans="5:5" ht="11.25" x14ac:dyDescent="0.25">
      <c r="E192" s="59"/>
    </row>
    <row r="193" spans="5:5" ht="11.25" x14ac:dyDescent="0.25">
      <c r="E193" s="59"/>
    </row>
    <row r="194" spans="5:5" ht="11.25" x14ac:dyDescent="0.25">
      <c r="E194" s="59"/>
    </row>
    <row r="195" spans="5:5" ht="11.25" x14ac:dyDescent="0.25">
      <c r="E195" s="59"/>
    </row>
    <row r="196" spans="5:5" ht="11.25" x14ac:dyDescent="0.25">
      <c r="E196" s="59"/>
    </row>
    <row r="197" spans="5:5" ht="11.25" x14ac:dyDescent="0.25">
      <c r="E197" s="59"/>
    </row>
    <row r="198" spans="5:5" ht="11.25" x14ac:dyDescent="0.25">
      <c r="E198" s="59"/>
    </row>
    <row r="199" spans="5:5" ht="11.25" x14ac:dyDescent="0.25">
      <c r="E199" s="59"/>
    </row>
    <row r="200" spans="5:5" ht="11.25" x14ac:dyDescent="0.25">
      <c r="E200" s="59"/>
    </row>
    <row r="201" spans="5:5" ht="11.25" x14ac:dyDescent="0.25">
      <c r="E201" s="59"/>
    </row>
    <row r="202" spans="5:5" ht="11.25" x14ac:dyDescent="0.25">
      <c r="E202" s="59"/>
    </row>
    <row r="203" spans="5:5" ht="11.25" x14ac:dyDescent="0.25">
      <c r="E203" s="59"/>
    </row>
    <row r="204" spans="5:5" ht="11.25" x14ac:dyDescent="0.25">
      <c r="E204" s="59"/>
    </row>
    <row r="205" spans="5:5" ht="11.25" x14ac:dyDescent="0.25">
      <c r="E205" s="59"/>
    </row>
    <row r="206" spans="5:5" ht="11.25" x14ac:dyDescent="0.25">
      <c r="E206" s="59"/>
    </row>
    <row r="207" spans="5:5" ht="11.25" x14ac:dyDescent="0.25">
      <c r="E207" s="59"/>
    </row>
    <row r="208" spans="5:5" ht="11.25" x14ac:dyDescent="0.25">
      <c r="E208" s="59"/>
    </row>
    <row r="209" spans="5:5" ht="11.25" x14ac:dyDescent="0.25">
      <c r="E209" s="59"/>
    </row>
    <row r="210" spans="5:5" ht="11.25" x14ac:dyDescent="0.25">
      <c r="E210" s="59"/>
    </row>
    <row r="211" spans="5:5" ht="11.25" x14ac:dyDescent="0.25">
      <c r="E211" s="59"/>
    </row>
    <row r="212" spans="5:5" ht="11.25" x14ac:dyDescent="0.25">
      <c r="E212" s="59"/>
    </row>
    <row r="213" spans="5:5" ht="11.25" x14ac:dyDescent="0.25">
      <c r="E213" s="59"/>
    </row>
    <row r="214" spans="5:5" ht="11.25" x14ac:dyDescent="0.25">
      <c r="E214" s="59"/>
    </row>
    <row r="215" spans="5:5" ht="11.25" x14ac:dyDescent="0.25">
      <c r="E215" s="59"/>
    </row>
    <row r="216" spans="5:5" ht="11.25" x14ac:dyDescent="0.25">
      <c r="E216" s="59"/>
    </row>
    <row r="217" spans="5:5" ht="11.25" x14ac:dyDescent="0.25">
      <c r="E217" s="59"/>
    </row>
    <row r="218" spans="5:5" ht="11.25" x14ac:dyDescent="0.25">
      <c r="E218" s="59"/>
    </row>
    <row r="219" spans="5:5" ht="11.25" x14ac:dyDescent="0.25">
      <c r="E219" s="59"/>
    </row>
    <row r="220" spans="5:5" ht="11.25" x14ac:dyDescent="0.25">
      <c r="E220" s="59"/>
    </row>
    <row r="221" spans="5:5" ht="11.25" x14ac:dyDescent="0.25">
      <c r="E221" s="59"/>
    </row>
    <row r="222" spans="5:5" ht="11.25" x14ac:dyDescent="0.25">
      <c r="E222" s="59"/>
    </row>
    <row r="223" spans="5:5" ht="11.25" x14ac:dyDescent="0.25">
      <c r="E223" s="59"/>
    </row>
    <row r="224" spans="5:5" ht="11.25" x14ac:dyDescent="0.25">
      <c r="E224" s="59"/>
    </row>
    <row r="225" spans="5:5" ht="11.25" x14ac:dyDescent="0.25">
      <c r="E225" s="59"/>
    </row>
    <row r="226" spans="5:5" ht="11.25" x14ac:dyDescent="0.25">
      <c r="E226" s="59"/>
    </row>
    <row r="227" spans="5:5" ht="11.25" x14ac:dyDescent="0.25">
      <c r="E227" s="59"/>
    </row>
    <row r="228" spans="5:5" ht="11.25" x14ac:dyDescent="0.25">
      <c r="E228" s="59"/>
    </row>
    <row r="229" spans="5:5" ht="11.25" x14ac:dyDescent="0.25">
      <c r="E229" s="59"/>
    </row>
    <row r="230" spans="5:5" ht="11.25" x14ac:dyDescent="0.25">
      <c r="E230" s="59"/>
    </row>
    <row r="231" spans="5:5" ht="11.25" x14ac:dyDescent="0.25">
      <c r="E231" s="59"/>
    </row>
    <row r="232" spans="5:5" ht="11.25" x14ac:dyDescent="0.25">
      <c r="E232" s="59"/>
    </row>
    <row r="233" spans="5:5" ht="11.25" x14ac:dyDescent="0.25">
      <c r="E233" s="59"/>
    </row>
    <row r="234" spans="5:5" ht="11.25" x14ac:dyDescent="0.25">
      <c r="E234" s="59"/>
    </row>
    <row r="235" spans="5:5" ht="11.25" x14ac:dyDescent="0.25">
      <c r="E235" s="59"/>
    </row>
    <row r="236" spans="5:5" ht="11.25" x14ac:dyDescent="0.25">
      <c r="E236" s="59"/>
    </row>
    <row r="237" spans="5:5" ht="11.25" x14ac:dyDescent="0.25">
      <c r="E237" s="59"/>
    </row>
    <row r="238" spans="5:5" ht="11.25" x14ac:dyDescent="0.25">
      <c r="E238" s="59"/>
    </row>
    <row r="239" spans="5:5" ht="11.25" x14ac:dyDescent="0.25">
      <c r="E239" s="59"/>
    </row>
    <row r="240" spans="5:5" ht="11.25" x14ac:dyDescent="0.25">
      <c r="E240" s="59"/>
    </row>
    <row r="241" spans="5:5" ht="11.25" x14ac:dyDescent="0.25">
      <c r="E241" s="59"/>
    </row>
    <row r="242" spans="5:5" ht="11.25" x14ac:dyDescent="0.25">
      <c r="E242" s="59"/>
    </row>
    <row r="243" spans="5:5" ht="11.25" x14ac:dyDescent="0.25">
      <c r="E243" s="59"/>
    </row>
  </sheetData>
  <mergeCells count="89">
    <mergeCell ref="B18:D18"/>
    <mergeCell ref="A1:H1"/>
    <mergeCell ref="B8:D8"/>
    <mergeCell ref="B9:D9"/>
    <mergeCell ref="B10:D10"/>
    <mergeCell ref="B11:D11"/>
    <mergeCell ref="B12:D12"/>
    <mergeCell ref="F5:H5"/>
    <mergeCell ref="B13:D13"/>
    <mergeCell ref="B14:D14"/>
    <mergeCell ref="B15:D15"/>
    <mergeCell ref="B16:D16"/>
    <mergeCell ref="B17:D17"/>
    <mergeCell ref="B30:D30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43:D43"/>
    <mergeCell ref="B31:D31"/>
    <mergeCell ref="B32:D32"/>
    <mergeCell ref="B33:D33"/>
    <mergeCell ref="B34:D34"/>
    <mergeCell ref="B35:D35"/>
    <mergeCell ref="B36:D36"/>
    <mergeCell ref="B37:D37"/>
    <mergeCell ref="B39:D39"/>
    <mergeCell ref="B40:D40"/>
    <mergeCell ref="B41:D41"/>
    <mergeCell ref="B42:D42"/>
    <mergeCell ref="B44:D44"/>
    <mergeCell ref="B45:D45"/>
    <mergeCell ref="B46:D46"/>
    <mergeCell ref="B47:D47"/>
    <mergeCell ref="B48:D48"/>
    <mergeCell ref="B61:D61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60:D60"/>
    <mergeCell ref="B73:D73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84:D84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I93:I94"/>
    <mergeCell ref="B85:D85"/>
    <mergeCell ref="B86:D86"/>
    <mergeCell ref="B87:D87"/>
    <mergeCell ref="B88:D88"/>
    <mergeCell ref="B89:D89"/>
    <mergeCell ref="B90:D90"/>
    <mergeCell ref="B91:D91"/>
    <mergeCell ref="B92:D92"/>
    <mergeCell ref="B93:B94"/>
    <mergeCell ref="D93:D94"/>
    <mergeCell ref="E93:H94"/>
  </mergeCells>
  <pageMargins left="0.31496062992125984" right="0.23622047244094491" top="0.15748031496062992" bottom="0.35433070866141736" header="0.31496062992125984" footer="0.19685039370078741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CF 2014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Majka</dc:creator>
  <cp:lastModifiedBy>Lucia Mrazova</cp:lastModifiedBy>
  <cp:lastPrinted>2015-06-30T12:25:10Z</cp:lastPrinted>
  <dcterms:created xsi:type="dcterms:W3CDTF">2010-03-16T00:38:17Z</dcterms:created>
  <dcterms:modified xsi:type="dcterms:W3CDTF">2015-06-30T13:48:19Z</dcterms:modified>
</cp:coreProperties>
</file>