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6050" windowHeight="12270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9" l="1"/>
  <c r="I26" i="9"/>
  <c r="K13" i="12"/>
  <c r="K20" i="12"/>
  <c r="D21" i="12"/>
  <c r="J13" i="6"/>
  <c r="D26" i="2"/>
  <c r="J26" i="9"/>
  <c r="K25" i="9"/>
  <c r="K13" i="9"/>
  <c r="K23" i="7"/>
  <c r="J26" i="7"/>
  <c r="K13" i="7"/>
  <c r="H26" i="7"/>
  <c r="J13" i="2"/>
  <c r="C26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<sst xmlns="http://schemas.openxmlformats.org/spreadsheetml/2006/main" count="238" uniqueCount="54">
  <si>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</si>
  <si>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</si>
  <si>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</si>
  <si>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</si>
  <si>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</si>
  <si>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</si>
  <si>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</si>
  <si>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</si>
  <si>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</si>
  <si>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</si>
  <si>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</si>
  <si>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</si>
  <si>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</si>
  <si>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</si>
  <si>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</si>
  <si>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</si>
  <si>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</si>
  <si>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</si>
  <si>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</si>
  <si>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</si>
  <si>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</si>
  <si>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</si>
  <si>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</si>
  <si>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</si>
  <si>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</si>
  <si>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</si>
  <si>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</si>
  <si>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</si>
  <si>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</si>
  <si>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</si>
  <si>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</si>
  <si>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</si>
  <si>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</si>
  <si>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</si>
  <si>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</si>
  <si>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</si>
  <si>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</si>
  <si>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</si>
  <si>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</si>
  <si>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</si>
  <si>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</si>
  <si>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</si>
  <si>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</si>
  <si>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</si>
  <si>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</si>
  <si>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</si>
  <si>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</si>
  <si>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</si>
  <si>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</si>
  <si>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</si>
  <si>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</si>
  <si>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</si>
  <si>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Pod Klopačkou, s.r.o.</t>
  </si>
  <si>
    <t>Pod Klopačkou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</si>
</sst>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2" sqref="B3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2" sqref="B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7" sqref="D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8700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8700</v>
      </c>
    </row>
    <row r="16" spans="1:13" x14ac:dyDescent="0.25">
      <c r="A16" s="41"/>
      <c r="B16" s="15" t="s">
        <v>6</v>
      </c>
      <c r="C16" s="32">
        <v>0</v>
      </c>
      <c r="D16" s="32">
        <v>12000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12000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20700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7788</v>
      </c>
      <c r="D25" s="37">
        <f t="shared" ref="D25:J25" si="6">SUM(D9,-D15,-D20)</f>
        <v>2054601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2062389</v>
      </c>
    </row>
    <row r="26" spans="1:11" x14ac:dyDescent="0.25">
      <c r="A26" s="41"/>
      <c r="B26" s="16" t="s">
        <v>14</v>
      </c>
      <c r="C26" s="34">
        <f>SUM(C13,-C18,-C23)</f>
        <v>7788</v>
      </c>
      <c r="D26" s="34">
        <f t="shared" ref="D26:J26" si="7">SUM(D13,-D18,-D23)</f>
        <v>2042601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2050389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3" sqref="D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1802280.32</v>
      </c>
      <c r="E9" s="32">
        <v>0</v>
      </c>
      <c r="F9" s="32">
        <v>0</v>
      </c>
      <c r="G9" s="32">
        <v>0</v>
      </c>
      <c r="H9" s="32">
        <v>0</v>
      </c>
      <c r="I9" s="32">
        <v>241594.95999999996</v>
      </c>
      <c r="J9" s="39">
        <v>4966.67</v>
      </c>
      <c r="K9" s="33">
        <f>SUM(C9:J9)</f>
        <v>2048841.95</v>
      </c>
    </row>
    <row r="10" spans="1:13" x14ac:dyDescent="0.25">
      <c r="A10" s="41"/>
      <c r="B10" s="15" t="s">
        <v>6</v>
      </c>
      <c r="C10" s="32">
        <v>7788</v>
      </c>
      <c r="D10" s="32">
        <v>261021</v>
      </c>
      <c r="E10" s="32">
        <v>0</v>
      </c>
      <c r="F10" s="32">
        <v>0</v>
      </c>
      <c r="G10" s="32">
        <v>0</v>
      </c>
      <c r="H10" s="32">
        <v>0</v>
      </c>
      <c r="I10" s="32">
        <v>27214</v>
      </c>
      <c r="J10" s="39">
        <v>5000</v>
      </c>
      <c r="K10" s="33">
        <f>SUM(C10:J10)</f>
        <v>301023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268809</v>
      </c>
      <c r="J11" s="39">
        <v>9967</v>
      </c>
      <c r="K11" s="33">
        <f>SUM(C11:J11)</f>
        <v>278776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7788</v>
      </c>
      <c r="D13" s="34">
        <f t="shared" ref="D13:I13" si="0">SUM(D9,D10,-D11,D12)</f>
        <v>2063301.32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-4.0000000037252903E-2</v>
      </c>
      <c r="J13" s="34">
        <f>SUM(J9,J10,-J11,J12)</f>
        <v>-0.32999999999992724</v>
      </c>
      <c r="K13" s="33">
        <f>SUM(C13:J13)</f>
        <v>2071088.95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1200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1200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7500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7500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8700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8700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1801080.32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241594.95999999996</v>
      </c>
      <c r="J25" s="37">
        <f t="shared" si="3"/>
        <v>4966.67</v>
      </c>
      <c r="K25" s="33">
        <f>SUM(C25:J25)</f>
        <v>2047641.95</v>
      </c>
    </row>
    <row r="26" spans="1:11" x14ac:dyDescent="0.25">
      <c r="A26" s="41"/>
      <c r="B26" s="16" t="s">
        <v>14</v>
      </c>
      <c r="C26" s="34">
        <f t="shared" ref="C26:H26" si="4">SUM(C13,-C18,-C23)</f>
        <v>7788</v>
      </c>
      <c r="D26" s="34">
        <f>SUM(D13,-D18,-D23)</f>
        <v>2054601.32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-4.0000000037252903E-2</v>
      </c>
      <c r="J26" s="34">
        <f>SUM(J13,-J18,-J23)</f>
        <v>-0.32999999999992724</v>
      </c>
      <c r="K26" s="38">
        <f>SUM(C26:J26)</f>
        <v>2062388.95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27" sqref="D2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D24" sqref="D2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2013-03-13T17:18:09Z</cp:lastPrinted>
  <dcterms:created xsi:type="dcterms:W3CDTF">2011-11-04T12:05:36Z</dcterms:created>
  <dcterms:modified xsi:type="dcterms:W3CDTF">2015-03-11T12:15:02Z</dcterms:modified>
</cp:coreProperties>
</file>