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20115" windowHeight="8250"/>
  </bookViews>
  <sheets>
    <sheet name="CF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S2DocOpenMode" hidden="1">"AS2DocumentEdit"</definedName>
    <definedName name="AS2HasNoAutoHeaderFooter" hidden="1">" "</definedName>
    <definedName name="CY">[1]Cover!$E$26</definedName>
    <definedName name="CY_beginning">[1]Index!$C$7</definedName>
    <definedName name="CY_END">[1]Cover!$C$27</definedName>
    <definedName name="ert" localSheetId="0" hidden="1">#REF!</definedName>
    <definedName name="ert" hidden="1">#REF!</definedName>
    <definedName name="Language">[1]Cover!$B$3</definedName>
    <definedName name="PY">[1]Cover!$E$30</definedName>
    <definedName name="PY_beginning">[1]Index!$C$8</definedName>
    <definedName name="PY_END">[1]Cover!$C$31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45621" calcOnSave="0"/>
</workbook>
</file>

<file path=xl/calcChain.xml><?xml version="1.0" encoding="utf-8"?>
<calcChain xmlns="http://schemas.openxmlformats.org/spreadsheetml/2006/main">
  <c r="D90" i="1"/>
  <c r="D88"/>
  <c r="D87"/>
  <c r="D70"/>
  <c r="D58"/>
  <c r="D28"/>
  <c r="D23"/>
  <c r="D10"/>
  <c r="D36"/>
  <c r="C92" l="1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B60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B38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B8"/>
  <c r="C4"/>
  <c r="B4"/>
  <c r="B2"/>
</calcChain>
</file>

<file path=xl/sharedStrings.xml><?xml version="1.0" encoding="utf-8"?>
<sst xmlns="http://schemas.openxmlformats.org/spreadsheetml/2006/main" count="16" uniqueCount="16">
  <si>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</si>
  <si>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</si>
  <si>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</si>
  <si>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</si>
  <si>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</si>
  <si>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</si>
  <si>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</si>
  <si>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</si>
  <si>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</si>
  <si>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</si>
  <si>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</si>
  <si>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</si>
  <si>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</si>
  <si>
    <t>Skutočnosť v eurách</t>
  </si>
  <si>
    <t>Bežné účtovné obdobie</t>
  </si>
  <si>
    <t>Minulé účtovné obdobie</t>
  </si>
</sst>
</file>

<file path=xl/styles.xml><?xml version="1.0" encoding="utf-8"?>
<styleSheet xmlns="http://schemas.openxmlformats.org/spreadsheetml/2006/main">
  <numFmts count="3">
    <numFmt numFmtId="164" formatCode="#,##0&quot; &quot;;\(#,##0\);\-&quot;  &quot;"/>
    <numFmt numFmtId="165" formatCode="_(* #,##0.00_);_(* \(#,##0.00\);_(* &quot;-&quot;??_);_(@_)"/>
    <numFmt numFmtId="166" formatCode="_ &quot;$&quot;\ * #,##0.00_ ;_ &quot;$&quot;\ * \-#,##0.00_ ;_ &quot;$&quot;\ * &quot;-&quot;??_ ;_ @_ "/>
  </numFmts>
  <fonts count="62">
    <font>
      <sz val="10"/>
      <name val="Arial"/>
      <family val="2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0"/>
      <color rgb="FF9C0006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color rgb="FFFA7D00"/>
      <name val="Calibri"/>
      <family val="2"/>
      <scheme val="minor"/>
    </font>
    <font>
      <sz val="11"/>
      <color indexed="17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i/>
      <sz val="10"/>
      <color rgb="FF7F7F7F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0"/>
      <color rgb="FF3F3F76"/>
      <name val="Calibri"/>
      <family val="2"/>
      <scheme val="minor"/>
    </font>
    <font>
      <b/>
      <sz val="11"/>
      <color indexed="9"/>
      <name val="Calibri"/>
      <family val="2"/>
      <charset val="238"/>
    </font>
    <font>
      <sz val="11"/>
      <color rgb="FFFA7D00"/>
      <name val="Calibri"/>
      <family val="2"/>
      <charset val="238"/>
      <scheme val="minor"/>
    </font>
    <font>
      <sz val="10"/>
      <color rgb="FFFA7D00"/>
      <name val="Calibri"/>
      <family val="2"/>
      <scheme val="minor"/>
    </font>
    <font>
      <sz val="10"/>
      <name val="Times New Roman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2"/>
      <name val="RomanEES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Calibri"/>
      <family val="2"/>
      <scheme val="minor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indexed="20"/>
      <name val="Calibri"/>
      <family val="2"/>
      <charset val="238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5">
    <xf numFmtId="0" fontId="0" fillId="0" borderId="0"/>
    <xf numFmtId="0" fontId="1" fillId="0" borderId="0"/>
    <xf numFmtId="0" fontId="4" fillId="0" borderId="0"/>
    <xf numFmtId="0" fontId="1" fillId="0" borderId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30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31" borderId="0" applyNumberFormat="0" applyBorder="0" applyAlignment="0" applyProtection="0"/>
    <xf numFmtId="0" fontId="9" fillId="31" borderId="0" applyNumberFormat="0" applyBorder="0" applyAlignment="0" applyProtection="0"/>
    <xf numFmtId="0" fontId="11" fillId="45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8" borderId="0" applyNumberFormat="0" applyBorder="0" applyAlignment="0" applyProtection="0"/>
    <xf numFmtId="0" fontId="13" fillId="28" borderId="0" applyNumberFormat="0" applyBorder="0" applyAlignment="0" applyProtection="0"/>
    <xf numFmtId="0" fontId="12" fillId="32" borderId="0" applyNumberFormat="0" applyBorder="0" applyAlignment="0" applyProtection="0"/>
    <xf numFmtId="0" fontId="13" fillId="32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9" borderId="0" applyNumberFormat="0" applyBorder="0" applyAlignment="0" applyProtection="0"/>
    <xf numFmtId="0" fontId="13" fillId="29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6" borderId="4" applyNumberFormat="0" applyAlignment="0" applyProtection="0"/>
    <xf numFmtId="0" fontId="17" fillId="6" borderId="4" applyNumberFormat="0" applyAlignment="0" applyProtection="0"/>
    <xf numFmtId="165" fontId="7" fillId="0" borderId="0" applyFill="0" applyBorder="0" applyAlignment="0" applyProtection="0"/>
    <xf numFmtId="0" fontId="18" fillId="37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7" applyNumberFormat="0" applyAlignment="0" applyProtection="0"/>
    <xf numFmtId="0" fontId="30" fillId="7" borderId="7" applyNumberFormat="0" applyAlignment="0" applyProtection="0"/>
    <xf numFmtId="0" fontId="31" fillId="5" borderId="4" applyNumberFormat="0" applyAlignment="0" applyProtection="0"/>
    <xf numFmtId="0" fontId="32" fillId="5" borderId="4" applyNumberFormat="0" applyAlignment="0" applyProtection="0"/>
    <xf numFmtId="0" fontId="33" fillId="49" borderId="22" applyNumberFormat="0" applyAlignment="0" applyProtection="0"/>
    <xf numFmtId="0" fontId="34" fillId="0" borderId="6" applyNumberFormat="0" applyFill="0" applyAlignment="0" applyProtection="0"/>
    <xf numFmtId="0" fontId="35" fillId="0" borderId="6" applyNumberFormat="0" applyFill="0" applyAlignment="0" applyProtection="0"/>
    <xf numFmtId="166" fontId="36" fillId="0" borderId="0" applyFont="0" applyFill="0" applyBorder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2" fillId="50" borderId="0" applyNumberFormat="0" applyBorder="0" applyAlignment="0" applyProtection="0"/>
    <xf numFmtId="0" fontId="1" fillId="0" borderId="0"/>
    <xf numFmtId="0" fontId="9" fillId="0" borderId="0"/>
    <xf numFmtId="0" fontId="43" fillId="0" borderId="0"/>
    <xf numFmtId="0" fontId="9" fillId="0" borderId="0"/>
    <xf numFmtId="0" fontId="9" fillId="0" borderId="0"/>
    <xf numFmtId="0" fontId="44" fillId="0" borderId="0"/>
    <xf numFmtId="0" fontId="9" fillId="0" borderId="0"/>
    <xf numFmtId="0" fontId="43" fillId="0" borderId="0"/>
    <xf numFmtId="0" fontId="1" fillId="0" borderId="0"/>
    <xf numFmtId="0" fontId="1" fillId="0" borderId="0"/>
    <xf numFmtId="0" fontId="9" fillId="0" borderId="0"/>
    <xf numFmtId="0" fontId="43" fillId="0" borderId="0" applyFill="0" applyBorder="0"/>
    <xf numFmtId="0" fontId="45" fillId="0" borderId="0"/>
    <xf numFmtId="0" fontId="9" fillId="0" borderId="0"/>
    <xf numFmtId="0" fontId="7" fillId="0" borderId="0"/>
    <xf numFmtId="0" fontId="46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47" fillId="6" borderId="5" applyNumberFormat="0" applyAlignment="0" applyProtection="0"/>
    <xf numFmtId="0" fontId="48" fillId="6" borderId="5" applyNumberFormat="0" applyAlignment="0" applyProtection="0"/>
    <xf numFmtId="9" fontId="10" fillId="0" borderId="0" applyFont="0" applyFill="0" applyBorder="0" applyAlignment="0" applyProtection="0"/>
    <xf numFmtId="0" fontId="45" fillId="51" borderId="26" applyNumberFormat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4" fillId="0" borderId="9" applyNumberFormat="0" applyFill="0" applyAlignment="0" applyProtection="0"/>
    <xf numFmtId="0" fontId="55" fillId="40" borderId="29" applyNumberFormat="0" applyAlignment="0" applyProtection="0"/>
    <xf numFmtId="0" fontId="56" fillId="52" borderId="29" applyNumberFormat="0" applyAlignment="0" applyProtection="0"/>
    <xf numFmtId="0" fontId="57" fillId="52" borderId="30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6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56" borderId="0" applyNumberFormat="0" applyBorder="0" applyAlignment="0" applyProtection="0"/>
  </cellStyleXfs>
  <cellXfs count="54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Protection="1"/>
    <xf numFmtId="164" fontId="2" fillId="0" borderId="0" xfId="1" applyNumberFormat="1" applyFont="1" applyFill="1" applyAlignment="1" applyProtection="1">
      <alignment horizontal="left" wrapText="1"/>
    </xf>
    <xf numFmtId="164" fontId="2" fillId="0" borderId="0" xfId="1" applyNumberFormat="1" applyFont="1" applyFill="1" applyProtection="1"/>
    <xf numFmtId="0" fontId="4" fillId="0" borderId="0" xfId="2"/>
    <xf numFmtId="0" fontId="5" fillId="0" borderId="0" xfId="1" applyFont="1" applyFill="1" applyProtection="1"/>
    <xf numFmtId="0" fontId="6" fillId="0" borderId="0" xfId="1" applyFont="1" applyFill="1" applyProtection="1"/>
    <xf numFmtId="0" fontId="6" fillId="0" borderId="10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left" wrapText="1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16" xfId="1" applyNumberFormat="1" applyFont="1" applyFill="1" applyBorder="1" applyAlignment="1" applyProtection="1">
      <alignment horizontal="center"/>
    </xf>
    <xf numFmtId="0" fontId="5" fillId="0" borderId="17" xfId="1" applyFont="1" applyFill="1" applyBorder="1" applyAlignment="1" applyProtection="1">
      <alignment horizontal="left" vertical="center"/>
    </xf>
    <xf numFmtId="0" fontId="5" fillId="0" borderId="17" xfId="1" applyFont="1" applyFill="1" applyBorder="1" applyAlignment="1" applyProtection="1">
      <alignment horizontal="left" vertical="center" wrapText="1"/>
    </xf>
    <xf numFmtId="0" fontId="5" fillId="0" borderId="18" xfId="1" applyFont="1" applyFill="1" applyBorder="1" applyAlignment="1" applyProtection="1">
      <alignment horizontal="left" vertical="center"/>
    </xf>
    <xf numFmtId="0" fontId="5" fillId="0" borderId="19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horizontal="left" vertical="top"/>
    </xf>
    <xf numFmtId="164" fontId="5" fillId="0" borderId="19" xfId="1" applyNumberFormat="1" applyFont="1" applyFill="1" applyBorder="1" applyAlignment="1" applyProtection="1">
      <alignment horizontal="left" wrapText="1"/>
    </xf>
    <xf numFmtId="164" fontId="5" fillId="0" borderId="19" xfId="1" applyNumberFormat="1" applyFont="1" applyFill="1" applyBorder="1" applyAlignment="1" applyProtection="1">
      <alignment horizontal="right"/>
    </xf>
    <xf numFmtId="164" fontId="5" fillId="0" borderId="19" xfId="3" applyNumberFormat="1" applyFont="1" applyBorder="1" applyAlignment="1" applyProtection="1">
      <alignment horizontal="right"/>
      <protection locked="0"/>
    </xf>
    <xf numFmtId="0" fontId="2" fillId="33" borderId="14" xfId="1" applyFont="1" applyFill="1" applyBorder="1" applyAlignment="1" applyProtection="1">
      <alignment horizontal="left" vertical="top"/>
    </xf>
    <xf numFmtId="164" fontId="5" fillId="33" borderId="19" xfId="1" applyNumberFormat="1" applyFont="1" applyFill="1" applyBorder="1" applyAlignment="1" applyProtection="1">
      <alignment horizontal="left" wrapText="1"/>
    </xf>
    <xf numFmtId="164" fontId="5" fillId="33" borderId="19" xfId="1" applyNumberFormat="1" applyFont="1" applyFill="1" applyBorder="1" applyAlignment="1" applyProtection="1">
      <alignment horizontal="right"/>
    </xf>
    <xf numFmtId="164" fontId="5" fillId="34" borderId="19" xfId="0" applyNumberFormat="1" applyFont="1" applyFill="1" applyBorder="1" applyAlignment="1" applyProtection="1">
      <alignment horizontal="right"/>
    </xf>
    <xf numFmtId="0" fontId="2" fillId="0" borderId="14" xfId="1" applyFont="1" applyFill="1" applyBorder="1" applyAlignment="1" applyProtection="1">
      <alignment horizontal="left" vertical="top"/>
    </xf>
    <xf numFmtId="164" fontId="2" fillId="0" borderId="19" xfId="1" applyNumberFormat="1" applyFont="1" applyFill="1" applyBorder="1" applyAlignment="1" applyProtection="1">
      <alignment horizontal="left" wrapText="1"/>
    </xf>
    <xf numFmtId="164" fontId="2" fillId="0" borderId="19" xfId="1" applyNumberFormat="1" applyFont="1" applyFill="1" applyBorder="1" applyAlignment="1" applyProtection="1">
      <alignment horizontal="right"/>
    </xf>
    <xf numFmtId="164" fontId="2" fillId="0" borderId="19" xfId="3" applyNumberFormat="1" applyFont="1" applyBorder="1" applyAlignment="1" applyProtection="1">
      <alignment horizontal="right"/>
      <protection locked="0"/>
    </xf>
    <xf numFmtId="164" fontId="2" fillId="0" borderId="19" xfId="0" applyNumberFormat="1" applyFont="1" applyFill="1" applyBorder="1" applyAlignment="1" applyProtection="1">
      <alignment horizontal="right"/>
      <protection locked="0"/>
    </xf>
    <xf numFmtId="0" fontId="5" fillId="33" borderId="14" xfId="1" applyFont="1" applyFill="1" applyBorder="1" applyAlignment="1" applyProtection="1">
      <alignment horizontal="left" vertical="top"/>
    </xf>
    <xf numFmtId="0" fontId="5" fillId="0" borderId="15" xfId="1" applyFont="1" applyFill="1" applyBorder="1" applyAlignment="1" applyProtection="1">
      <alignment horizontal="left" vertical="top"/>
    </xf>
    <xf numFmtId="164" fontId="5" fillId="0" borderId="20" xfId="1" applyNumberFormat="1" applyFont="1" applyFill="1" applyBorder="1" applyAlignment="1" applyProtection="1">
      <alignment horizontal="left" wrapText="1"/>
    </xf>
    <xf numFmtId="164" fontId="5" fillId="0" borderId="20" xfId="1" applyNumberFormat="1" applyFont="1" applyFill="1" applyBorder="1" applyAlignment="1" applyProtection="1">
      <alignment horizontal="right"/>
    </xf>
    <xf numFmtId="0" fontId="2" fillId="0" borderId="21" xfId="1" applyFont="1" applyFill="1" applyBorder="1" applyAlignment="1" applyProtection="1">
      <alignment horizontal="left" vertical="top"/>
    </xf>
    <xf numFmtId="164" fontId="2" fillId="0" borderId="12" xfId="1" applyNumberFormat="1" applyFont="1" applyFill="1" applyBorder="1" applyAlignment="1" applyProtection="1">
      <alignment horizontal="left" wrapText="1"/>
    </xf>
    <xf numFmtId="164" fontId="2" fillId="0" borderId="12" xfId="1" applyNumberFormat="1" applyFont="1" applyFill="1" applyBorder="1" applyAlignment="1" applyProtection="1">
      <alignment horizontal="right"/>
    </xf>
    <xf numFmtId="0" fontId="2" fillId="0" borderId="0" xfId="1" applyFont="1" applyFill="1" applyBorder="1" applyProtection="1"/>
    <xf numFmtId="0" fontId="5" fillId="33" borderId="21" xfId="1" applyFont="1" applyFill="1" applyBorder="1" applyAlignment="1" applyProtection="1">
      <alignment horizontal="left" vertical="top"/>
    </xf>
    <xf numFmtId="164" fontId="5" fillId="33" borderId="12" xfId="1" applyNumberFormat="1" applyFont="1" applyFill="1" applyBorder="1" applyAlignment="1" applyProtection="1">
      <alignment horizontal="left" wrapText="1"/>
    </xf>
    <xf numFmtId="164" fontId="5" fillId="33" borderId="12" xfId="1" applyNumberFormat="1" applyFont="1" applyFill="1" applyBorder="1" applyAlignment="1" applyProtection="1">
      <alignment horizontal="right"/>
    </xf>
    <xf numFmtId="164" fontId="5" fillId="0" borderId="18" xfId="1" applyNumberFormat="1" applyFont="1" applyFill="1" applyBorder="1" applyAlignment="1" applyProtection="1">
      <alignment horizontal="left" wrapText="1"/>
    </xf>
    <xf numFmtId="164" fontId="5" fillId="0" borderId="18" xfId="1" applyNumberFormat="1" applyFont="1" applyFill="1" applyBorder="1" applyAlignment="1" applyProtection="1">
      <alignment horizontal="right"/>
    </xf>
    <xf numFmtId="164" fontId="2" fillId="33" borderId="19" xfId="1" applyNumberFormat="1" applyFont="1" applyFill="1" applyBorder="1" applyAlignment="1" applyProtection="1">
      <alignment horizontal="left" wrapText="1"/>
    </xf>
    <xf numFmtId="164" fontId="2" fillId="33" borderId="19" xfId="1" applyNumberFormat="1" applyFont="1" applyFill="1" applyBorder="1" applyAlignment="1" applyProtection="1">
      <alignment horizontal="right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center" vertical="center" wrapText="1"/>
    </xf>
    <xf numFmtId="164" fontId="6" fillId="0" borderId="11" xfId="1" applyNumberFormat="1" applyFont="1" applyFill="1" applyBorder="1" applyAlignment="1" applyProtection="1">
      <alignment horizontal="center"/>
    </xf>
    <xf numFmtId="164" fontId="6" fillId="0" borderId="12" xfId="1" applyNumberFormat="1" applyFont="1" applyFill="1" applyBorder="1" applyAlignment="1" applyProtection="1">
      <alignment horizontal="center"/>
    </xf>
    <xf numFmtId="164" fontId="6" fillId="0" borderId="10" xfId="1" applyNumberFormat="1" applyFont="1" applyFill="1" applyBorder="1" applyAlignment="1" applyProtection="1">
      <alignment horizontal="left" wrapText="1"/>
    </xf>
    <xf numFmtId="164" fontId="6" fillId="0" borderId="14" xfId="1" applyNumberFormat="1" applyFont="1" applyFill="1" applyBorder="1" applyAlignment="1" applyProtection="1">
      <alignment horizontal="left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14" xfId="1" applyNumberFormat="1" applyFont="1" applyFill="1" applyBorder="1" applyAlignment="1" applyProtection="1">
      <alignment horizontal="center" wrapText="1"/>
    </xf>
  </cellXfs>
  <cellStyles count="195">
    <cellStyle name="20 % - zvýraznenie1" xfId="4"/>
    <cellStyle name="20 % - zvýraznenie2" xfId="5"/>
    <cellStyle name="20 % - zvýraznenie3" xfId="6"/>
    <cellStyle name="20 % - zvýraznenie4" xfId="7"/>
    <cellStyle name="20 % - zvýraznenie5" xfId="8"/>
    <cellStyle name="20 % - zvýraznenie6" xfId="9"/>
    <cellStyle name="20% - Accent1 2" xfId="10"/>
    <cellStyle name="20% - Accent1 2 2" xfId="11"/>
    <cellStyle name="20% - Accent1 3" xfId="12"/>
    <cellStyle name="20% - Accent1 3 2" xfId="13"/>
    <cellStyle name="20% - Accent1 4" xfId="14"/>
    <cellStyle name="20% - Accent1 4 2" xfId="15"/>
    <cellStyle name="20% - Accent2 2" xfId="16"/>
    <cellStyle name="20% - Accent2 2 2" xfId="17"/>
    <cellStyle name="20% - Accent2 3" xfId="18"/>
    <cellStyle name="20% - Accent2 3 2" xfId="19"/>
    <cellStyle name="20% - Accent2 4" xfId="20"/>
    <cellStyle name="20% - Accent2 4 2" xfId="21"/>
    <cellStyle name="20% - Accent3 2" xfId="22"/>
    <cellStyle name="20% - Accent3 2 2" xfId="23"/>
    <cellStyle name="20% - Accent3 3" xfId="24"/>
    <cellStyle name="20% - Accent3 3 2" xfId="25"/>
    <cellStyle name="20% - Accent3 4" xfId="26"/>
    <cellStyle name="20% - Accent3 4 2" xfId="27"/>
    <cellStyle name="20% - Accent4 2" xfId="28"/>
    <cellStyle name="20% - Accent4 2 2" xfId="29"/>
    <cellStyle name="20% - Accent4 3" xfId="30"/>
    <cellStyle name="20% - Accent4 3 2" xfId="31"/>
    <cellStyle name="20% - Accent4 4" xfId="32"/>
    <cellStyle name="20% - Accent4 4 2" xfId="33"/>
    <cellStyle name="20% - Accent5 2" xfId="34"/>
    <cellStyle name="20% - Accent5 2 2" xfId="35"/>
    <cellStyle name="20% - Accent5 3" xfId="36"/>
    <cellStyle name="20% - Accent5 3 2" xfId="37"/>
    <cellStyle name="20% - Accent5 4" xfId="38"/>
    <cellStyle name="20% - Accent5 4 2" xfId="39"/>
    <cellStyle name="20% - Accent6 2" xfId="40"/>
    <cellStyle name="20% - Accent6 2 2" xfId="41"/>
    <cellStyle name="20% - Accent6 3" xfId="42"/>
    <cellStyle name="20% - Accent6 3 2" xfId="43"/>
    <cellStyle name="20% - Accent6 4" xfId="44"/>
    <cellStyle name="20% - Accent6 4 2" xfId="45"/>
    <cellStyle name="40 % - zvýraznenie1" xfId="46"/>
    <cellStyle name="40 % - zvýraznenie2" xfId="47"/>
    <cellStyle name="40 % - zvýraznenie3" xfId="48"/>
    <cellStyle name="40 % - zvýraznenie4" xfId="49"/>
    <cellStyle name="40 % - zvýraznenie5" xfId="50"/>
    <cellStyle name="40 % - zvýraznenie6" xfId="51"/>
    <cellStyle name="40% - Accent1 2" xfId="52"/>
    <cellStyle name="40% - Accent1 2 2" xfId="53"/>
    <cellStyle name="40% - Accent1 3" xfId="54"/>
    <cellStyle name="40% - Accent1 3 2" xfId="55"/>
    <cellStyle name="40% - Accent1 4" xfId="56"/>
    <cellStyle name="40% - Accent1 4 2" xfId="57"/>
    <cellStyle name="40% - Accent2 2" xfId="58"/>
    <cellStyle name="40% - Accent2 2 2" xfId="59"/>
    <cellStyle name="40% - Accent2 3" xfId="60"/>
    <cellStyle name="40% - Accent2 3 2" xfId="61"/>
    <cellStyle name="40% - Accent2 4" xfId="62"/>
    <cellStyle name="40% - Accent2 4 2" xfId="63"/>
    <cellStyle name="40% - Accent3 2" xfId="64"/>
    <cellStyle name="40% - Accent3 2 2" xfId="65"/>
    <cellStyle name="40% - Accent3 3" xfId="66"/>
    <cellStyle name="40% - Accent3 3 2" xfId="67"/>
    <cellStyle name="40% - Accent3 4" xfId="68"/>
    <cellStyle name="40% - Accent3 4 2" xfId="69"/>
    <cellStyle name="40% - Accent4 2" xfId="70"/>
    <cellStyle name="40% - Accent4 2 2" xfId="71"/>
    <cellStyle name="40% - Accent4 3" xfId="72"/>
    <cellStyle name="40% - Accent4 3 2" xfId="73"/>
    <cellStyle name="40% - Accent4 4" xfId="74"/>
    <cellStyle name="40% - Accent4 4 2" xfId="75"/>
    <cellStyle name="40% - Accent5 2" xfId="76"/>
    <cellStyle name="40% - Accent5 2 2" xfId="77"/>
    <cellStyle name="40% - Accent5 3" xfId="78"/>
    <cellStyle name="40% - Accent5 3 2" xfId="79"/>
    <cellStyle name="40% - Accent5 4" xfId="80"/>
    <cellStyle name="40% - Accent5 4 2" xfId="81"/>
    <cellStyle name="40% - Accent6 2" xfId="82"/>
    <cellStyle name="40% - Accent6 2 2" xfId="83"/>
    <cellStyle name="40% - Accent6 3" xfId="84"/>
    <cellStyle name="40% - Accent6 3 2" xfId="85"/>
    <cellStyle name="40% - Accent6 4" xfId="86"/>
    <cellStyle name="40% - Accent6 4 2" xfId="87"/>
    <cellStyle name="60 % - zvýraznenie1" xfId="88"/>
    <cellStyle name="60 % - zvýraznenie2" xfId="89"/>
    <cellStyle name="60 % - zvýraznenie3" xfId="90"/>
    <cellStyle name="60 % - zvýraznenie4" xfId="91"/>
    <cellStyle name="60 % - zvýraznenie5" xfId="92"/>
    <cellStyle name="60 % - zvýraznenie6" xfId="93"/>
    <cellStyle name="60% - Accent1 2" xfId="94"/>
    <cellStyle name="60% - Accent1 3" xfId="95"/>
    <cellStyle name="60% - Accent2 2" xfId="96"/>
    <cellStyle name="60% - Accent2 3" xfId="97"/>
    <cellStyle name="60% - Accent3 2" xfId="98"/>
    <cellStyle name="60% - Accent3 3" xfId="99"/>
    <cellStyle name="60% - Accent4 2" xfId="100"/>
    <cellStyle name="60% - Accent4 3" xfId="101"/>
    <cellStyle name="60% - Accent5 2" xfId="102"/>
    <cellStyle name="60% - Accent5 3" xfId="103"/>
    <cellStyle name="60% - Accent6 2" xfId="104"/>
    <cellStyle name="60% - Accent6 3" xfId="105"/>
    <cellStyle name="Accent1 2" xfId="106"/>
    <cellStyle name="Accent1 3" xfId="107"/>
    <cellStyle name="Accent2 2" xfId="108"/>
    <cellStyle name="Accent2 3" xfId="109"/>
    <cellStyle name="Accent3 2" xfId="110"/>
    <cellStyle name="Accent3 3" xfId="111"/>
    <cellStyle name="Accent4 2" xfId="112"/>
    <cellStyle name="Accent4 3" xfId="113"/>
    <cellStyle name="Accent5 2" xfId="114"/>
    <cellStyle name="Accent5 3" xfId="115"/>
    <cellStyle name="Accent6 2" xfId="116"/>
    <cellStyle name="Accent6 3" xfId="117"/>
    <cellStyle name="Bad 2" xfId="118"/>
    <cellStyle name="Bad 3" xfId="119"/>
    <cellStyle name="Calculation 2" xfId="120"/>
    <cellStyle name="Calculation 3" xfId="121"/>
    <cellStyle name="Comma 2" xfId="122"/>
    <cellStyle name="Dobrá" xfId="123"/>
    <cellStyle name="Explanatory Text 2" xfId="124"/>
    <cellStyle name="Explanatory Text 3" xfId="125"/>
    <cellStyle name="Good 2" xfId="126"/>
    <cellStyle name="Good 3" xfId="127"/>
    <cellStyle name="Heading 1 2" xfId="128"/>
    <cellStyle name="Heading 1 3" xfId="129"/>
    <cellStyle name="Heading 2 2" xfId="130"/>
    <cellStyle name="Heading 2 3" xfId="131"/>
    <cellStyle name="Heading 3 2" xfId="132"/>
    <cellStyle name="Heading 3 3" xfId="133"/>
    <cellStyle name="Heading 4 2" xfId="134"/>
    <cellStyle name="Heading 4 3" xfId="135"/>
    <cellStyle name="Check Cell 2" xfId="136"/>
    <cellStyle name="Check Cell 3" xfId="137"/>
    <cellStyle name="Input 2" xfId="138"/>
    <cellStyle name="Input 3" xfId="139"/>
    <cellStyle name="Kontrolná bunka" xfId="140"/>
    <cellStyle name="Linked Cell 2" xfId="141"/>
    <cellStyle name="Linked Cell 3" xfId="142"/>
    <cellStyle name="měny_prilohy1,2,3,4 Heatco Deloitte" xfId="143"/>
    <cellStyle name="Nadpis 1" xfId="144"/>
    <cellStyle name="Nadpis 2" xfId="145"/>
    <cellStyle name="Nadpis 3" xfId="146"/>
    <cellStyle name="Nadpis 4" xfId="147"/>
    <cellStyle name="Neutral 2" xfId="148"/>
    <cellStyle name="Neutral 3" xfId="149"/>
    <cellStyle name="Neutrálna" xfId="150"/>
    <cellStyle name="Normal 2" xfId="151"/>
    <cellStyle name="Normal 2 2" xfId="152"/>
    <cellStyle name="Normal 2 3" xfId="153"/>
    <cellStyle name="Normal 2 4" xfId="154"/>
    <cellStyle name="Normal 2 5" xfId="155"/>
    <cellStyle name="Normal 3" xfId="156"/>
    <cellStyle name="Normal 3 2" xfId="157"/>
    <cellStyle name="Normal 3 3" xfId="158"/>
    <cellStyle name="Normal 3 4" xfId="159"/>
    <cellStyle name="Normal 4" xfId="160"/>
    <cellStyle name="Normal 4 2" xfId="161"/>
    <cellStyle name="Normal 4 3" xfId="162"/>
    <cellStyle name="Normal 4 4" xfId="1"/>
    <cellStyle name="Normal 5" xfId="163"/>
    <cellStyle name="Normal 6" xfId="164"/>
    <cellStyle name="Normal 7" xfId="165"/>
    <cellStyle name="Normal 8" xfId="2"/>
    <cellStyle name="Normal_Worksheet in 2232 &lt;PBC&gt; FS @ 31.12" xfId="3"/>
    <cellStyle name="normálne" xfId="0" builtinId="0"/>
    <cellStyle name="normální_BIL_KONS 96" xfId="166"/>
    <cellStyle name="Note 2" xfId="167"/>
    <cellStyle name="Note 2 2" xfId="168"/>
    <cellStyle name="Note 3" xfId="169"/>
    <cellStyle name="Note 3 2" xfId="170"/>
    <cellStyle name="Note 4" xfId="171"/>
    <cellStyle name="Output 2" xfId="172"/>
    <cellStyle name="Output 3" xfId="173"/>
    <cellStyle name="Percent 2" xfId="174"/>
    <cellStyle name="Poznámka" xfId="175"/>
    <cellStyle name="Prepojená bunka" xfId="176"/>
    <cellStyle name="Spolu" xfId="177"/>
    <cellStyle name="Text upozornenia" xfId="178"/>
    <cellStyle name="Titul" xfId="179"/>
    <cellStyle name="Total 2" xfId="180"/>
    <cellStyle name="Total 3" xfId="181"/>
    <cellStyle name="Vstup" xfId="182"/>
    <cellStyle name="Výpočet" xfId="183"/>
    <cellStyle name="Výstup" xfId="184"/>
    <cellStyle name="Vysvetľujúci text" xfId="185"/>
    <cellStyle name="Warning Text 2" xfId="186"/>
    <cellStyle name="Warning Text 3" xfId="187"/>
    <cellStyle name="Zlá" xfId="188"/>
    <cellStyle name="Zvýraznenie1" xfId="189"/>
    <cellStyle name="Zvýraznenie2" xfId="190"/>
    <cellStyle name="Zvýraznenie3" xfId="191"/>
    <cellStyle name="Zvýraznenie4" xfId="192"/>
    <cellStyle name="Zvýraznenie5" xfId="193"/>
    <cellStyle name="Zvýraznenie6" xfId="1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0%20FS%20@%2031.12.2014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GL"/>
      <sheetName val="suvaha"/>
      <sheetName val="vysledovka"/>
      <sheetName val="CF"/>
      <sheetName val="CF calculation"/>
      <sheetName val="Index"/>
      <sheetName val="Check"/>
      <sheetName val="Transfer to Notes"/>
      <sheetName val="Help"/>
      <sheetName val="Check_Empty"/>
      <sheetName val="T.01"/>
      <sheetName val="T.02"/>
      <sheetName val="T.03"/>
      <sheetName val="T.04"/>
      <sheetName val="T.05"/>
      <sheetName val="T.06"/>
      <sheetName val="T.07"/>
      <sheetName val="T.08"/>
      <sheetName val="T.09"/>
      <sheetName val="T.10"/>
      <sheetName val="T.11"/>
      <sheetName val="T.12"/>
      <sheetName val="T.13"/>
      <sheetName val="T.14"/>
      <sheetName val="T.15"/>
      <sheetName val="T.16"/>
      <sheetName val="T.17"/>
      <sheetName val="T.18"/>
      <sheetName val="T.19"/>
      <sheetName val="T.20"/>
      <sheetName val="T.21"/>
      <sheetName val="T.22"/>
      <sheetName val="T.23"/>
      <sheetName val="T.24"/>
      <sheetName val="T.25"/>
      <sheetName val="T.26"/>
      <sheetName val="T.27"/>
      <sheetName val="T.28"/>
      <sheetName val="T.29"/>
      <sheetName val="T.30"/>
      <sheetName val="T.31"/>
      <sheetName val="T.32"/>
      <sheetName val="T.33"/>
      <sheetName val="T.34"/>
      <sheetName val="T.35"/>
      <sheetName val="T.36"/>
      <sheetName val="T.37"/>
      <sheetName val="T.38"/>
      <sheetName val="T.39"/>
      <sheetName val="T.40"/>
      <sheetName val="T.41"/>
      <sheetName val="T.42"/>
      <sheetName val="T.43"/>
      <sheetName val="T.44"/>
      <sheetName val="T.45"/>
      <sheetName val="T.46"/>
      <sheetName val="T.47"/>
      <sheetName val="T.48"/>
      <sheetName val="T.49"/>
      <sheetName val="T.50"/>
      <sheetName val="T.51"/>
      <sheetName val="T.52"/>
      <sheetName val="T.53"/>
      <sheetName val="T.54"/>
      <sheetName val="T.55"/>
      <sheetName val="T.56"/>
      <sheetName val="T.57"/>
      <sheetName val="T.58"/>
      <sheetName val="T.59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  <sheetName val="Tickmarks"/>
    </sheetNames>
    <sheetDataSet>
      <sheetData sheetId="0" refreshError="1">
        <row r="3">
          <cell r="B3" t="str">
            <v>Slovenčina</v>
          </cell>
        </row>
        <row r="26">
          <cell r="E26" t="str">
            <v>2014</v>
          </cell>
        </row>
        <row r="27">
          <cell r="C27" t="str">
            <v>31.12.2014</v>
          </cell>
        </row>
        <row r="30">
          <cell r="E30" t="str">
            <v>2013</v>
          </cell>
        </row>
        <row r="31">
          <cell r="C31" t="str">
            <v>31.12.2013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C7" t="str">
            <v>1.1.2014</v>
          </cell>
        </row>
        <row r="8">
          <cell r="C8" t="str">
            <v>1.1.2013</v>
          </cell>
        </row>
        <row r="940">
          <cell r="C940" t="str">
            <v>Výsledok hospodárenia z bežnej činnosti pred zdanením daňou z príjmov (+/</v>
          </cell>
        </row>
        <row r="941">
          <cell r="C941" t="str">
            <v>Nepeňažné operácie ovplyvňujúce výsledok hospodárenia z bežnej činnosti pred zdanením daňou z príjmov (+/-)</v>
          </cell>
        </row>
        <row r="942">
          <cell r="C942" t="str">
            <v>Odpisy dlhodobého nehmotného majetku a dlhodobého hmotného majetku (+)</v>
          </cell>
        </row>
        <row r="943">
          <cell r="C943" t="str">
            <v>Zostatková hodnota dlhodobého nehmotného majetku a dlhodobého hmotného majetku účtovaná pri vyradení tohto majetku do nákladov na bežnú činnosť, s výnimkou jeho predaja (+)</v>
          </cell>
        </row>
        <row r="944">
          <cell r="C944" t="str">
            <v>Odpis opravnej položky k nadobudnutému majetku (+/-)</v>
          </cell>
        </row>
        <row r="945">
          <cell r="C945" t="str">
            <v>Zmena stavu rezerv (+/-)</v>
          </cell>
        </row>
        <row r="946">
          <cell r="C946" t="str">
            <v>Zmena stavu opravných položiek (+/-)</v>
          </cell>
        </row>
        <row r="947">
          <cell r="C947" t="str">
            <v>Zmena stavu položiek časového rozlíšenia nákladov a výnosov (+/-)</v>
          </cell>
        </row>
        <row r="948">
          <cell r="C948" t="str">
            <v>Dividendy a iné podiely na zisku účtované do výnosov (-)</v>
          </cell>
        </row>
        <row r="949">
          <cell r="C949" t="str">
            <v>Úroky účtované do nákladov (+)</v>
          </cell>
        </row>
        <row r="950">
          <cell r="C950" t="str">
            <v>Úroky účtované do výnosov (-)</v>
          </cell>
        </row>
        <row r="951">
          <cell r="C951" t="str">
            <v xml:space="preserve">Kurzový zisk/strata vyčíslený k peňažným prostriedkom a peňažným ekvivalentom ku dňu, ku ktorému sa zostavuje účtovná závierka (-/+) </v>
          </cell>
        </row>
        <row r="952">
          <cell r="C952" t="str">
            <v>Výsledok z predaja dlhodobého majetku, s výnimkou majetku, ktorý sa považuje za peňažný ekvivalent (+/-)</v>
          </cell>
        </row>
        <row r="953">
          <cell r="C953" t="str">
            <v>Ostatné položky nepeňažného charakteru (+/-)</v>
          </cell>
        </row>
        <row r="954">
          <cell r="C954" t="str">
            <v>Vplyv zmien stavu pracovného kapitálu na výsledok hospodárenia z bežnej činnosti</v>
          </cell>
        </row>
        <row r="955">
          <cell r="C955" t="str">
            <v>Zmena stavu pohľadávok z prevádzkovej činnosti (-/+)</v>
          </cell>
        </row>
        <row r="956">
          <cell r="C956" t="str">
            <v>Zmena stavu záväzkov z prevádzkovej činnosti (+/-)</v>
          </cell>
        </row>
        <row r="957">
          <cell r="C957" t="str">
            <v>Zmena stavu zásob (-/+)</v>
          </cell>
        </row>
        <row r="958">
          <cell r="C958" t="str">
            <v xml:space="preserve">Zmena stavu krátkodobého finančného majetku, s výnimkou majetku, ktorý je súčasťou peňažných prostriedkov a peňažných ekvivalentov (-/+) </v>
          </cell>
        </row>
        <row r="959">
          <cell r="C959" t="str">
            <v>Peňažné toky z prevádzkovej činnosti s výnimkou príjmov a výdavkov, ktoré sa uvádzajú osobitne v iných častiach prehľadu peňažných tokov (+/-), (súčet Z/S+A.1.+A.2.)</v>
          </cell>
        </row>
        <row r="960">
          <cell r="C960" t="str">
            <v>Prijaté úroky (+)</v>
          </cell>
        </row>
        <row r="961">
          <cell r="C961" t="str">
            <v>Výdavky na zaplatené úroky (-)</v>
          </cell>
        </row>
        <row r="962">
          <cell r="C962" t="str">
            <v>Príjmy z dividend a iných podielov na zisku (+)</v>
          </cell>
        </row>
        <row r="963">
          <cell r="C963" t="str">
            <v>Výdavky na vyplatené dividendy a iné podiely na zisku (-)</v>
          </cell>
        </row>
        <row r="964">
          <cell r="C964" t="str">
            <v>Výdavky na daň z príjmov účtovnej jednotky (-/+)</v>
          </cell>
        </row>
        <row r="965">
          <cell r="C965" t="str">
            <v>Príjmy výnimočného rozsahu alebo výskytu vzťahujúce sa na prevádzkovú činnosť (+)</v>
          </cell>
        </row>
        <row r="966">
          <cell r="C966" t="str">
            <v>Výdavky výnimočného rozsahu alebo výskytu vzťahujúce sa na prevádzkovú činnosť (-)</v>
          </cell>
        </row>
        <row r="967">
          <cell r="C967" t="str">
            <v>Čisté peňažné toky z prevádzkovej činnosti</v>
          </cell>
        </row>
        <row r="968">
          <cell r="C968" t="str">
            <v>Výdavky na obstaranie dlhodobého nehmotného majetku (-)</v>
          </cell>
        </row>
        <row r="969">
          <cell r="C969" t="str">
            <v>Výdavky na obstaranie dlhodobého hmotného majetku (-)</v>
          </cell>
        </row>
        <row r="970">
          <cell r="C970" t="str">
            <v>Výdavky na obstaranie dlhodobých cenných papierov a podielov v iných účtovných jednotkách, s výnimkou cenných papierov, ktoré sa považujú za peňažné ekvivalenty a cenných papierov určených na predaj alebo na obchodovanie (-)</v>
          </cell>
        </row>
        <row r="971">
          <cell r="C971" t="str">
            <v>Príjmy z predaja dlhodobého nehmotného majetku (+)</v>
          </cell>
        </row>
        <row r="972">
          <cell r="C972" t="str">
            <v>Príjmy z predaja dlhodobého hmotného majetku (+)</v>
          </cell>
        </row>
        <row r="973">
          <cell r="C973" t="str">
            <v>Príjmy z predaja dlhodobých cenných papierov a podielov v iných účtovných jednotkách, s výnimkou cenných papierov, ktoré sa považujú za peňažné ekvivalenty a cenných papierov určených na predaj alebo na obchodovanie (+)</v>
          </cell>
        </row>
        <row r="974">
          <cell r="C974" t="str">
            <v>Výdavky na dlhodobé pôžičky poskytnuté účtovnou jednotkou inej účtovnej jednotke, ktorá je súčasťou konsolidovaného celku (-)</v>
          </cell>
        </row>
        <row r="975">
          <cell r="C975" t="str">
            <v>Príjmy zo splácania dlhodobých pôžičiek poskytnutých účtovnou jednotkou inej účtovnej jednotke, ktorá je súčasťou konsolidovaného celku (+)</v>
          </cell>
        </row>
        <row r="976">
          <cell r="C976" t="str">
            <v>Výdavky na dlhodobé pôžičky poskytnuté účtovnou jednotkou tretím osobám s výnimkou dlhodobých pôžičiek poskytnutých účtovnej jednotke, ktorá je súčasťou konsolidovaného celku (-)</v>
          </cell>
        </row>
        <row r="977">
          <cell r="C977" t="str">
            <v>Príjmy zo splácania pôžičiek poskytnutých účtovnou jednotkou tretím osobám, s výnimkou pôžičiek poskytnutých účtovnej jednotke, ktorá je súčasťou konsolidovaného celku (+)</v>
          </cell>
        </row>
        <row r="978">
          <cell r="C978" t="str">
            <v>Prijaté úroky (+)</v>
          </cell>
        </row>
        <row r="979">
          <cell r="C979" t="str">
            <v>Príjmy z dividend a iných podielov na zisku (+)</v>
          </cell>
        </row>
        <row r="980">
          <cell r="C980" t="str">
            <v>Výdavky súvisiace s derivátmi s výnimkou, ak sú určené na predaj alebo na obchodovanie (-)</v>
          </cell>
        </row>
        <row r="981">
          <cell r="C981" t="str">
            <v>Príjmy súvisiace s derivátmi s výnimkou, ak sú určené na predaj alebo na obchodovanie (-)</v>
          </cell>
        </row>
        <row r="982">
          <cell r="C982" t="str">
            <v>Výdavky na daň z príjmov účtovnej jednotky (-)</v>
          </cell>
        </row>
        <row r="983">
          <cell r="C983" t="str">
            <v>Príjmy výnimočného rozsahu alebo výskytu vzťahujúce sa na investičnú činnosť (+)</v>
          </cell>
        </row>
        <row r="984">
          <cell r="C984" t="str">
            <v>Výdavky výnimočného rozsahu alebo výskytu vzťahujúce sa na investičnú činnosť (-)</v>
          </cell>
        </row>
        <row r="985">
          <cell r="C985" t="str">
            <v>Ostatné príjmy vzťahujúce sa na investičnú činnosť (+)</v>
          </cell>
        </row>
        <row r="986">
          <cell r="C986" t="str">
            <v>Ostatné výdavky vzťahujúce sa na investičnú činnosť (-)</v>
          </cell>
        </row>
        <row r="987">
          <cell r="C987" t="str">
            <v>Čisté peňažné toky z investičnej činnosti</v>
          </cell>
        </row>
        <row r="988">
          <cell r="C988" t="str">
            <v>Peňažné toky vo vlastnom imaní</v>
          </cell>
        </row>
        <row r="989">
          <cell r="C989" t="str">
            <v>Príjmy z upísaných akcií a obchodných podielov (+)</v>
          </cell>
        </row>
        <row r="990">
          <cell r="C990" t="str">
            <v>Príjmy z ďalších vkladov do vlastného imania spoločníkmi (+)</v>
          </cell>
        </row>
        <row r="991">
          <cell r="C991" t="str">
            <v>Prijaté peňažné dary (+)</v>
          </cell>
        </row>
        <row r="992">
          <cell r="C992" t="str">
            <v>Príjmy z úhrady straty spoločníkmi (+)</v>
          </cell>
        </row>
        <row r="993">
          <cell r="C993" t="str">
            <v>Výdavky na obstaranie alebo spätné odkúpenie vlastných akcií a vlastných obchodných podielov (-)</v>
          </cell>
        </row>
        <row r="994">
          <cell r="C994" t="str">
            <v>Výdavky spojené so znížením fondov vytvorených účtovnou jednotkou (-)</v>
          </cell>
        </row>
        <row r="995">
          <cell r="C995" t="str">
            <v>Výdavky na vyplatenie podielu na vlastnom imaní spoločníkmi účtovnej jednotky (-)</v>
          </cell>
        </row>
        <row r="996">
          <cell r="C996" t="str">
            <v>Výdavky z iných dôvodov, ktoré súvisia so znížením vlastného imania (-)</v>
          </cell>
        </row>
        <row r="997">
          <cell r="C997" t="str">
            <v>Peňažné toky vznikajúce z dlhodobých záväzkov a krátkodobých záväzkov z finančnej činnosti</v>
          </cell>
        </row>
        <row r="998">
          <cell r="C998" t="str">
            <v>Príjmy z emisie dlhových cenných papierov (+)</v>
          </cell>
        </row>
        <row r="999">
          <cell r="C999" t="str">
            <v>Výdavky na úhradu záväzkov z dlhových cenných papierov (-)</v>
          </cell>
        </row>
        <row r="1000">
          <cell r="C1000" t="str">
            <v>Príjmy z úverov (+)</v>
          </cell>
        </row>
        <row r="1001">
          <cell r="C1001" t="str">
            <v>Výdavky na splácanie úverov (-)</v>
          </cell>
        </row>
        <row r="1002">
          <cell r="C1002" t="str">
            <v>Príjmy z prijatých pôžičiek (+)</v>
          </cell>
        </row>
        <row r="1003">
          <cell r="C1003" t="str">
            <v>Výdavky na splácanie pôžičiek (-)</v>
          </cell>
        </row>
        <row r="1004">
          <cell r="C1004" t="str">
            <v>Výdavky na úhradu záväzkov z finančného lízingu (-)</v>
          </cell>
        </row>
        <row r="1005">
          <cell r="C1005" t="str">
            <v>Príjmy z ostatných dlhodobých záväzkov a krátkodobých záväzkov vyplývajúcich z finančnej činnosti účtovnej jednotky (+)</v>
          </cell>
        </row>
        <row r="1006">
          <cell r="C1006" t="str">
            <v>Výdavky na splácanie ostatných dlhodobých záväzkov a krátkodobých záväzkov vyplývajúcich z finančnej činnosti účtovnej jednotky (-)</v>
          </cell>
        </row>
        <row r="1007">
          <cell r="C1007" t="str">
            <v>Výdavky na zaplatené úroky (-)</v>
          </cell>
        </row>
        <row r="1008">
          <cell r="C1008" t="str">
            <v>Výdavky na vyplatené dividendy a iné podiely na zisku (-)</v>
          </cell>
        </row>
        <row r="1009">
          <cell r="C1009" t="str">
            <v>Výdavky súvisiace s derivátmi, s výnimkou, ak sú určené na predaj alebo na obchodovanie (-)</v>
          </cell>
        </row>
        <row r="1010">
          <cell r="C1010" t="str">
            <v>Príjmy súvisiace s derivátmi, s výnimkou, ak sú určené na predaj alebo na obchodovanie (+)</v>
          </cell>
        </row>
        <row r="1011">
          <cell r="C1011" t="str">
            <v>Výdavky na daň z príjmov účtovnej jednotky (-)</v>
          </cell>
        </row>
        <row r="1012">
          <cell r="C1012" t="str">
            <v>Príjmy výnimočného rozsahu alebo výskytu vzťahujúce sa na finančnú činnosť (+)</v>
          </cell>
        </row>
        <row r="1013">
          <cell r="C1013" t="str">
            <v>Výdavky výnimočného rozsahu alebo výskytu vzťahujúce sa na finančnú činnosť (-)</v>
          </cell>
        </row>
        <row r="1014">
          <cell r="C1014" t="str">
            <v>Čisté peňažné toky z finančnej činnosti</v>
          </cell>
        </row>
        <row r="1015">
          <cell r="C1015" t="str">
            <v>Čisté zvýšenie alebo čisté zníženie peňažných prostriedkov a peňažných ekvivalentov (+/-)                            (súčet A+B+C)</v>
          </cell>
        </row>
        <row r="1016">
          <cell r="C1016" t="str">
            <v>Stav peňažných prostriedkov a peňažných ekvivalentov na začiatku účtovného obdobia</v>
          </cell>
        </row>
        <row r="1017">
          <cell r="C1017" t="str">
            <v>Stav peňažných prostriedkov a peňažných ekvivalentov na konci účtovného obdobia pred zohľadnením kurzových rozdielov vyčíslených ku dňu, ku ktorému sa zostavuje účtovná závierka (+/-)</v>
          </cell>
        </row>
        <row r="1018">
          <cell r="C1018" t="str">
            <v>Kurzové rozdiely vyčíslené k peňažným prostriedkom a peňažným ekvivalentom ku dňu, ku ktorému sa zostavuje účtovná závierka (+/-)</v>
          </cell>
        </row>
        <row r="1019">
          <cell r="C1019" t="str">
            <v>Zostatok peňažných prostriedkov a peňažných ekvivalentov na konci účtovného obdobia upravený o kurzové rozdiely vyčíslené ku dňu, ku ktorému sa zostavuje účtovná závierka 
(+/-) (súčet D + E + G)</v>
          </cell>
        </row>
        <row r="1020">
          <cell r="C1020" t="str">
            <v>Tabuľka č. 1 - Prehľad peňažných tokov</v>
          </cell>
        </row>
        <row r="1021">
          <cell r="C1021" t="str">
            <v>Názov položky</v>
          </cell>
        </row>
        <row r="1022">
          <cell r="C1022" t="str">
            <v>Označenie</v>
          </cell>
        </row>
        <row r="1026">
          <cell r="C1026" t="str">
            <v>Peňažné toky z prevádzkovej činnosti</v>
          </cell>
        </row>
        <row r="1027">
          <cell r="C1027" t="str">
            <v>Peňažné toky z investičnej činnosti</v>
          </cell>
        </row>
        <row r="1028">
          <cell r="C1028" t="str">
            <v>Peňažné toky z finančnej činnosti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5">
    <tabColor rgb="FFFFFF00"/>
  </sheetPr>
  <dimension ref="A2:E92"/>
  <sheetViews>
    <sheetView tabSelected="1" topLeftCell="B1" zoomScaleNormal="100" workbookViewId="0">
      <selection activeCell="C5" sqref="C5:C6"/>
    </sheetView>
  </sheetViews>
  <sheetFormatPr defaultRowHeight="15"/>
  <cols>
    <col min="1" max="1" width="4.7109375" style="1" hidden="1" customWidth="1"/>
    <col min="2" max="2" width="6.42578125" style="1" customWidth="1"/>
    <col min="3" max="3" width="98.7109375" style="3" customWidth="1"/>
    <col min="4" max="5" width="15.7109375" style="4" customWidth="1"/>
    <col min="6" max="6" width="10.28515625" style="5" bestFit="1" customWidth="1"/>
    <col min="7" max="257" width="9.140625" style="5"/>
    <col min="258" max="258" width="6.42578125" style="5" customWidth="1"/>
    <col min="259" max="259" width="98.7109375" style="5" customWidth="1"/>
    <col min="260" max="261" width="15.7109375" style="5" customWidth="1"/>
    <col min="262" max="262" width="10.28515625" style="5" bestFit="1" customWidth="1"/>
    <col min="263" max="513" width="9.140625" style="5"/>
    <col min="514" max="514" width="6.42578125" style="5" customWidth="1"/>
    <col min="515" max="515" width="98.7109375" style="5" customWidth="1"/>
    <col min="516" max="517" width="15.7109375" style="5" customWidth="1"/>
    <col min="518" max="518" width="10.28515625" style="5" bestFit="1" customWidth="1"/>
    <col min="519" max="769" width="9.140625" style="5"/>
    <col min="770" max="770" width="6.42578125" style="5" customWidth="1"/>
    <col min="771" max="771" width="98.7109375" style="5" customWidth="1"/>
    <col min="772" max="773" width="15.7109375" style="5" customWidth="1"/>
    <col min="774" max="774" width="10.28515625" style="5" bestFit="1" customWidth="1"/>
    <col min="775" max="1025" width="9.140625" style="5"/>
    <col min="1026" max="1026" width="6.42578125" style="5" customWidth="1"/>
    <col min="1027" max="1027" width="98.7109375" style="5" customWidth="1"/>
    <col min="1028" max="1029" width="15.7109375" style="5" customWidth="1"/>
    <col min="1030" max="1030" width="10.28515625" style="5" bestFit="1" customWidth="1"/>
    <col min="1031" max="1281" width="9.140625" style="5"/>
    <col min="1282" max="1282" width="6.42578125" style="5" customWidth="1"/>
    <col min="1283" max="1283" width="98.7109375" style="5" customWidth="1"/>
    <col min="1284" max="1285" width="15.7109375" style="5" customWidth="1"/>
    <col min="1286" max="1286" width="10.28515625" style="5" bestFit="1" customWidth="1"/>
    <col min="1287" max="1537" width="9.140625" style="5"/>
    <col min="1538" max="1538" width="6.42578125" style="5" customWidth="1"/>
    <col min="1539" max="1539" width="98.7109375" style="5" customWidth="1"/>
    <col min="1540" max="1541" width="15.7109375" style="5" customWidth="1"/>
    <col min="1542" max="1542" width="10.28515625" style="5" bestFit="1" customWidth="1"/>
    <col min="1543" max="1793" width="9.140625" style="5"/>
    <col min="1794" max="1794" width="6.42578125" style="5" customWidth="1"/>
    <col min="1795" max="1795" width="98.7109375" style="5" customWidth="1"/>
    <col min="1796" max="1797" width="15.7109375" style="5" customWidth="1"/>
    <col min="1798" max="1798" width="10.28515625" style="5" bestFit="1" customWidth="1"/>
    <col min="1799" max="2049" width="9.140625" style="5"/>
    <col min="2050" max="2050" width="6.42578125" style="5" customWidth="1"/>
    <col min="2051" max="2051" width="98.7109375" style="5" customWidth="1"/>
    <col min="2052" max="2053" width="15.7109375" style="5" customWidth="1"/>
    <col min="2054" max="2054" width="10.28515625" style="5" bestFit="1" customWidth="1"/>
    <col min="2055" max="2305" width="9.140625" style="5"/>
    <col min="2306" max="2306" width="6.42578125" style="5" customWidth="1"/>
    <col min="2307" max="2307" width="98.7109375" style="5" customWidth="1"/>
    <col min="2308" max="2309" width="15.7109375" style="5" customWidth="1"/>
    <col min="2310" max="2310" width="10.28515625" style="5" bestFit="1" customWidth="1"/>
    <col min="2311" max="2561" width="9.140625" style="5"/>
    <col min="2562" max="2562" width="6.42578125" style="5" customWidth="1"/>
    <col min="2563" max="2563" width="98.7109375" style="5" customWidth="1"/>
    <col min="2564" max="2565" width="15.7109375" style="5" customWidth="1"/>
    <col min="2566" max="2566" width="10.28515625" style="5" bestFit="1" customWidth="1"/>
    <col min="2567" max="2817" width="9.140625" style="5"/>
    <col min="2818" max="2818" width="6.42578125" style="5" customWidth="1"/>
    <col min="2819" max="2819" width="98.7109375" style="5" customWidth="1"/>
    <col min="2820" max="2821" width="15.7109375" style="5" customWidth="1"/>
    <col min="2822" max="2822" width="10.28515625" style="5" bestFit="1" customWidth="1"/>
    <col min="2823" max="3073" width="9.140625" style="5"/>
    <col min="3074" max="3074" width="6.42578125" style="5" customWidth="1"/>
    <col min="3075" max="3075" width="98.7109375" style="5" customWidth="1"/>
    <col min="3076" max="3077" width="15.7109375" style="5" customWidth="1"/>
    <col min="3078" max="3078" width="10.28515625" style="5" bestFit="1" customWidth="1"/>
    <col min="3079" max="3329" width="9.140625" style="5"/>
    <col min="3330" max="3330" width="6.42578125" style="5" customWidth="1"/>
    <col min="3331" max="3331" width="98.7109375" style="5" customWidth="1"/>
    <col min="3332" max="3333" width="15.7109375" style="5" customWidth="1"/>
    <col min="3334" max="3334" width="10.28515625" style="5" bestFit="1" customWidth="1"/>
    <col min="3335" max="3585" width="9.140625" style="5"/>
    <col min="3586" max="3586" width="6.42578125" style="5" customWidth="1"/>
    <col min="3587" max="3587" width="98.7109375" style="5" customWidth="1"/>
    <col min="3588" max="3589" width="15.7109375" style="5" customWidth="1"/>
    <col min="3590" max="3590" width="10.28515625" style="5" bestFit="1" customWidth="1"/>
    <col min="3591" max="3841" width="9.140625" style="5"/>
    <col min="3842" max="3842" width="6.42578125" style="5" customWidth="1"/>
    <col min="3843" max="3843" width="98.7109375" style="5" customWidth="1"/>
    <col min="3844" max="3845" width="15.7109375" style="5" customWidth="1"/>
    <col min="3846" max="3846" width="10.28515625" style="5" bestFit="1" customWidth="1"/>
    <col min="3847" max="4097" width="9.140625" style="5"/>
    <col min="4098" max="4098" width="6.42578125" style="5" customWidth="1"/>
    <col min="4099" max="4099" width="98.7109375" style="5" customWidth="1"/>
    <col min="4100" max="4101" width="15.7109375" style="5" customWidth="1"/>
    <col min="4102" max="4102" width="10.28515625" style="5" bestFit="1" customWidth="1"/>
    <col min="4103" max="4353" width="9.140625" style="5"/>
    <col min="4354" max="4354" width="6.42578125" style="5" customWidth="1"/>
    <col min="4355" max="4355" width="98.7109375" style="5" customWidth="1"/>
    <col min="4356" max="4357" width="15.7109375" style="5" customWidth="1"/>
    <col min="4358" max="4358" width="10.28515625" style="5" bestFit="1" customWidth="1"/>
    <col min="4359" max="4609" width="9.140625" style="5"/>
    <col min="4610" max="4610" width="6.42578125" style="5" customWidth="1"/>
    <col min="4611" max="4611" width="98.7109375" style="5" customWidth="1"/>
    <col min="4612" max="4613" width="15.7109375" style="5" customWidth="1"/>
    <col min="4614" max="4614" width="10.28515625" style="5" bestFit="1" customWidth="1"/>
    <col min="4615" max="4865" width="9.140625" style="5"/>
    <col min="4866" max="4866" width="6.42578125" style="5" customWidth="1"/>
    <col min="4867" max="4867" width="98.7109375" style="5" customWidth="1"/>
    <col min="4868" max="4869" width="15.7109375" style="5" customWidth="1"/>
    <col min="4870" max="4870" width="10.28515625" style="5" bestFit="1" customWidth="1"/>
    <col min="4871" max="5121" width="9.140625" style="5"/>
    <col min="5122" max="5122" width="6.42578125" style="5" customWidth="1"/>
    <col min="5123" max="5123" width="98.7109375" style="5" customWidth="1"/>
    <col min="5124" max="5125" width="15.7109375" style="5" customWidth="1"/>
    <col min="5126" max="5126" width="10.28515625" style="5" bestFit="1" customWidth="1"/>
    <col min="5127" max="5377" width="9.140625" style="5"/>
    <col min="5378" max="5378" width="6.42578125" style="5" customWidth="1"/>
    <col min="5379" max="5379" width="98.7109375" style="5" customWidth="1"/>
    <col min="5380" max="5381" width="15.7109375" style="5" customWidth="1"/>
    <col min="5382" max="5382" width="10.28515625" style="5" bestFit="1" customWidth="1"/>
    <col min="5383" max="5633" width="9.140625" style="5"/>
    <col min="5634" max="5634" width="6.42578125" style="5" customWidth="1"/>
    <col min="5635" max="5635" width="98.7109375" style="5" customWidth="1"/>
    <col min="5636" max="5637" width="15.7109375" style="5" customWidth="1"/>
    <col min="5638" max="5638" width="10.28515625" style="5" bestFit="1" customWidth="1"/>
    <col min="5639" max="5889" width="9.140625" style="5"/>
    <col min="5890" max="5890" width="6.42578125" style="5" customWidth="1"/>
    <col min="5891" max="5891" width="98.7109375" style="5" customWidth="1"/>
    <col min="5892" max="5893" width="15.7109375" style="5" customWidth="1"/>
    <col min="5894" max="5894" width="10.28515625" style="5" bestFit="1" customWidth="1"/>
    <col min="5895" max="6145" width="9.140625" style="5"/>
    <col min="6146" max="6146" width="6.42578125" style="5" customWidth="1"/>
    <col min="6147" max="6147" width="98.7109375" style="5" customWidth="1"/>
    <col min="6148" max="6149" width="15.7109375" style="5" customWidth="1"/>
    <col min="6150" max="6150" width="10.28515625" style="5" bestFit="1" customWidth="1"/>
    <col min="6151" max="6401" width="9.140625" style="5"/>
    <col min="6402" max="6402" width="6.42578125" style="5" customWidth="1"/>
    <col min="6403" max="6403" width="98.7109375" style="5" customWidth="1"/>
    <col min="6404" max="6405" width="15.7109375" style="5" customWidth="1"/>
    <col min="6406" max="6406" width="10.28515625" style="5" bestFit="1" customWidth="1"/>
    <col min="6407" max="6657" width="9.140625" style="5"/>
    <col min="6658" max="6658" width="6.42578125" style="5" customWidth="1"/>
    <col min="6659" max="6659" width="98.7109375" style="5" customWidth="1"/>
    <col min="6660" max="6661" width="15.7109375" style="5" customWidth="1"/>
    <col min="6662" max="6662" width="10.28515625" style="5" bestFit="1" customWidth="1"/>
    <col min="6663" max="6913" width="9.140625" style="5"/>
    <col min="6914" max="6914" width="6.42578125" style="5" customWidth="1"/>
    <col min="6915" max="6915" width="98.7109375" style="5" customWidth="1"/>
    <col min="6916" max="6917" width="15.7109375" style="5" customWidth="1"/>
    <col min="6918" max="6918" width="10.28515625" style="5" bestFit="1" customWidth="1"/>
    <col min="6919" max="7169" width="9.140625" style="5"/>
    <col min="7170" max="7170" width="6.42578125" style="5" customWidth="1"/>
    <col min="7171" max="7171" width="98.7109375" style="5" customWidth="1"/>
    <col min="7172" max="7173" width="15.7109375" style="5" customWidth="1"/>
    <col min="7174" max="7174" width="10.28515625" style="5" bestFit="1" customWidth="1"/>
    <col min="7175" max="7425" width="9.140625" style="5"/>
    <col min="7426" max="7426" width="6.42578125" style="5" customWidth="1"/>
    <col min="7427" max="7427" width="98.7109375" style="5" customWidth="1"/>
    <col min="7428" max="7429" width="15.7109375" style="5" customWidth="1"/>
    <col min="7430" max="7430" width="10.28515625" style="5" bestFit="1" customWidth="1"/>
    <col min="7431" max="7681" width="9.140625" style="5"/>
    <col min="7682" max="7682" width="6.42578125" style="5" customWidth="1"/>
    <col min="7683" max="7683" width="98.7109375" style="5" customWidth="1"/>
    <col min="7684" max="7685" width="15.7109375" style="5" customWidth="1"/>
    <col min="7686" max="7686" width="10.28515625" style="5" bestFit="1" customWidth="1"/>
    <col min="7687" max="7937" width="9.140625" style="5"/>
    <col min="7938" max="7938" width="6.42578125" style="5" customWidth="1"/>
    <col min="7939" max="7939" width="98.7109375" style="5" customWidth="1"/>
    <col min="7940" max="7941" width="15.7109375" style="5" customWidth="1"/>
    <col min="7942" max="7942" width="10.28515625" style="5" bestFit="1" customWidth="1"/>
    <col min="7943" max="8193" width="9.140625" style="5"/>
    <col min="8194" max="8194" width="6.42578125" style="5" customWidth="1"/>
    <col min="8195" max="8195" width="98.7109375" style="5" customWidth="1"/>
    <col min="8196" max="8197" width="15.7109375" style="5" customWidth="1"/>
    <col min="8198" max="8198" width="10.28515625" style="5" bestFit="1" customWidth="1"/>
    <col min="8199" max="8449" width="9.140625" style="5"/>
    <col min="8450" max="8450" width="6.42578125" style="5" customWidth="1"/>
    <col min="8451" max="8451" width="98.7109375" style="5" customWidth="1"/>
    <col min="8452" max="8453" width="15.7109375" style="5" customWidth="1"/>
    <col min="8454" max="8454" width="10.28515625" style="5" bestFit="1" customWidth="1"/>
    <col min="8455" max="8705" width="9.140625" style="5"/>
    <col min="8706" max="8706" width="6.42578125" style="5" customWidth="1"/>
    <col min="8707" max="8707" width="98.7109375" style="5" customWidth="1"/>
    <col min="8708" max="8709" width="15.7109375" style="5" customWidth="1"/>
    <col min="8710" max="8710" width="10.28515625" style="5" bestFit="1" customWidth="1"/>
    <col min="8711" max="8961" width="9.140625" style="5"/>
    <col min="8962" max="8962" width="6.42578125" style="5" customWidth="1"/>
    <col min="8963" max="8963" width="98.7109375" style="5" customWidth="1"/>
    <col min="8964" max="8965" width="15.7109375" style="5" customWidth="1"/>
    <col min="8966" max="8966" width="10.28515625" style="5" bestFit="1" customWidth="1"/>
    <col min="8967" max="9217" width="9.140625" style="5"/>
    <col min="9218" max="9218" width="6.42578125" style="5" customWidth="1"/>
    <col min="9219" max="9219" width="98.7109375" style="5" customWidth="1"/>
    <col min="9220" max="9221" width="15.7109375" style="5" customWidth="1"/>
    <col min="9222" max="9222" width="10.28515625" style="5" bestFit="1" customWidth="1"/>
    <col min="9223" max="9473" width="9.140625" style="5"/>
    <col min="9474" max="9474" width="6.42578125" style="5" customWidth="1"/>
    <col min="9475" max="9475" width="98.7109375" style="5" customWidth="1"/>
    <col min="9476" max="9477" width="15.7109375" style="5" customWidth="1"/>
    <col min="9478" max="9478" width="10.28515625" style="5" bestFit="1" customWidth="1"/>
    <col min="9479" max="9729" width="9.140625" style="5"/>
    <col min="9730" max="9730" width="6.42578125" style="5" customWidth="1"/>
    <col min="9731" max="9731" width="98.7109375" style="5" customWidth="1"/>
    <col min="9732" max="9733" width="15.7109375" style="5" customWidth="1"/>
    <col min="9734" max="9734" width="10.28515625" style="5" bestFit="1" customWidth="1"/>
    <col min="9735" max="9985" width="9.140625" style="5"/>
    <col min="9986" max="9986" width="6.42578125" style="5" customWidth="1"/>
    <col min="9987" max="9987" width="98.7109375" style="5" customWidth="1"/>
    <col min="9988" max="9989" width="15.7109375" style="5" customWidth="1"/>
    <col min="9990" max="9990" width="10.28515625" style="5" bestFit="1" customWidth="1"/>
    <col min="9991" max="10241" width="9.140625" style="5"/>
    <col min="10242" max="10242" width="6.42578125" style="5" customWidth="1"/>
    <col min="10243" max="10243" width="98.7109375" style="5" customWidth="1"/>
    <col min="10244" max="10245" width="15.7109375" style="5" customWidth="1"/>
    <col min="10246" max="10246" width="10.28515625" style="5" bestFit="1" customWidth="1"/>
    <col min="10247" max="10497" width="9.140625" style="5"/>
    <col min="10498" max="10498" width="6.42578125" style="5" customWidth="1"/>
    <col min="10499" max="10499" width="98.7109375" style="5" customWidth="1"/>
    <col min="10500" max="10501" width="15.7109375" style="5" customWidth="1"/>
    <col min="10502" max="10502" width="10.28515625" style="5" bestFit="1" customWidth="1"/>
    <col min="10503" max="10753" width="9.140625" style="5"/>
    <col min="10754" max="10754" width="6.42578125" style="5" customWidth="1"/>
    <col min="10755" max="10755" width="98.7109375" style="5" customWidth="1"/>
    <col min="10756" max="10757" width="15.7109375" style="5" customWidth="1"/>
    <col min="10758" max="10758" width="10.28515625" style="5" bestFit="1" customWidth="1"/>
    <col min="10759" max="11009" width="9.140625" style="5"/>
    <col min="11010" max="11010" width="6.42578125" style="5" customWidth="1"/>
    <col min="11011" max="11011" width="98.7109375" style="5" customWidth="1"/>
    <col min="11012" max="11013" width="15.7109375" style="5" customWidth="1"/>
    <col min="11014" max="11014" width="10.28515625" style="5" bestFit="1" customWidth="1"/>
    <col min="11015" max="11265" width="9.140625" style="5"/>
    <col min="11266" max="11266" width="6.42578125" style="5" customWidth="1"/>
    <col min="11267" max="11267" width="98.7109375" style="5" customWidth="1"/>
    <col min="11268" max="11269" width="15.7109375" style="5" customWidth="1"/>
    <col min="11270" max="11270" width="10.28515625" style="5" bestFit="1" customWidth="1"/>
    <col min="11271" max="11521" width="9.140625" style="5"/>
    <col min="11522" max="11522" width="6.42578125" style="5" customWidth="1"/>
    <col min="11523" max="11523" width="98.7109375" style="5" customWidth="1"/>
    <col min="11524" max="11525" width="15.7109375" style="5" customWidth="1"/>
    <col min="11526" max="11526" width="10.28515625" style="5" bestFit="1" customWidth="1"/>
    <col min="11527" max="11777" width="9.140625" style="5"/>
    <col min="11778" max="11778" width="6.42578125" style="5" customWidth="1"/>
    <col min="11779" max="11779" width="98.7109375" style="5" customWidth="1"/>
    <col min="11780" max="11781" width="15.7109375" style="5" customWidth="1"/>
    <col min="11782" max="11782" width="10.28515625" style="5" bestFit="1" customWidth="1"/>
    <col min="11783" max="12033" width="9.140625" style="5"/>
    <col min="12034" max="12034" width="6.42578125" style="5" customWidth="1"/>
    <col min="12035" max="12035" width="98.7109375" style="5" customWidth="1"/>
    <col min="12036" max="12037" width="15.7109375" style="5" customWidth="1"/>
    <col min="12038" max="12038" width="10.28515625" style="5" bestFit="1" customWidth="1"/>
    <col min="12039" max="12289" width="9.140625" style="5"/>
    <col min="12290" max="12290" width="6.42578125" style="5" customWidth="1"/>
    <col min="12291" max="12291" width="98.7109375" style="5" customWidth="1"/>
    <col min="12292" max="12293" width="15.7109375" style="5" customWidth="1"/>
    <col min="12294" max="12294" width="10.28515625" style="5" bestFit="1" customWidth="1"/>
    <col min="12295" max="12545" width="9.140625" style="5"/>
    <col min="12546" max="12546" width="6.42578125" style="5" customWidth="1"/>
    <col min="12547" max="12547" width="98.7109375" style="5" customWidth="1"/>
    <col min="12548" max="12549" width="15.7109375" style="5" customWidth="1"/>
    <col min="12550" max="12550" width="10.28515625" style="5" bestFit="1" customWidth="1"/>
    <col min="12551" max="12801" width="9.140625" style="5"/>
    <col min="12802" max="12802" width="6.42578125" style="5" customWidth="1"/>
    <col min="12803" max="12803" width="98.7109375" style="5" customWidth="1"/>
    <col min="12804" max="12805" width="15.7109375" style="5" customWidth="1"/>
    <col min="12806" max="12806" width="10.28515625" style="5" bestFit="1" customWidth="1"/>
    <col min="12807" max="13057" width="9.140625" style="5"/>
    <col min="13058" max="13058" width="6.42578125" style="5" customWidth="1"/>
    <col min="13059" max="13059" width="98.7109375" style="5" customWidth="1"/>
    <col min="13060" max="13061" width="15.7109375" style="5" customWidth="1"/>
    <col min="13062" max="13062" width="10.28515625" style="5" bestFit="1" customWidth="1"/>
    <col min="13063" max="13313" width="9.140625" style="5"/>
    <col min="13314" max="13314" width="6.42578125" style="5" customWidth="1"/>
    <col min="13315" max="13315" width="98.7109375" style="5" customWidth="1"/>
    <col min="13316" max="13317" width="15.7109375" style="5" customWidth="1"/>
    <col min="13318" max="13318" width="10.28515625" style="5" bestFit="1" customWidth="1"/>
    <col min="13319" max="13569" width="9.140625" style="5"/>
    <col min="13570" max="13570" width="6.42578125" style="5" customWidth="1"/>
    <col min="13571" max="13571" width="98.7109375" style="5" customWidth="1"/>
    <col min="13572" max="13573" width="15.7109375" style="5" customWidth="1"/>
    <col min="13574" max="13574" width="10.28515625" style="5" bestFit="1" customWidth="1"/>
    <col min="13575" max="13825" width="9.140625" style="5"/>
    <col min="13826" max="13826" width="6.42578125" style="5" customWidth="1"/>
    <col min="13827" max="13827" width="98.7109375" style="5" customWidth="1"/>
    <col min="13828" max="13829" width="15.7109375" style="5" customWidth="1"/>
    <col min="13830" max="13830" width="10.28515625" style="5" bestFit="1" customWidth="1"/>
    <col min="13831" max="14081" width="9.140625" style="5"/>
    <col min="14082" max="14082" width="6.42578125" style="5" customWidth="1"/>
    <col min="14083" max="14083" width="98.7109375" style="5" customWidth="1"/>
    <col min="14084" max="14085" width="15.7109375" style="5" customWidth="1"/>
    <col min="14086" max="14086" width="10.28515625" style="5" bestFit="1" customWidth="1"/>
    <col min="14087" max="14337" width="9.140625" style="5"/>
    <col min="14338" max="14338" width="6.42578125" style="5" customWidth="1"/>
    <col min="14339" max="14339" width="98.7109375" style="5" customWidth="1"/>
    <col min="14340" max="14341" width="15.7109375" style="5" customWidth="1"/>
    <col min="14342" max="14342" width="10.28515625" style="5" bestFit="1" customWidth="1"/>
    <col min="14343" max="14593" width="9.140625" style="5"/>
    <col min="14594" max="14594" width="6.42578125" style="5" customWidth="1"/>
    <col min="14595" max="14595" width="98.7109375" style="5" customWidth="1"/>
    <col min="14596" max="14597" width="15.7109375" style="5" customWidth="1"/>
    <col min="14598" max="14598" width="10.28515625" style="5" bestFit="1" customWidth="1"/>
    <col min="14599" max="14849" width="9.140625" style="5"/>
    <col min="14850" max="14850" width="6.42578125" style="5" customWidth="1"/>
    <col min="14851" max="14851" width="98.7109375" style="5" customWidth="1"/>
    <col min="14852" max="14853" width="15.7109375" style="5" customWidth="1"/>
    <col min="14854" max="14854" width="10.28515625" style="5" bestFit="1" customWidth="1"/>
    <col min="14855" max="15105" width="9.140625" style="5"/>
    <col min="15106" max="15106" width="6.42578125" style="5" customWidth="1"/>
    <col min="15107" max="15107" width="98.7109375" style="5" customWidth="1"/>
    <col min="15108" max="15109" width="15.7109375" style="5" customWidth="1"/>
    <col min="15110" max="15110" width="10.28515625" style="5" bestFit="1" customWidth="1"/>
    <col min="15111" max="15361" width="9.140625" style="5"/>
    <col min="15362" max="15362" width="6.42578125" style="5" customWidth="1"/>
    <col min="15363" max="15363" width="98.7109375" style="5" customWidth="1"/>
    <col min="15364" max="15365" width="15.7109375" style="5" customWidth="1"/>
    <col min="15366" max="15366" width="10.28515625" style="5" bestFit="1" customWidth="1"/>
    <col min="15367" max="15617" width="9.140625" style="5"/>
    <col min="15618" max="15618" width="6.42578125" style="5" customWidth="1"/>
    <col min="15619" max="15619" width="98.7109375" style="5" customWidth="1"/>
    <col min="15620" max="15621" width="15.7109375" style="5" customWidth="1"/>
    <col min="15622" max="15622" width="10.28515625" style="5" bestFit="1" customWidth="1"/>
    <col min="15623" max="15873" width="9.140625" style="5"/>
    <col min="15874" max="15874" width="6.42578125" style="5" customWidth="1"/>
    <col min="15875" max="15875" width="98.7109375" style="5" customWidth="1"/>
    <col min="15876" max="15877" width="15.7109375" style="5" customWidth="1"/>
    <col min="15878" max="15878" width="10.28515625" style="5" bestFit="1" customWidth="1"/>
    <col min="15879" max="16129" width="9.140625" style="5"/>
    <col min="16130" max="16130" width="6.42578125" style="5" customWidth="1"/>
    <col min="16131" max="16131" width="98.7109375" style="5" customWidth="1"/>
    <col min="16132" max="16133" width="15.7109375" style="5" customWidth="1"/>
    <col min="16134" max="16134" width="10.28515625" style="5" bestFit="1" customWidth="1"/>
    <col min="16135" max="16384" width="9.140625" style="5"/>
  </cols>
  <sheetData>
    <row r="2" spans="1:5">
      <c r="B2" s="2" t="str">
        <f>[1]Index!C1020</f>
        <v>Tabuľka č. 1 - Prehľad peňažných tokov</v>
      </c>
    </row>
    <row r="3" spans="1:5">
      <c r="B3" s="6"/>
    </row>
    <row r="4" spans="1:5" ht="15" customHeight="1">
      <c r="A4" s="7"/>
      <c r="B4" s="45" t="str">
        <f>[1]Index!C1021</f>
        <v>Názov položky</v>
      </c>
      <c r="C4" s="8" t="str">
        <f>[1]Index!C1022</f>
        <v>Označenie</v>
      </c>
      <c r="D4" s="48" t="s">
        <v>13</v>
      </c>
      <c r="E4" s="49"/>
    </row>
    <row r="5" spans="1:5" ht="15" customHeight="1">
      <c r="A5" s="7"/>
      <c r="B5" s="46"/>
      <c r="C5" s="50"/>
      <c r="D5" s="52" t="s">
        <v>14</v>
      </c>
      <c r="E5" s="52" t="s">
        <v>15</v>
      </c>
    </row>
    <row r="6" spans="1:5" ht="20.25" customHeight="1">
      <c r="A6" s="7"/>
      <c r="B6" s="47"/>
      <c r="C6" s="51"/>
      <c r="D6" s="53"/>
      <c r="E6" s="53"/>
    </row>
    <row r="7" spans="1:5">
      <c r="A7" s="6"/>
      <c r="B7" s="9"/>
      <c r="C7" s="10"/>
      <c r="D7" s="11"/>
      <c r="E7" s="12"/>
    </row>
    <row r="8" spans="1:5">
      <c r="A8" s="13"/>
      <c r="B8" s="13" t="str">
        <f>[1]Index!C1026</f>
        <v>Peňažné toky z prevádzkovej činnosti</v>
      </c>
      <c r="C8" s="14"/>
      <c r="D8" s="15"/>
      <c r="E8" s="16"/>
    </row>
    <row r="9" spans="1:5">
      <c r="A9" s="6"/>
      <c r="B9" s="17" t="s">
        <v>0</v>
      </c>
      <c r="C9" s="18" t="str">
        <f>[1]Index!C940</f>
        <v>Výsledok hospodárenia z bežnej činnosti pred zdanením daňou z príjmov (+/</v>
      </c>
      <c r="D9" s="19">
        <v>-3492402</v>
      </c>
      <c r="E9" s="20">
        <v>-1169604</v>
      </c>
    </row>
    <row r="10" spans="1:5" ht="12.75" customHeight="1">
      <c r="B10" s="21" t="s">
        <v>1</v>
      </c>
      <c r="C10" s="22" t="str">
        <f>[1]Index!C941</f>
        <v>Nepeňažné operácie ovplyvňujúce výsledok hospodárenia z bežnej činnosti pred zdanením daňou z príjmov (+/-)</v>
      </c>
      <c r="D10" s="23">
        <f>SUM(D11:D22)</f>
        <v>9678273</v>
      </c>
      <c r="E10" s="24">
        <v>12554225</v>
      </c>
    </row>
    <row r="11" spans="1:5">
      <c r="B11" s="25"/>
      <c r="C11" s="26" t="str">
        <f>[1]Index!C942</f>
        <v>Odpisy dlhodobého nehmotného majetku a dlhodobého hmotného majetku (+)</v>
      </c>
      <c r="D11" s="27">
        <v>8621867</v>
      </c>
      <c r="E11" s="28">
        <v>8999231</v>
      </c>
    </row>
    <row r="12" spans="1:5" ht="12.75" customHeight="1">
      <c r="B12" s="25"/>
      <c r="C12" s="26" t="str">
        <f>[1]Index!C943</f>
        <v>Zostatková hodnota dlhodobého nehmotného majetku a dlhodobého hmotného majetku účtovaná pri vyradení tohto majetku do nákladov na bežnú činnosť, s výnimkou jeho predaja (+)</v>
      </c>
      <c r="D12" s="27">
        <v>0</v>
      </c>
      <c r="E12" s="29">
        <v>0</v>
      </c>
    </row>
    <row r="13" spans="1:5">
      <c r="B13" s="25"/>
      <c r="C13" s="26" t="str">
        <f>[1]Index!C944</f>
        <v>Odpis opravnej položky k nadobudnutému majetku (+/-)</v>
      </c>
      <c r="D13" s="27">
        <v>0</v>
      </c>
      <c r="E13" s="29">
        <v>0</v>
      </c>
    </row>
    <row r="14" spans="1:5">
      <c r="B14" s="25"/>
      <c r="C14" s="26" t="str">
        <f>[1]Index!C945</f>
        <v>Zmena stavu rezerv (+/-)</v>
      </c>
      <c r="D14" s="27">
        <v>485530</v>
      </c>
      <c r="E14" s="29">
        <v>679916</v>
      </c>
    </row>
    <row r="15" spans="1:5">
      <c r="B15" s="25"/>
      <c r="C15" s="26" t="str">
        <f>[1]Index!C946</f>
        <v>Zmena stavu opravných položiek (+/-)</v>
      </c>
      <c r="D15" s="27">
        <v>20865</v>
      </c>
      <c r="E15" s="28">
        <v>-55233</v>
      </c>
    </row>
    <row r="16" spans="1:5">
      <c r="B16" s="25"/>
      <c r="C16" s="26" t="str">
        <f>[1]Index!C947</f>
        <v>Zmena stavu položiek časového rozlíšenia nákladov a výnosov (+/-)</v>
      </c>
      <c r="D16" s="27">
        <v>-1275191</v>
      </c>
      <c r="E16" s="28">
        <v>1290043</v>
      </c>
    </row>
    <row r="17" spans="2:5" s="5" customFormat="1">
      <c r="B17" s="25"/>
      <c r="C17" s="26" t="str">
        <f>[1]Index!C948</f>
        <v>Dividendy a iné podiely na zisku účtované do výnosov (-)</v>
      </c>
      <c r="D17" s="27">
        <v>0</v>
      </c>
      <c r="E17" s="29">
        <v>0</v>
      </c>
    </row>
    <row r="18" spans="2:5" s="5" customFormat="1">
      <c r="B18" s="25"/>
      <c r="C18" s="26" t="str">
        <f>[1]Index!C949</f>
        <v>Úroky účtované do nákladov (+)</v>
      </c>
      <c r="D18" s="27">
        <v>1475246</v>
      </c>
      <c r="E18" s="28">
        <v>1671471</v>
      </c>
    </row>
    <row r="19" spans="2:5" s="5" customFormat="1">
      <c r="B19" s="25"/>
      <c r="C19" s="26" t="str">
        <f>[1]Index!C950</f>
        <v>Úroky účtované do výnosov (-)</v>
      </c>
      <c r="D19" s="27">
        <v>-62</v>
      </c>
      <c r="E19" s="29">
        <v>0</v>
      </c>
    </row>
    <row r="20" spans="2:5" s="5" customFormat="1" ht="12.75" customHeight="1">
      <c r="B20" s="25"/>
      <c r="C20" s="26" t="str">
        <f>[1]Index!C951</f>
        <v xml:space="preserve">Kurzový zisk/strata vyčíslený k peňažným prostriedkom a peňažným ekvivalentom ku dňu, ku ktorému sa zostavuje účtovná závierka (-/+) </v>
      </c>
      <c r="D20" s="27">
        <v>0</v>
      </c>
      <c r="E20" s="29">
        <v>0</v>
      </c>
    </row>
    <row r="21" spans="2:5" s="5" customFormat="1" ht="12.75" customHeight="1">
      <c r="B21" s="25"/>
      <c r="C21" s="26" t="str">
        <f>[1]Index!C952</f>
        <v>Výsledok z predaja dlhodobého majetku, s výnimkou majetku, ktorý sa považuje za peňažný ekvivalent (+/-)</v>
      </c>
      <c r="D21" s="27">
        <v>14600</v>
      </c>
      <c r="E21" s="28">
        <v>-8680</v>
      </c>
    </row>
    <row r="22" spans="2:5" s="5" customFormat="1">
      <c r="B22" s="25"/>
      <c r="C22" s="26" t="str">
        <f>[1]Index!C953</f>
        <v>Ostatné položky nepeňažného charakteru (+/-)</v>
      </c>
      <c r="D22" s="27">
        <v>335418</v>
      </c>
      <c r="E22" s="28">
        <v>-22523</v>
      </c>
    </row>
    <row r="23" spans="2:5" s="5" customFormat="1">
      <c r="B23" s="21" t="s">
        <v>2</v>
      </c>
      <c r="C23" s="22" t="str">
        <f>[1]Index!C954</f>
        <v>Vplyv zmien stavu pracovného kapitálu na výsledok hospodárenia z bežnej činnosti</v>
      </c>
      <c r="D23" s="23">
        <f>SUM(D24:D27)</f>
        <v>3190752</v>
      </c>
      <c r="E23" s="24">
        <v>-3978060</v>
      </c>
    </row>
    <row r="24" spans="2:5" s="5" customFormat="1">
      <c r="B24" s="25"/>
      <c r="C24" s="26" t="str">
        <f>[1]Index!C955</f>
        <v>Zmena stavu pohľadávok z prevádzkovej činnosti (-/+)</v>
      </c>
      <c r="D24" s="27">
        <v>3571920.6</v>
      </c>
      <c r="E24" s="28">
        <v>-206031</v>
      </c>
    </row>
    <row r="25" spans="2:5" s="5" customFormat="1">
      <c r="B25" s="25"/>
      <c r="C25" s="26" t="str">
        <f>[1]Index!C956</f>
        <v>Zmena stavu záväzkov z prevádzkovej činnosti (+/-)</v>
      </c>
      <c r="D25" s="27">
        <v>-1904910.6</v>
      </c>
      <c r="E25" s="28">
        <v>-3497952</v>
      </c>
    </row>
    <row r="26" spans="2:5" s="5" customFormat="1">
      <c r="B26" s="25"/>
      <c r="C26" s="26" t="str">
        <f>[1]Index!C957</f>
        <v>Zmena stavu zásob (-/+)</v>
      </c>
      <c r="D26" s="27">
        <v>1523742</v>
      </c>
      <c r="E26" s="28">
        <v>-274077</v>
      </c>
    </row>
    <row r="27" spans="2:5" s="5" customFormat="1" ht="12.75" customHeight="1">
      <c r="B27" s="25"/>
      <c r="C27" s="26" t="str">
        <f>[1]Index!C958</f>
        <v xml:space="preserve">Zmena stavu krátkodobého finančného majetku, s výnimkou majetku, ktorý je súčasťou peňažných prostriedkov a peňažných ekvivalentov (-/+) </v>
      </c>
      <c r="D27" s="27">
        <v>0</v>
      </c>
      <c r="E27" s="27">
        <v>0</v>
      </c>
    </row>
    <row r="28" spans="2:5" s="5" customFormat="1" ht="30.75" customHeight="1">
      <c r="B28" s="25"/>
      <c r="C28" s="18" t="str">
        <f>[1]Index!C959</f>
        <v>Peňažné toky z prevádzkovej činnosti s výnimkou príjmov a výdavkov, ktoré sa uvádzajú osobitne v iných častiach prehľadu peňažných tokov (+/-), (súčet Z/S+A.1.+A.2.)</v>
      </c>
      <c r="D28" s="19">
        <f>D9+D10+D23</f>
        <v>9376623</v>
      </c>
      <c r="E28" s="19">
        <v>7406561</v>
      </c>
    </row>
    <row r="29" spans="2:5" s="5" customFormat="1">
      <c r="B29" s="25"/>
      <c r="C29" s="26" t="str">
        <f>[1]Index!C960</f>
        <v>Prijaté úroky (+)</v>
      </c>
      <c r="D29" s="27">
        <v>62</v>
      </c>
      <c r="E29" s="27">
        <v>0</v>
      </c>
    </row>
    <row r="30" spans="2:5" s="5" customFormat="1">
      <c r="B30" s="25"/>
      <c r="C30" s="26" t="str">
        <f>[1]Index!C961</f>
        <v>Výdavky na zaplatené úroky (-)</v>
      </c>
      <c r="D30" s="27">
        <v>-865597</v>
      </c>
      <c r="E30" s="28">
        <v>-1062595</v>
      </c>
    </row>
    <row r="31" spans="2:5" s="5" customFormat="1">
      <c r="B31" s="25"/>
      <c r="C31" s="26" t="str">
        <f>[1]Index!C962</f>
        <v>Príjmy z dividend a iných podielov na zisku (+)</v>
      </c>
      <c r="D31" s="27">
        <v>0</v>
      </c>
      <c r="E31" s="27">
        <v>0</v>
      </c>
    </row>
    <row r="32" spans="2:5" s="5" customFormat="1">
      <c r="B32" s="25"/>
      <c r="C32" s="26" t="str">
        <f>[1]Index!C963</f>
        <v>Výdavky na vyplatené dividendy a iné podiely na zisku (-)</v>
      </c>
      <c r="D32" s="27">
        <v>0</v>
      </c>
      <c r="E32" s="27">
        <v>0</v>
      </c>
    </row>
    <row r="33" spans="1:5">
      <c r="B33" s="25"/>
      <c r="C33" s="26" t="str">
        <f>[1]Index!C964</f>
        <v>Výdavky na daň z príjmov účtovnej jednotky (-/+)</v>
      </c>
      <c r="D33" s="27">
        <v>314786</v>
      </c>
      <c r="E33" s="29">
        <v>0</v>
      </c>
    </row>
    <row r="34" spans="1:5">
      <c r="B34" s="25"/>
      <c r="C34" s="26" t="str">
        <f>[1]Index!C965</f>
        <v>Príjmy výnimočného rozsahu alebo výskytu vzťahujúce sa na prevádzkovú činnosť (+)</v>
      </c>
      <c r="D34" s="27">
        <v>0</v>
      </c>
      <c r="E34" s="27">
        <v>0</v>
      </c>
    </row>
    <row r="35" spans="1:5">
      <c r="B35" s="25"/>
      <c r="C35" s="26" t="str">
        <f>[1]Index!C966</f>
        <v>Výdavky výnimočného rozsahu alebo výskytu vzťahujúce sa na prevádzkovú činnosť (-)</v>
      </c>
      <c r="D35" s="27">
        <v>0</v>
      </c>
      <c r="E35" s="27">
        <v>0</v>
      </c>
    </row>
    <row r="36" spans="1:5">
      <c r="B36" s="30" t="s">
        <v>3</v>
      </c>
      <c r="C36" s="22" t="str">
        <f>[1]Index!C967</f>
        <v>Čisté peňažné toky z prevádzkovej činnosti</v>
      </c>
      <c r="D36" s="23">
        <f>SUM(D28:D35)</f>
        <v>8825874</v>
      </c>
      <c r="E36" s="23">
        <v>6343966</v>
      </c>
    </row>
    <row r="37" spans="1:5">
      <c r="B37" s="31"/>
      <c r="C37" s="32"/>
      <c r="D37" s="33"/>
      <c r="E37" s="33"/>
    </row>
    <row r="38" spans="1:5">
      <c r="A38" s="13"/>
      <c r="B38" s="13" t="str">
        <f>[1]Index!C1027</f>
        <v>Peňažné toky z investičnej činnosti</v>
      </c>
      <c r="C38" s="14"/>
      <c r="D38" s="15"/>
      <c r="E38" s="15"/>
    </row>
    <row r="39" spans="1:5">
      <c r="B39" s="25"/>
      <c r="C39" s="26" t="str">
        <f>[1]Index!C968</f>
        <v>Výdavky na obstaranie dlhodobého nehmotného majetku (-)</v>
      </c>
      <c r="D39" s="27">
        <v>0</v>
      </c>
      <c r="E39" s="27">
        <v>0</v>
      </c>
    </row>
    <row r="40" spans="1:5">
      <c r="B40" s="25"/>
      <c r="C40" s="26" t="str">
        <f>[1]Index!C969</f>
        <v>Výdavky na obstaranie dlhodobého hmotného majetku (-)</v>
      </c>
      <c r="D40" s="27">
        <v>-2393636</v>
      </c>
      <c r="E40" s="28">
        <v>-1637401</v>
      </c>
    </row>
    <row r="41" spans="1:5" ht="12.75" customHeight="1">
      <c r="B41" s="25"/>
      <c r="C41" s="26" t="str">
        <f>[1]Index!C970</f>
        <v>Výdavky na obstaranie dlhodobých cenných papierov a podielov v iných účtovných jednotkách, s výnimkou cenných papierov, ktoré sa považujú za peňažné ekvivalenty a cenných papierov určených na predaj alebo na obchodovanie (-)</v>
      </c>
      <c r="D41" s="27">
        <v>0</v>
      </c>
      <c r="E41" s="29">
        <v>0</v>
      </c>
    </row>
    <row r="42" spans="1:5">
      <c r="B42" s="25"/>
      <c r="C42" s="26" t="str">
        <f>[1]Index!C971</f>
        <v>Príjmy z predaja dlhodobého nehmotného majetku (+)</v>
      </c>
      <c r="D42" s="27">
        <v>-14600</v>
      </c>
      <c r="E42" s="29">
        <v>0</v>
      </c>
    </row>
    <row r="43" spans="1:5">
      <c r="B43" s="25"/>
      <c r="C43" s="26" t="str">
        <f>[1]Index!C972</f>
        <v>Príjmy z predaja dlhodobého hmotného majetku (+)</v>
      </c>
      <c r="D43" s="27">
        <v>0</v>
      </c>
      <c r="E43" s="28">
        <v>488585</v>
      </c>
    </row>
    <row r="44" spans="1:5" ht="12.75" customHeight="1">
      <c r="B44" s="25"/>
      <c r="C44" s="26" t="str">
        <f>[1]Index!C973</f>
        <v>Príjmy z predaja dlhodobých cenných papierov a podielov v iných účtovných jednotkách, s výnimkou cenných papierov, ktoré sa považujú za peňažné ekvivalenty a cenných papierov určených na predaj alebo na obchodovanie (+)</v>
      </c>
      <c r="D44" s="27">
        <v>0</v>
      </c>
      <c r="E44" s="27">
        <v>0</v>
      </c>
    </row>
    <row r="45" spans="1:5" ht="12.75" customHeight="1">
      <c r="B45" s="25"/>
      <c r="C45" s="26" t="str">
        <f>[1]Index!C974</f>
        <v>Výdavky na dlhodobé pôžičky poskytnuté účtovnou jednotkou inej účtovnej jednotke, ktorá je súčasťou konsolidovaného celku (-)</v>
      </c>
      <c r="D45" s="27">
        <v>0</v>
      </c>
      <c r="E45" s="27">
        <v>0</v>
      </c>
    </row>
    <row r="46" spans="1:5" ht="12.75" customHeight="1">
      <c r="B46" s="25"/>
      <c r="C46" s="26" t="str">
        <f>[1]Index!C975</f>
        <v>Príjmy zo splácania dlhodobých pôžičiek poskytnutých účtovnou jednotkou inej účtovnej jednotke, ktorá je súčasťou konsolidovaného celku (+)</v>
      </c>
      <c r="D46" s="27">
        <v>0</v>
      </c>
      <c r="E46" s="27">
        <v>0</v>
      </c>
    </row>
    <row r="47" spans="1:5" ht="12.75" customHeight="1">
      <c r="B47" s="25"/>
      <c r="C47" s="26" t="str">
        <f>[1]Index!C976</f>
        <v>Výdavky na dlhodobé pôžičky poskytnuté účtovnou jednotkou tretím osobám s výnimkou dlhodobých pôžičiek poskytnutých účtovnej jednotke, ktorá je súčasťou konsolidovaného celku (-)</v>
      </c>
      <c r="D47" s="27">
        <v>0</v>
      </c>
      <c r="E47" s="27">
        <v>0</v>
      </c>
    </row>
    <row r="48" spans="1:5" ht="12.75" customHeight="1">
      <c r="B48" s="34"/>
      <c r="C48" s="35" t="str">
        <f>[1]Index!C977</f>
        <v>Príjmy zo splácania pôžičiek poskytnutých účtovnou jednotkou tretím osobám, s výnimkou pôžičiek poskytnutých účtovnej jednotke, ktorá je súčasťou konsolidovaného celku (+)</v>
      </c>
      <c r="D48" s="36">
        <v>0</v>
      </c>
      <c r="E48" s="36">
        <v>0</v>
      </c>
    </row>
    <row r="49" spans="1:5">
      <c r="B49" s="34"/>
      <c r="C49" s="35" t="str">
        <f>[1]Index!C978</f>
        <v>Prijaté úroky (+)</v>
      </c>
      <c r="D49" s="36">
        <v>0</v>
      </c>
      <c r="E49" s="36">
        <v>0</v>
      </c>
    </row>
    <row r="50" spans="1:5">
      <c r="B50" s="34"/>
      <c r="C50" s="35" t="str">
        <f>[1]Index!C979</f>
        <v>Príjmy z dividend a iných podielov na zisku (+)</v>
      </c>
      <c r="D50" s="36">
        <v>0</v>
      </c>
      <c r="E50" s="36">
        <v>0</v>
      </c>
    </row>
    <row r="51" spans="1:5" ht="12.75" customHeight="1">
      <c r="B51" s="34"/>
      <c r="C51" s="35" t="str">
        <f>[1]Index!C980</f>
        <v>Výdavky súvisiace s derivátmi s výnimkou, ak sú určené na predaj alebo na obchodovanie (-)</v>
      </c>
      <c r="D51" s="36">
        <v>0</v>
      </c>
      <c r="E51" s="36">
        <v>0</v>
      </c>
    </row>
    <row r="52" spans="1:5" ht="12.75" customHeight="1">
      <c r="B52" s="34"/>
      <c r="C52" s="35" t="str">
        <f>[1]Index!C981</f>
        <v>Príjmy súvisiace s derivátmi s výnimkou, ak sú určené na predaj alebo na obchodovanie (-)</v>
      </c>
      <c r="D52" s="36">
        <v>0</v>
      </c>
      <c r="E52" s="36">
        <v>0</v>
      </c>
    </row>
    <row r="53" spans="1:5">
      <c r="A53" s="37"/>
      <c r="B53" s="34"/>
      <c r="C53" s="35" t="str">
        <f>[1]Index!C982</f>
        <v>Výdavky na daň z príjmov účtovnej jednotky (-)</v>
      </c>
      <c r="D53" s="36">
        <v>0</v>
      </c>
      <c r="E53" s="36">
        <v>0</v>
      </c>
    </row>
    <row r="54" spans="1:5">
      <c r="A54" s="37"/>
      <c r="B54" s="34"/>
      <c r="C54" s="35" t="str">
        <f>[1]Index!C983</f>
        <v>Príjmy výnimočného rozsahu alebo výskytu vzťahujúce sa na investičnú činnosť (+)</v>
      </c>
      <c r="D54" s="36">
        <v>0</v>
      </c>
      <c r="E54" s="36">
        <v>0</v>
      </c>
    </row>
    <row r="55" spans="1:5">
      <c r="B55" s="34"/>
      <c r="C55" s="35" t="str">
        <f>[1]Index!C984</f>
        <v>Výdavky výnimočného rozsahu alebo výskytu vzťahujúce sa na investičnú činnosť (-)</v>
      </c>
      <c r="D55" s="36">
        <v>0</v>
      </c>
      <c r="E55" s="36">
        <v>0</v>
      </c>
    </row>
    <row r="56" spans="1:5">
      <c r="B56" s="34"/>
      <c r="C56" s="35" t="str">
        <f>[1]Index!C985</f>
        <v>Ostatné príjmy vzťahujúce sa na investičnú činnosť (+)</v>
      </c>
      <c r="D56" s="36">
        <v>0</v>
      </c>
      <c r="E56" s="36">
        <v>0</v>
      </c>
    </row>
    <row r="57" spans="1:5">
      <c r="B57" s="34"/>
      <c r="C57" s="35" t="str">
        <f>[1]Index!C986</f>
        <v>Ostatné výdavky vzťahujúce sa na investičnú činnosť (-)</v>
      </c>
      <c r="D57" s="36">
        <v>0</v>
      </c>
      <c r="E57" s="36">
        <v>0</v>
      </c>
    </row>
    <row r="58" spans="1:5">
      <c r="A58" s="6"/>
      <c r="B58" s="38" t="s">
        <v>4</v>
      </c>
      <c r="C58" s="39" t="str">
        <f>[1]Index!C987</f>
        <v>Čisté peňažné toky z investičnej činnosti</v>
      </c>
      <c r="D58" s="40">
        <f>SUM(D39:D57)</f>
        <v>-2408236</v>
      </c>
      <c r="E58" s="40">
        <v>-1148816</v>
      </c>
    </row>
    <row r="59" spans="1:5">
      <c r="A59" s="6"/>
      <c r="B59" s="31"/>
      <c r="C59" s="32"/>
      <c r="D59" s="33"/>
      <c r="E59" s="33"/>
    </row>
    <row r="60" spans="1:5">
      <c r="A60" s="6"/>
      <c r="B60" s="13" t="str">
        <f>[1]Index!C1028</f>
        <v>Peňažné toky z finančnej činnosti</v>
      </c>
      <c r="C60" s="41"/>
      <c r="D60" s="42"/>
      <c r="E60" s="42"/>
    </row>
    <row r="61" spans="1:5">
      <c r="B61" s="21" t="s">
        <v>5</v>
      </c>
      <c r="C61" s="22" t="str">
        <f>[1]Index!C988</f>
        <v>Peňažné toky vo vlastnom imaní</v>
      </c>
      <c r="D61" s="23">
        <v>0</v>
      </c>
      <c r="E61" s="23">
        <v>0</v>
      </c>
    </row>
    <row r="62" spans="1:5">
      <c r="B62" s="25"/>
      <c r="C62" s="26" t="str">
        <f>[1]Index!C989</f>
        <v>Príjmy z upísaných akcií a obchodných podielov (+)</v>
      </c>
      <c r="D62" s="27">
        <v>0</v>
      </c>
      <c r="E62" s="27">
        <v>0</v>
      </c>
    </row>
    <row r="63" spans="1:5">
      <c r="B63" s="25"/>
      <c r="C63" s="26" t="str">
        <f>[1]Index!C990</f>
        <v>Príjmy z ďalších vkladov do vlastného imania spoločníkmi (+)</v>
      </c>
      <c r="D63" s="27">
        <v>0</v>
      </c>
      <c r="E63" s="27">
        <v>0</v>
      </c>
    </row>
    <row r="64" spans="1:5">
      <c r="B64" s="25"/>
      <c r="C64" s="26" t="str">
        <f>[1]Index!C991</f>
        <v>Prijaté peňažné dary (+)</v>
      </c>
      <c r="D64" s="27">
        <v>0</v>
      </c>
      <c r="E64" s="27">
        <v>0</v>
      </c>
    </row>
    <row r="65" spans="2:5" s="5" customFormat="1">
      <c r="B65" s="25"/>
      <c r="C65" s="26" t="str">
        <f>[1]Index!C992</f>
        <v>Príjmy z úhrady straty spoločníkmi (+)</v>
      </c>
      <c r="D65" s="27">
        <v>0</v>
      </c>
      <c r="E65" s="27">
        <v>0</v>
      </c>
    </row>
    <row r="66" spans="2:5" s="5" customFormat="1" ht="12.75" customHeight="1">
      <c r="B66" s="25"/>
      <c r="C66" s="26" t="str">
        <f>[1]Index!C993</f>
        <v>Výdavky na obstaranie alebo spätné odkúpenie vlastných akcií a vlastných obchodných podielov (-)</v>
      </c>
      <c r="D66" s="27">
        <v>0</v>
      </c>
      <c r="E66" s="27">
        <v>0</v>
      </c>
    </row>
    <row r="67" spans="2:5" s="5" customFormat="1">
      <c r="B67" s="25"/>
      <c r="C67" s="26" t="str">
        <f>[1]Index!C994</f>
        <v>Výdavky spojené so znížením fondov vytvorených účtovnou jednotkou (-)</v>
      </c>
      <c r="D67" s="27">
        <v>0</v>
      </c>
      <c r="E67" s="27">
        <v>0</v>
      </c>
    </row>
    <row r="68" spans="2:5" s="5" customFormat="1">
      <c r="B68" s="25"/>
      <c r="C68" s="26" t="str">
        <f>[1]Index!C995</f>
        <v>Výdavky na vyplatenie podielu na vlastnom imaní spoločníkmi účtovnej jednotky (-)</v>
      </c>
      <c r="D68" s="27">
        <v>0</v>
      </c>
      <c r="E68" s="27">
        <v>0</v>
      </c>
    </row>
    <row r="69" spans="2:5" s="5" customFormat="1">
      <c r="B69" s="25"/>
      <c r="C69" s="26" t="str">
        <f>[1]Index!C996</f>
        <v>Výdavky z iných dôvodov, ktoré súvisia so znížením vlastného imania (-)</v>
      </c>
      <c r="D69" s="27">
        <v>0</v>
      </c>
      <c r="E69" s="27">
        <v>0</v>
      </c>
    </row>
    <row r="70" spans="2:5" s="5" customFormat="1" ht="12.75" customHeight="1">
      <c r="B70" s="21" t="s">
        <v>6</v>
      </c>
      <c r="C70" s="22" t="str">
        <f>[1]Index!C997</f>
        <v>Peňažné toky vznikajúce z dlhodobých záväzkov a krátkodobých záväzkov z finančnej činnosti</v>
      </c>
      <c r="D70" s="23">
        <f>SUM(D71:D86)</f>
        <v>-5714649</v>
      </c>
      <c r="E70" s="23">
        <v>-3615362</v>
      </c>
    </row>
    <row r="71" spans="2:5" s="5" customFormat="1">
      <c r="B71" s="25"/>
      <c r="C71" s="26" t="str">
        <f>[1]Index!C998</f>
        <v>Príjmy z emisie dlhových cenných papierov (+)</v>
      </c>
      <c r="D71" s="27">
        <v>0</v>
      </c>
      <c r="E71" s="27">
        <v>0</v>
      </c>
    </row>
    <row r="72" spans="2:5" s="5" customFormat="1">
      <c r="B72" s="25"/>
      <c r="C72" s="26" t="str">
        <f>[1]Index!C999</f>
        <v>Výdavky na úhradu záväzkov z dlhových cenných papierov (-)</v>
      </c>
      <c r="D72" s="27">
        <v>0</v>
      </c>
      <c r="E72" s="27">
        <v>0</v>
      </c>
    </row>
    <row r="73" spans="2:5" s="5" customFormat="1">
      <c r="B73" s="25"/>
      <c r="C73" s="26" t="str">
        <f>[1]Index!C1000</f>
        <v>Príjmy z úverov (+)</v>
      </c>
      <c r="D73" s="27">
        <v>0</v>
      </c>
      <c r="E73" s="27">
        <v>0</v>
      </c>
    </row>
    <row r="74" spans="2:5" s="5" customFormat="1">
      <c r="B74" s="25"/>
      <c r="C74" s="26" t="str">
        <f>[1]Index!C1001</f>
        <v>Výdavky na splácanie úverov (-)</v>
      </c>
      <c r="D74" s="27">
        <v>-5000000</v>
      </c>
      <c r="E74" s="28">
        <v>-1075800</v>
      </c>
    </row>
    <row r="75" spans="2:5" s="5" customFormat="1">
      <c r="B75" s="25"/>
      <c r="C75" s="26" t="str">
        <f>[1]Index!C1002</f>
        <v>Príjmy z prijatých pôžičiek (+)</v>
      </c>
      <c r="D75" s="27">
        <v>0</v>
      </c>
      <c r="E75" s="29">
        <v>0</v>
      </c>
    </row>
    <row r="76" spans="2:5" s="5" customFormat="1">
      <c r="B76" s="25"/>
      <c r="C76" s="26" t="str">
        <f>[1]Index!C1003</f>
        <v>Výdavky na splácanie pôžičiek (-)</v>
      </c>
      <c r="D76" s="27">
        <v>-714649</v>
      </c>
      <c r="E76" s="28">
        <v>-2539562</v>
      </c>
    </row>
    <row r="77" spans="2:5" s="5" customFormat="1">
      <c r="B77" s="25"/>
      <c r="C77" s="26" t="str">
        <f>[1]Index!C1004</f>
        <v>Výdavky na úhradu záväzkov z finančného lízingu (-)</v>
      </c>
      <c r="D77" s="27">
        <v>0</v>
      </c>
      <c r="E77" s="27">
        <v>0</v>
      </c>
    </row>
    <row r="78" spans="2:5" s="5" customFormat="1" ht="12.75" customHeight="1">
      <c r="B78" s="25"/>
      <c r="C78" s="26" t="str">
        <f>[1]Index!C1005</f>
        <v>Príjmy z ostatných dlhodobých záväzkov a krátkodobých záväzkov vyplývajúcich z finančnej činnosti účtovnej jednotky (+)</v>
      </c>
      <c r="D78" s="27">
        <v>0</v>
      </c>
      <c r="E78" s="27">
        <v>0</v>
      </c>
    </row>
    <row r="79" spans="2:5" s="5" customFormat="1" ht="12.75" customHeight="1">
      <c r="B79" s="34"/>
      <c r="C79" s="26" t="str">
        <f>[1]Index!C1006</f>
        <v>Výdavky na splácanie ostatných dlhodobých záväzkov a krátkodobých záväzkov vyplývajúcich z finančnej činnosti účtovnej jednotky (-)</v>
      </c>
      <c r="D79" s="27">
        <v>0</v>
      </c>
      <c r="E79" s="27">
        <v>0</v>
      </c>
    </row>
    <row r="80" spans="2:5" s="5" customFormat="1">
      <c r="B80" s="34"/>
      <c r="C80" s="26" t="str">
        <f>[1]Index!C1007</f>
        <v>Výdavky na zaplatené úroky (-)</v>
      </c>
      <c r="D80" s="27">
        <v>0</v>
      </c>
      <c r="E80" s="27">
        <v>0</v>
      </c>
    </row>
    <row r="81" spans="1:5">
      <c r="B81" s="25"/>
      <c r="C81" s="26" t="str">
        <f>[1]Index!C1008</f>
        <v>Výdavky na vyplatené dividendy a iné podiely na zisku (-)</v>
      </c>
      <c r="D81" s="27">
        <v>0</v>
      </c>
      <c r="E81" s="27">
        <v>0</v>
      </c>
    </row>
    <row r="82" spans="1:5" ht="12.75" customHeight="1">
      <c r="B82" s="25"/>
      <c r="C82" s="26" t="str">
        <f>[1]Index!C1009</f>
        <v>Výdavky súvisiace s derivátmi, s výnimkou, ak sú určené na predaj alebo na obchodovanie (-)</v>
      </c>
      <c r="D82" s="27">
        <v>0</v>
      </c>
      <c r="E82" s="27">
        <v>0</v>
      </c>
    </row>
    <row r="83" spans="1:5" ht="12.75" customHeight="1">
      <c r="B83" s="25"/>
      <c r="C83" s="26" t="str">
        <f>[1]Index!C1010</f>
        <v>Príjmy súvisiace s derivátmi, s výnimkou, ak sú určené na predaj alebo na obchodovanie (+)</v>
      </c>
      <c r="D83" s="27">
        <v>0</v>
      </c>
      <c r="E83" s="27">
        <v>0</v>
      </c>
    </row>
    <row r="84" spans="1:5">
      <c r="B84" s="25"/>
      <c r="C84" s="26" t="str">
        <f>[1]Index!C1011</f>
        <v>Výdavky na daň z príjmov účtovnej jednotky (-)</v>
      </c>
      <c r="D84" s="27">
        <v>0</v>
      </c>
      <c r="E84" s="27">
        <v>0</v>
      </c>
    </row>
    <row r="85" spans="1:5">
      <c r="B85" s="25"/>
      <c r="C85" s="26" t="str">
        <f>[1]Index!C1012</f>
        <v>Príjmy výnimočného rozsahu alebo výskytu vzťahujúce sa na finančnú činnosť (+)</v>
      </c>
      <c r="D85" s="27">
        <v>0</v>
      </c>
      <c r="E85" s="27">
        <v>0</v>
      </c>
    </row>
    <row r="86" spans="1:5">
      <c r="B86" s="25"/>
      <c r="C86" s="26" t="str">
        <f>[1]Index!C1013</f>
        <v>Výdavky výnimočného rozsahu alebo výskytu vzťahujúce sa na finančnú činnosť (-)</v>
      </c>
      <c r="D86" s="27">
        <v>0</v>
      </c>
      <c r="E86" s="27">
        <v>0</v>
      </c>
    </row>
    <row r="87" spans="1:5">
      <c r="A87" s="6"/>
      <c r="B87" s="30" t="s">
        <v>7</v>
      </c>
      <c r="C87" s="22" t="str">
        <f>[1]Index!C1014</f>
        <v>Čisté peňažné toky z finančnej činnosti</v>
      </c>
      <c r="D87" s="23">
        <f>D70</f>
        <v>-5714649</v>
      </c>
      <c r="E87" s="23">
        <v>-3615362</v>
      </c>
    </row>
    <row r="88" spans="1:5" ht="12.75" customHeight="1">
      <c r="A88" s="6"/>
      <c r="B88" s="30" t="s">
        <v>8</v>
      </c>
      <c r="C88" s="22" t="str">
        <f>[1]Index!C1015</f>
        <v>Čisté zvýšenie alebo čisté zníženie peňažných prostriedkov a peňažných ekvivalentov (+/-)                            (súčet A+B+C)</v>
      </c>
      <c r="D88" s="23">
        <f>D36+D58+D70</f>
        <v>702989</v>
      </c>
      <c r="E88" s="23">
        <v>1579788</v>
      </c>
    </row>
    <row r="89" spans="1:5">
      <c r="B89" s="21" t="s">
        <v>9</v>
      </c>
      <c r="C89" s="43" t="str">
        <f>[1]Index!C1016</f>
        <v>Stav peňažných prostriedkov a peňažných ekvivalentov na začiatku účtovného obdobia</v>
      </c>
      <c r="D89" s="44">
        <v>1867791</v>
      </c>
      <c r="E89" s="44">
        <v>288003</v>
      </c>
    </row>
    <row r="90" spans="1:5" ht="12.75" customHeight="1">
      <c r="B90" s="21" t="s">
        <v>10</v>
      </c>
      <c r="C90" s="43" t="str">
        <f>[1]Index!C1017</f>
        <v>Stav peňažných prostriedkov a peňažných ekvivalentov na konci účtovného obdobia pred zohľadnením kurzových rozdielov vyčíslených ku dňu, ku ktorému sa zostavuje účtovná závierka (+/-)</v>
      </c>
      <c r="D90" s="44">
        <f>D88+D89</f>
        <v>2570780</v>
      </c>
      <c r="E90" s="44">
        <v>1867791</v>
      </c>
    </row>
    <row r="91" spans="1:5" ht="12.75" customHeight="1">
      <c r="B91" s="30" t="s">
        <v>11</v>
      </c>
      <c r="C91" s="43" t="str">
        <f>[1]Index!C1018</f>
        <v>Kurzové rozdiely vyčíslené k peňažným prostriedkom a peňažným ekvivalentom ku dňu, ku ktorému sa zostavuje účtovná závierka (+/-)</v>
      </c>
      <c r="D91" s="44">
        <v>0</v>
      </c>
      <c r="E91" s="44">
        <v>0</v>
      </c>
    </row>
    <row r="92" spans="1:5" ht="12.75" customHeight="1">
      <c r="A92" s="6"/>
      <c r="B92" s="30" t="s">
        <v>12</v>
      </c>
      <c r="C92" s="22" t="str">
        <f>[1]Index!C1019</f>
        <v>Zostatok peňažných prostriedkov a peňažných ekvivalentov na konci účtovného obdobia upravený o kurzové rozdiely vyčíslené ku dňu, ku ktorému sa zostavuje účtovná závierka 
(+/-) (súčet D + E + G)</v>
      </c>
      <c r="D92" s="23">
        <v>2570780</v>
      </c>
      <c r="E92" s="23">
        <v>1867791</v>
      </c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</vt:lpstr>
    </vt:vector>
  </TitlesOfParts>
  <Company>Deloitte Central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Cechvalova</dc:creator>
  <cp:lastModifiedBy>bsteflikova</cp:lastModifiedBy>
  <dcterms:created xsi:type="dcterms:W3CDTF">2015-06-12T21:56:19Z</dcterms:created>
  <dcterms:modified xsi:type="dcterms:W3CDTF">2015-06-24T11:32:08Z</dcterms:modified>
</cp:coreProperties>
</file>