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4915" windowHeight="12330"/>
  </bookViews>
  <sheets>
    <sheet name="CF" sheetId="1" r:id="rId1"/>
  </sheets>
  <externalReferences>
    <externalReference r:id="rId2"/>
    <externalReference r:id="rId3"/>
  </externalReferences>
  <definedNames>
    <definedName name="_Fill" hidden="1">#REF!</definedName>
    <definedName name="ARA_Threshold">#REF!</definedName>
    <definedName name="ARP_Threshold">#REF!</definedName>
    <definedName name="AS2DocOpenMode" hidden="1">"AS2DocumentEdit"</definedName>
    <definedName name="AS2HasNoAutoHeaderFooter" hidden="1">" "</definedName>
    <definedName name="CY">[2]Cover!$E$27</definedName>
    <definedName name="CY_Accounts_Receivable">#REF!</definedName>
    <definedName name="CY_Administration">#REF!</definedName>
    <definedName name="CY_Cash">#REF!</definedName>
    <definedName name="CY_Common_Equity">#REF!</definedName>
    <definedName name="CY_Cost_of_Sales">#REF!</definedName>
    <definedName name="CY_Current_Liabilities">#REF!</definedName>
    <definedName name="CY_Depreciation">#REF!</definedName>
    <definedName name="CY_END">[2]Cover!#REF!</definedName>
    <definedName name="CY_Gross_Profit">#REF!</definedName>
    <definedName name="CY_Inc_Bef_Tax">#REF!</definedName>
    <definedName name="CY_Intangible_Assets">#REF!</definedName>
    <definedName name="CY_Interest_Expense">#REF!</definedName>
    <definedName name="CY_Inventory">#REF!</definedName>
    <definedName name="CY_LIABIL_EQUITY">#REF!</definedName>
    <definedName name="CY_LT_Debt">#REF!</definedName>
    <definedName name="CY_Market_Value_of_Equity">#REF!</definedName>
    <definedName name="CY_Marketable_Sec">#REF!</definedName>
    <definedName name="CY_NET_PROFIT">#REF!</definedName>
    <definedName name="CY_Net_Revenue">#REF!</definedName>
    <definedName name="CY_Operating_Income">#REF!</definedName>
    <definedName name="CY_Other">#REF!</definedName>
    <definedName name="CY_Other_Curr_Assets">#REF!</definedName>
    <definedName name="CY_Other_LT_Assets">#REF!</definedName>
    <definedName name="CY_Other_LT_Liabilities">#REF!</definedName>
    <definedName name="CY_Preferred_Stock">#REF!</definedName>
    <definedName name="CY_QUICK_ASSETS">#REF!</definedName>
    <definedName name="CY_Retained_Earnings">#REF!</definedName>
    <definedName name="CY_Selling">#REF!</definedName>
    <definedName name="CY_Tangible_Assets">#REF!</definedName>
    <definedName name="CY_Tangible_Net_Worth">#REF!</definedName>
    <definedName name="CY_Taxes">#REF!</definedName>
    <definedName name="CY_TOTAL_ASSETS">#REF!</definedName>
    <definedName name="CY_TOTAL_CURR_ASSETS">#REF!</definedName>
    <definedName name="CY_TOTAL_DEBT">#REF!</definedName>
    <definedName name="CY_TOTAL_EQUITY">#REF!</definedName>
    <definedName name="CY_Working_Capital">#REF!</definedName>
    <definedName name="Dollar_Threshold">#REF!</definedName>
    <definedName name="ert" hidden="1">#REF!</definedName>
    <definedName name="Percent_Threshold">#REF!</definedName>
    <definedName name="PL_Dollar_Threshold">#REF!</definedName>
    <definedName name="PL_Percent_Threshold">#REF!</definedName>
    <definedName name="PY">[2]Cover!#REF!</definedName>
    <definedName name="PY_Accounts_Receivable">#REF!</definedName>
    <definedName name="PY_Administration">#REF!</definedName>
    <definedName name="PY_Cash">#REF!</definedName>
    <definedName name="PY_Common_Equity">#REF!</definedName>
    <definedName name="PY_Cost_of_Sales">#REF!</definedName>
    <definedName name="PY_Current_Liabilities">#REF!</definedName>
    <definedName name="PY_Depreciation">#REF!</definedName>
    <definedName name="PY_end">[2]Cover!#REF!</definedName>
    <definedName name="PY_Gross_Profit">#REF!</definedName>
    <definedName name="PY_Inc_Bef_Tax">#REF!</definedName>
    <definedName name="PY_Intangible_Assets">#REF!</definedName>
    <definedName name="PY_Interest_Expense">#REF!</definedName>
    <definedName name="PY_Inventory">#REF!</definedName>
    <definedName name="PY_LIABIL_EQUITY">#REF!</definedName>
    <definedName name="PY_LT_Debt">#REF!</definedName>
    <definedName name="PY_Market_Value_of_Equity">#REF!</definedName>
    <definedName name="PY_Marketable_Sec">#REF!</definedName>
    <definedName name="PY_NET_PROFIT">#REF!</definedName>
    <definedName name="PY_Net_Revenue">#REF!</definedName>
    <definedName name="PY_Operating_Inc">#REF!</definedName>
    <definedName name="PY_Operating_Income">#REF!</definedName>
    <definedName name="PY_Other_Curr_Assets">#REF!</definedName>
    <definedName name="PY_Other_Exp">#REF!</definedName>
    <definedName name="PY_Other_LT_Assets">#REF!</definedName>
    <definedName name="PY_Other_LT_Liabilities">#REF!</definedName>
    <definedName name="PY_Preferred_Stock">#REF!</definedName>
    <definedName name="PY_QUICK_ASSETS">#REF!</definedName>
    <definedName name="PY_Retained_Earnings">#REF!</definedName>
    <definedName name="PY_Selling">#REF!</definedName>
    <definedName name="PY_Tangible_Assets">#REF!</definedName>
    <definedName name="PY_Tangible_Net_Worth">#REF!</definedName>
    <definedName name="PY_Taxes">#REF!</definedName>
    <definedName name="PY_TOTAL_ASSETS">#REF!</definedName>
    <definedName name="PY_TOTAL_CURR_ASSETS">#REF!</definedName>
    <definedName name="PY_TOTAL_DEBT">#REF!</definedName>
    <definedName name="PY_TOTAL_EQUITY">#REF!</definedName>
    <definedName name="PY_Working_Capital">#REF!</definedName>
    <definedName name="PY2_Accounts_Receivable">#REF!</definedName>
    <definedName name="PY2_Administration">#REF!</definedName>
    <definedName name="PY2_Cash">#REF!</definedName>
    <definedName name="PY2_Common_Equity">#REF!</definedName>
    <definedName name="PY2_Cost_of_Sales">#REF!</definedName>
    <definedName name="PY2_Current_Liabilities">#REF!</definedName>
    <definedName name="PY2_Depreciation">#REF!</definedName>
    <definedName name="PY2_Gross_Profit">#REF!</definedName>
    <definedName name="PY2_Inc_Bef_Tax">#REF!</definedName>
    <definedName name="PY2_Intangible_Assets">#REF!</definedName>
    <definedName name="PY2_Interest_Expense">#REF!</definedName>
    <definedName name="PY2_Inventory">#REF!</definedName>
    <definedName name="PY2_LIABIL_EQUITY">#REF!</definedName>
    <definedName name="PY2_LT_Debt">#REF!</definedName>
    <definedName name="PY2_Marketable_Sec">#REF!</definedName>
    <definedName name="PY2_NET_PROFIT">#REF!</definedName>
    <definedName name="PY2_Net_Revenue">#REF!</definedName>
    <definedName name="PY2_Operating_Inc">#REF!</definedName>
    <definedName name="PY2_Operating_Income">#REF!</definedName>
    <definedName name="PY2_Other_Curr_Assets">#REF!</definedName>
    <definedName name="PY2_Other_Exp.">#REF!</definedName>
    <definedName name="PY2_Other_LT_Assets">#REF!</definedName>
    <definedName name="PY2_Other_LT_Liabilities">#REF!</definedName>
    <definedName name="PY2_Preferred_Stock">#REF!</definedName>
    <definedName name="PY2_QUICK_ASSETS">#REF!</definedName>
    <definedName name="PY2_Retained_Earnings">#REF!</definedName>
    <definedName name="PY2_Selling">#REF!</definedName>
    <definedName name="PY2_Tangible_Assets">#REF!</definedName>
    <definedName name="PY2_Tangible_Net_Worth">#REF!</definedName>
    <definedName name="PY2_Taxes">#REF!</definedName>
    <definedName name="PY2_TOTAL_ASSETS">#REF!</definedName>
    <definedName name="PY2_TOTAL_CURR_ASSETS">#REF!</definedName>
    <definedName name="PY2_TOTAL_DEBT">#REF!</definedName>
    <definedName name="PY2_TOTAL_EQUITY">#REF!</definedName>
    <definedName name="PY2_Working_Capital">#REF!</definedName>
    <definedName name="wrn.Aging._.and._.Trend._.Analysis." hidden="1">{#N/A,#N/A,FALSE,"Aging Summary";#N/A,#N/A,FALSE,"Ratio Analysis";#N/A,#N/A,FALSE,"Test 120 Day Accts";#N/A,#N/A,FALSE,"Tickmarks"}</definedName>
  </definedNames>
  <calcPr calcId="145621" calcOnSave="0"/>
</workbook>
</file>

<file path=xl/calcChain.xml><?xml version="1.0" encoding="utf-8"?>
<calcChain xmlns="http://schemas.openxmlformats.org/spreadsheetml/2006/main">
  <c r="C92" i="1" l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E70" i="1"/>
  <c r="D70" i="1"/>
  <c r="C70" i="1"/>
  <c r="C69" i="1"/>
  <c r="C68" i="1"/>
  <c r="C67" i="1"/>
  <c r="C66" i="1"/>
  <c r="C65" i="1"/>
  <c r="C64" i="1"/>
  <c r="C63" i="1"/>
  <c r="C62" i="1"/>
  <c r="E61" i="1"/>
  <c r="E87" i="1" s="1"/>
  <c r="D61" i="1"/>
  <c r="D87" i="1" s="1"/>
  <c r="C61" i="1"/>
  <c r="B60" i="1"/>
  <c r="E58" i="1"/>
  <c r="D58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B38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E23" i="1"/>
  <c r="D23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E10" i="1"/>
  <c r="E28" i="1" s="1"/>
  <c r="E36" i="1" s="1"/>
  <c r="E88" i="1" s="1"/>
  <c r="E92" i="1" s="1"/>
  <c r="D10" i="1"/>
  <c r="D28" i="1" s="1"/>
  <c r="D36" i="1" s="1"/>
  <c r="D88" i="1" s="1"/>
  <c r="D92" i="1" s="1"/>
  <c r="C10" i="1"/>
  <c r="C9" i="1"/>
  <c r="B8" i="1"/>
  <c r="E5" i="1"/>
  <c r="D5" i="1"/>
  <c r="D4" i="1"/>
  <c r="C4" i="1"/>
  <c r="B4" i="1"/>
  <c r="B2" i="1"/>
  <c r="B1" i="1"/>
</calcChain>
</file>

<file path=xl/sharedStrings.xml><?xml version="1.0" encoding="utf-8"?>
<sst xmlns="http://schemas.openxmlformats.org/spreadsheetml/2006/main" count="14" uniqueCount="14">
  <si>
    <t>ROK 2014</t>
  </si>
  <si>
    <t>Z/S</t>
  </si>
  <si>
    <t>A.1.</t>
  </si>
  <si>
    <t>A.2.</t>
  </si>
  <si>
    <t>A.</t>
  </si>
  <si>
    <t>B.</t>
  </si>
  <si>
    <t>C.1.</t>
  </si>
  <si>
    <t>C.2.</t>
  </si>
  <si>
    <t>C.</t>
  </si>
  <si>
    <t>D.</t>
  </si>
  <si>
    <t>E.</t>
  </si>
  <si>
    <t>F.</t>
  </si>
  <si>
    <t>G.</t>
  </si>
  <si>
    <t>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</si>
</sst>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&quot; &quot;;\(#,##0\);\-&quot;  &quot;"/>
    <numFmt numFmtId="165" formatCode="_(* #,##0.00_);_(* \(#,##0.00\);_(* &quot;-&quot;??_);_(@_)"/>
    <numFmt numFmtId="166" formatCode="_ &quot;$&quot;\ * #,##0.00_ ;_ &quot;$&quot;\ * \-#,##0.00_ ;_ &quot;$&quot;\ * &quot;-&quot;??_ ;_ @_ "/>
  </numFmts>
  <fonts count="62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9.5"/>
      <name val="Verdana"/>
      <family val="2"/>
    </font>
    <font>
      <b/>
      <sz val="9.5"/>
      <name val="Verdana"/>
      <family val="2"/>
      <charset val="238"/>
    </font>
    <font>
      <b/>
      <sz val="11"/>
      <name val="Verdana"/>
      <family val="2"/>
    </font>
    <font>
      <b/>
      <sz val="9.5"/>
      <name val="Verdana"/>
      <family val="2"/>
    </font>
    <font>
      <b/>
      <sz val="9"/>
      <name val="Verdana"/>
      <family val="2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indexed="9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sz val="10"/>
      <color theme="0"/>
      <name val="Calibri"/>
      <family val="2"/>
      <scheme val="minor"/>
    </font>
    <font>
      <sz val="11"/>
      <color rgb="FF9C0006"/>
      <name val="Calibri"/>
      <family val="2"/>
      <charset val="238"/>
      <scheme val="minor"/>
    </font>
    <font>
      <sz val="10"/>
      <color rgb="FF9C0006"/>
      <name val="Calibri"/>
      <family val="2"/>
      <scheme val="minor"/>
    </font>
    <font>
      <b/>
      <sz val="11"/>
      <color rgb="FFFA7D00"/>
      <name val="Calibri"/>
      <family val="2"/>
      <charset val="238"/>
      <scheme val="minor"/>
    </font>
    <font>
      <b/>
      <sz val="10"/>
      <color rgb="FFFA7D00"/>
      <name val="Calibri"/>
      <family val="2"/>
      <scheme val="minor"/>
    </font>
    <font>
      <sz val="10"/>
      <name val="Arial"/>
      <family val="2"/>
    </font>
    <font>
      <sz val="11"/>
      <color indexed="17"/>
      <name val="Calibri"/>
      <family val="2"/>
      <charset val="238"/>
    </font>
    <font>
      <i/>
      <sz val="11"/>
      <color rgb="FF7F7F7F"/>
      <name val="Calibri"/>
      <family val="2"/>
      <charset val="238"/>
      <scheme val="minor"/>
    </font>
    <font>
      <i/>
      <sz val="10"/>
      <color rgb="FF7F7F7F"/>
      <name val="Calibri"/>
      <family val="2"/>
      <scheme val="minor"/>
    </font>
    <font>
      <sz val="11"/>
      <color rgb="FF006100"/>
      <name val="Calibri"/>
      <family val="2"/>
      <charset val="238"/>
      <scheme val="minor"/>
    </font>
    <font>
      <sz val="10"/>
      <color rgb="FF006100"/>
      <name val="Calibri"/>
      <family val="2"/>
      <scheme val="minor"/>
    </font>
    <font>
      <b/>
      <sz val="15"/>
      <color theme="3"/>
      <name val="Calibri"/>
      <family val="2"/>
      <charset val="238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charset val="238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charset val="238"/>
      <scheme val="minor"/>
    </font>
    <font>
      <b/>
      <sz val="11"/>
      <color theme="3"/>
      <name val="Calibri"/>
      <family val="2"/>
      <scheme val="minor"/>
    </font>
    <font>
      <b/>
      <sz val="11"/>
      <color theme="0"/>
      <name val="Calibri"/>
      <family val="2"/>
      <charset val="238"/>
      <scheme val="minor"/>
    </font>
    <font>
      <b/>
      <sz val="10"/>
      <color theme="0"/>
      <name val="Calibri"/>
      <family val="2"/>
      <scheme val="minor"/>
    </font>
    <font>
      <sz val="11"/>
      <color rgb="FF3F3F76"/>
      <name val="Calibri"/>
      <family val="2"/>
      <charset val="238"/>
      <scheme val="minor"/>
    </font>
    <font>
      <sz val="10"/>
      <color rgb="FF3F3F76"/>
      <name val="Calibri"/>
      <family val="2"/>
      <scheme val="minor"/>
    </font>
    <font>
      <b/>
      <sz val="11"/>
      <color indexed="9"/>
      <name val="Calibri"/>
      <family val="2"/>
      <charset val="238"/>
    </font>
    <font>
      <sz val="11"/>
      <color rgb="FFFA7D00"/>
      <name val="Calibri"/>
      <family val="2"/>
      <charset val="238"/>
      <scheme val="minor"/>
    </font>
    <font>
      <sz val="10"/>
      <color rgb="FFFA7D00"/>
      <name val="Calibri"/>
      <family val="2"/>
      <scheme val="minor"/>
    </font>
    <font>
      <sz val="10"/>
      <name val="Times New Roman"/>
      <family val="1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rgb="FF9C6500"/>
      <name val="Calibri"/>
      <family val="2"/>
      <charset val="238"/>
      <scheme val="minor"/>
    </font>
    <font>
      <sz val="10"/>
      <color rgb="FF9C6500"/>
      <name val="Calibri"/>
      <family val="2"/>
      <scheme val="minor"/>
    </font>
    <font>
      <sz val="11"/>
      <color indexed="60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b/>
      <sz val="11"/>
      <color rgb="FF3F3F3F"/>
      <name val="Calibri"/>
      <family val="2"/>
      <charset val="238"/>
      <scheme val="minor"/>
    </font>
    <font>
      <b/>
      <sz val="10"/>
      <color rgb="FF3F3F3F"/>
      <name val="Calibri"/>
      <family val="2"/>
      <scheme val="minor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scheme val="minor"/>
    </font>
    <font>
      <sz val="11"/>
      <color indexed="20"/>
      <name val="Calibri"/>
      <family val="2"/>
      <charset val="238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93">
    <xf numFmtId="0" fontId="0" fillId="0" borderId="0"/>
    <xf numFmtId="0" fontId="1" fillId="0" borderId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38" borderId="0" applyNumberFormat="0" applyBorder="0" applyAlignment="0" applyProtection="0"/>
    <xf numFmtId="0" fontId="7" fillId="3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9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9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9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9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9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9" fillId="30" borderId="0" applyNumberFormat="0" applyBorder="0" applyAlignment="0" applyProtection="0"/>
    <xf numFmtId="0" fontId="8" fillId="30" borderId="0" applyNumberFormat="0" applyBorder="0" applyAlignment="0" applyProtection="0"/>
    <xf numFmtId="0" fontId="7" fillId="40" borderId="0" applyNumberFormat="0" applyBorder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37" borderId="0" applyNumberFormat="0" applyBorder="0" applyAlignment="0" applyProtection="0"/>
    <xf numFmtId="0" fontId="7" fillId="40" borderId="0" applyNumberFormat="0" applyBorder="0" applyAlignment="0" applyProtection="0"/>
    <xf numFmtId="0" fontId="7" fillId="43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9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9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9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9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9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9" fillId="31" borderId="0" applyNumberFormat="0" applyBorder="0" applyAlignment="0" applyProtection="0"/>
    <xf numFmtId="0" fontId="8" fillId="31" borderId="0" applyNumberFormat="0" applyBorder="0" applyAlignment="0" applyProtection="0"/>
    <xf numFmtId="0" fontId="10" fillId="44" borderId="0" applyNumberFormat="0" applyBorder="0" applyAlignment="0" applyProtection="0"/>
    <xf numFmtId="0" fontId="10" fillId="41" borderId="0" applyNumberFormat="0" applyBorder="0" applyAlignment="0" applyProtection="0"/>
    <xf numFmtId="0" fontId="10" fillId="42" borderId="0" applyNumberFormat="0" applyBorder="0" applyAlignment="0" applyProtection="0"/>
    <xf numFmtId="0" fontId="10" fillId="45" borderId="0" applyNumberFormat="0" applyBorder="0" applyAlignment="0" applyProtection="0"/>
    <xf numFmtId="0" fontId="10" fillId="46" borderId="0" applyNumberFormat="0" applyBorder="0" applyAlignment="0" applyProtection="0"/>
    <xf numFmtId="0" fontId="10" fillId="47" borderId="0" applyNumberFormat="0" applyBorder="0" applyAlignment="0" applyProtection="0"/>
    <xf numFmtId="0" fontId="11" fillId="12" borderId="0" applyNumberFormat="0" applyBorder="0" applyAlignment="0" applyProtection="0"/>
    <xf numFmtId="0" fontId="12" fillId="12" borderId="0" applyNumberFormat="0" applyBorder="0" applyAlignment="0" applyProtection="0"/>
    <xf numFmtId="0" fontId="11" fillId="16" borderId="0" applyNumberFormat="0" applyBorder="0" applyAlignment="0" applyProtection="0"/>
    <xf numFmtId="0" fontId="12" fillId="16" borderId="0" applyNumberFormat="0" applyBorder="0" applyAlignment="0" applyProtection="0"/>
    <xf numFmtId="0" fontId="11" fillId="20" borderId="0" applyNumberFormat="0" applyBorder="0" applyAlignment="0" applyProtection="0"/>
    <xf numFmtId="0" fontId="12" fillId="20" borderId="0" applyNumberFormat="0" applyBorder="0" applyAlignment="0" applyProtection="0"/>
    <xf numFmtId="0" fontId="11" fillId="24" borderId="0" applyNumberFormat="0" applyBorder="0" applyAlignment="0" applyProtection="0"/>
    <xf numFmtId="0" fontId="12" fillId="24" borderId="0" applyNumberFormat="0" applyBorder="0" applyAlignment="0" applyProtection="0"/>
    <xf numFmtId="0" fontId="11" fillId="28" borderId="0" applyNumberFormat="0" applyBorder="0" applyAlignment="0" applyProtection="0"/>
    <xf numFmtId="0" fontId="12" fillId="28" borderId="0" applyNumberFormat="0" applyBorder="0" applyAlignment="0" applyProtection="0"/>
    <xf numFmtId="0" fontId="11" fillId="32" borderId="0" applyNumberFormat="0" applyBorder="0" applyAlignment="0" applyProtection="0"/>
    <xf numFmtId="0" fontId="12" fillId="32" borderId="0" applyNumberFormat="0" applyBorder="0" applyAlignment="0" applyProtection="0"/>
    <xf numFmtId="0" fontId="11" fillId="9" borderId="0" applyNumberFormat="0" applyBorder="0" applyAlignment="0" applyProtection="0"/>
    <xf numFmtId="0" fontId="12" fillId="9" borderId="0" applyNumberFormat="0" applyBorder="0" applyAlignment="0" applyProtection="0"/>
    <xf numFmtId="0" fontId="11" fillId="13" borderId="0" applyNumberFormat="0" applyBorder="0" applyAlignment="0" applyProtection="0"/>
    <xf numFmtId="0" fontId="12" fillId="13" borderId="0" applyNumberFormat="0" applyBorder="0" applyAlignment="0" applyProtection="0"/>
    <xf numFmtId="0" fontId="11" fillId="17" borderId="0" applyNumberFormat="0" applyBorder="0" applyAlignment="0" applyProtection="0"/>
    <xf numFmtId="0" fontId="12" fillId="17" borderId="0" applyNumberFormat="0" applyBorder="0" applyAlignment="0" applyProtection="0"/>
    <xf numFmtId="0" fontId="11" fillId="21" borderId="0" applyNumberFormat="0" applyBorder="0" applyAlignment="0" applyProtection="0"/>
    <xf numFmtId="0" fontId="12" fillId="21" borderId="0" applyNumberFormat="0" applyBorder="0" applyAlignment="0" applyProtection="0"/>
    <xf numFmtId="0" fontId="11" fillId="25" borderId="0" applyNumberFormat="0" applyBorder="0" applyAlignment="0" applyProtection="0"/>
    <xf numFmtId="0" fontId="12" fillId="25" borderId="0" applyNumberFormat="0" applyBorder="0" applyAlignment="0" applyProtection="0"/>
    <xf numFmtId="0" fontId="11" fillId="29" borderId="0" applyNumberFormat="0" applyBorder="0" applyAlignment="0" applyProtection="0"/>
    <xf numFmtId="0" fontId="12" fillId="29" borderId="0" applyNumberFormat="0" applyBorder="0" applyAlignment="0" applyProtection="0"/>
    <xf numFmtId="0" fontId="13" fillId="3" borderId="0" applyNumberFormat="0" applyBorder="0" applyAlignment="0" applyProtection="0"/>
    <xf numFmtId="0" fontId="14" fillId="3" borderId="0" applyNumberFormat="0" applyBorder="0" applyAlignment="0" applyProtection="0"/>
    <xf numFmtId="0" fontId="15" fillId="6" borderId="4" applyNumberFormat="0" applyAlignment="0" applyProtection="0"/>
    <xf numFmtId="0" fontId="16" fillId="6" borderId="4" applyNumberFormat="0" applyAlignment="0" applyProtection="0"/>
    <xf numFmtId="165" fontId="17" fillId="0" borderId="0" applyFill="0" applyBorder="0" applyAlignment="0" applyProtection="0"/>
    <xf numFmtId="0" fontId="18" fillId="36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2" borderId="0" applyNumberFormat="0" applyBorder="0" applyAlignment="0" applyProtection="0"/>
    <xf numFmtId="0" fontId="22" fillId="2" borderId="0" applyNumberFormat="0" applyBorder="0" applyAlignment="0" applyProtection="0"/>
    <xf numFmtId="0" fontId="23" fillId="0" borderId="1" applyNumberFormat="0" applyFill="0" applyAlignment="0" applyProtection="0"/>
    <xf numFmtId="0" fontId="24" fillId="0" borderId="1" applyNumberFormat="0" applyFill="0" applyAlignment="0" applyProtection="0"/>
    <xf numFmtId="0" fontId="25" fillId="0" borderId="2" applyNumberFormat="0" applyFill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8" fillId="0" borderId="3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7" borderId="7" applyNumberFormat="0" applyAlignment="0" applyProtection="0"/>
    <xf numFmtId="0" fontId="30" fillId="7" borderId="7" applyNumberFormat="0" applyAlignment="0" applyProtection="0"/>
    <xf numFmtId="0" fontId="31" fillId="5" borderId="4" applyNumberFormat="0" applyAlignment="0" applyProtection="0"/>
    <xf numFmtId="0" fontId="32" fillId="5" borderId="4" applyNumberFormat="0" applyAlignment="0" applyProtection="0"/>
    <xf numFmtId="0" fontId="33" fillId="48" borderId="22" applyNumberFormat="0" applyAlignment="0" applyProtection="0"/>
    <xf numFmtId="0" fontId="34" fillId="0" borderId="6" applyNumberFormat="0" applyFill="0" applyAlignment="0" applyProtection="0"/>
    <xf numFmtId="0" fontId="35" fillId="0" borderId="6" applyNumberFormat="0" applyFill="0" applyAlignment="0" applyProtection="0"/>
    <xf numFmtId="166" fontId="36" fillId="0" borderId="0" applyFont="0" applyFill="0" applyBorder="0" applyAlignment="0" applyProtection="0"/>
    <xf numFmtId="0" fontId="37" fillId="0" borderId="23" applyNumberFormat="0" applyFill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39" fillId="0" borderId="0" applyNumberFormat="0" applyFill="0" applyBorder="0" applyAlignment="0" applyProtection="0"/>
    <xf numFmtId="0" fontId="40" fillId="4" borderId="0" applyNumberFormat="0" applyBorder="0" applyAlignment="0" applyProtection="0"/>
    <xf numFmtId="0" fontId="41" fillId="4" borderId="0" applyNumberFormat="0" applyBorder="0" applyAlignment="0" applyProtection="0"/>
    <xf numFmtId="0" fontId="42" fillId="49" borderId="0" applyNumberFormat="0" applyBorder="0" applyAlignment="0" applyProtection="0"/>
    <xf numFmtId="0" fontId="17" fillId="0" borderId="0"/>
    <xf numFmtId="0" fontId="8" fillId="0" borderId="0"/>
    <xf numFmtId="0" fontId="43" fillId="0" borderId="0"/>
    <xf numFmtId="0" fontId="8" fillId="0" borderId="0"/>
    <xf numFmtId="0" fontId="8" fillId="0" borderId="0"/>
    <xf numFmtId="0" fontId="44" fillId="0" borderId="0"/>
    <xf numFmtId="0" fontId="8" fillId="0" borderId="0"/>
    <xf numFmtId="0" fontId="43" fillId="0" borderId="0"/>
    <xf numFmtId="0" fontId="1" fillId="0" borderId="0"/>
    <xf numFmtId="0" fontId="8" fillId="0" borderId="0"/>
    <xf numFmtId="0" fontId="43" fillId="0" borderId="0" applyFill="0" applyBorder="0"/>
    <xf numFmtId="0" fontId="45" fillId="0" borderId="0"/>
    <xf numFmtId="0" fontId="8" fillId="0" borderId="0"/>
    <xf numFmtId="0" fontId="17" fillId="0" borderId="0"/>
    <xf numFmtId="0" fontId="46" fillId="0" borderId="0"/>
    <xf numFmtId="0" fontId="45" fillId="0" borderId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47" fillId="6" borderId="5" applyNumberFormat="0" applyAlignment="0" applyProtection="0"/>
    <xf numFmtId="0" fontId="48" fillId="6" borderId="5" applyNumberFormat="0" applyAlignment="0" applyProtection="0"/>
    <xf numFmtId="9" fontId="9" fillId="0" borderId="0" applyFont="0" applyFill="0" applyBorder="0" applyAlignment="0" applyProtection="0"/>
    <xf numFmtId="0" fontId="45" fillId="50" borderId="26" applyNumberFormat="0" applyAlignment="0" applyProtection="0"/>
    <xf numFmtId="0" fontId="49" fillId="0" borderId="27" applyNumberFormat="0" applyFill="0" applyAlignment="0" applyProtection="0"/>
    <xf numFmtId="0" fontId="50" fillId="0" borderId="28" applyNumberFormat="0" applyFill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9" applyNumberFormat="0" applyFill="0" applyAlignment="0" applyProtection="0"/>
    <xf numFmtId="0" fontId="54" fillId="0" borderId="9" applyNumberFormat="0" applyFill="0" applyAlignment="0" applyProtection="0"/>
    <xf numFmtId="0" fontId="55" fillId="39" borderId="29" applyNumberFormat="0" applyAlignment="0" applyProtection="0"/>
    <xf numFmtId="0" fontId="56" fillId="51" borderId="29" applyNumberFormat="0" applyAlignment="0" applyProtection="0"/>
    <xf numFmtId="0" fontId="57" fillId="51" borderId="30" applyNumberFormat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35" borderId="0" applyNumberFormat="0" applyBorder="0" applyAlignment="0" applyProtection="0"/>
    <xf numFmtId="0" fontId="10" fillId="52" borderId="0" applyNumberFormat="0" applyBorder="0" applyAlignment="0" applyProtection="0"/>
    <xf numFmtId="0" fontId="10" fillId="53" borderId="0" applyNumberFormat="0" applyBorder="0" applyAlignment="0" applyProtection="0"/>
    <xf numFmtId="0" fontId="10" fillId="54" borderId="0" applyNumberFormat="0" applyBorder="0" applyAlignment="0" applyProtection="0"/>
    <xf numFmtId="0" fontId="10" fillId="45" borderId="0" applyNumberFormat="0" applyBorder="0" applyAlignment="0" applyProtection="0"/>
    <xf numFmtId="0" fontId="10" fillId="46" borderId="0" applyNumberFormat="0" applyBorder="0" applyAlignment="0" applyProtection="0"/>
    <xf numFmtId="0" fontId="10" fillId="55" borderId="0" applyNumberFormat="0" applyBorder="0" applyAlignment="0" applyProtection="0"/>
  </cellStyleXfs>
  <cellXfs count="50">
    <xf numFmtId="0" fontId="0" fillId="0" borderId="0" xfId="0"/>
    <xf numFmtId="0" fontId="2" fillId="0" borderId="0" xfId="1" applyFont="1" applyFill="1" applyProtection="1"/>
    <xf numFmtId="0" fontId="3" fillId="0" borderId="0" xfId="1" applyFont="1" applyFill="1" applyProtection="1"/>
    <xf numFmtId="164" fontId="3" fillId="0" borderId="0" xfId="1" applyNumberFormat="1" applyFont="1" applyFill="1" applyAlignment="1" applyProtection="1">
      <alignment horizontal="left" wrapText="1"/>
    </xf>
    <xf numFmtId="164" fontId="2" fillId="0" borderId="0" xfId="1" applyNumberFormat="1" applyFont="1" applyFill="1" applyProtection="1"/>
    <xf numFmtId="0" fontId="4" fillId="0" borderId="0" xfId="1" applyFont="1" applyFill="1" applyProtection="1"/>
    <xf numFmtId="164" fontId="2" fillId="0" borderId="0" xfId="1" applyNumberFormat="1" applyFont="1" applyFill="1" applyAlignment="1" applyProtection="1">
      <alignment horizontal="left" wrapText="1"/>
    </xf>
    <xf numFmtId="0" fontId="5" fillId="0" borderId="0" xfId="1" applyFont="1" applyFill="1" applyProtection="1"/>
    <xf numFmtId="0" fontId="6" fillId="0" borderId="0" xfId="1" applyFont="1" applyFill="1" applyProtection="1"/>
    <xf numFmtId="0" fontId="6" fillId="0" borderId="10" xfId="1" applyFont="1" applyFill="1" applyBorder="1" applyAlignment="1" applyProtection="1">
      <alignment horizontal="center" vertical="center" wrapText="1"/>
    </xf>
    <xf numFmtId="0" fontId="6" fillId="0" borderId="10" xfId="1" applyFont="1" applyFill="1" applyBorder="1" applyAlignment="1" applyProtection="1">
      <alignment horizontal="left" vertical="center" wrapText="1"/>
    </xf>
    <xf numFmtId="164" fontId="6" fillId="0" borderId="11" xfId="1" applyNumberFormat="1" applyFont="1" applyFill="1" applyBorder="1" applyAlignment="1" applyProtection="1">
      <alignment horizontal="center"/>
    </xf>
    <xf numFmtId="164" fontId="6" fillId="0" borderId="12" xfId="1" applyNumberFormat="1" applyFont="1" applyFill="1" applyBorder="1" applyAlignment="1" applyProtection="1">
      <alignment horizontal="center"/>
    </xf>
    <xf numFmtId="0" fontId="6" fillId="0" borderId="13" xfId="1" applyFont="1" applyFill="1" applyBorder="1" applyAlignment="1" applyProtection="1">
      <alignment horizontal="center" vertical="center" wrapText="1"/>
    </xf>
    <xf numFmtId="164" fontId="6" fillId="0" borderId="10" xfId="1" applyNumberFormat="1" applyFont="1" applyFill="1" applyBorder="1" applyAlignment="1" applyProtection="1">
      <alignment horizontal="left" wrapText="1"/>
    </xf>
    <xf numFmtId="164" fontId="6" fillId="0" borderId="10" xfId="1" applyNumberFormat="1" applyFont="1" applyFill="1" applyBorder="1" applyAlignment="1" applyProtection="1">
      <alignment horizontal="center" wrapText="1"/>
    </xf>
    <xf numFmtId="0" fontId="6" fillId="0" borderId="14" xfId="1" applyFont="1" applyFill="1" applyBorder="1" applyAlignment="1" applyProtection="1">
      <alignment horizontal="center" vertical="center" wrapText="1"/>
    </xf>
    <xf numFmtId="164" fontId="6" fillId="0" borderId="14" xfId="1" applyNumberFormat="1" applyFont="1" applyFill="1" applyBorder="1" applyAlignment="1" applyProtection="1">
      <alignment horizontal="left" wrapText="1"/>
    </xf>
    <xf numFmtId="164" fontId="6" fillId="0" borderId="14" xfId="1" applyNumberFormat="1" applyFont="1" applyFill="1" applyBorder="1" applyAlignment="1" applyProtection="1">
      <alignment horizontal="center" wrapText="1"/>
    </xf>
    <xf numFmtId="0" fontId="5" fillId="0" borderId="15" xfId="1" applyFont="1" applyFill="1" applyBorder="1" applyAlignment="1" applyProtection="1">
      <alignment horizontal="center" vertical="center" wrapText="1"/>
    </xf>
    <xf numFmtId="164" fontId="5" fillId="0" borderId="0" xfId="1" applyNumberFormat="1" applyFont="1" applyFill="1" applyBorder="1" applyAlignment="1" applyProtection="1">
      <alignment horizontal="left" wrapText="1"/>
    </xf>
    <xf numFmtId="164" fontId="5" fillId="0" borderId="0" xfId="1" applyNumberFormat="1" applyFont="1" applyFill="1" applyBorder="1" applyAlignment="1" applyProtection="1">
      <alignment horizontal="center"/>
    </xf>
    <xf numFmtId="164" fontId="5" fillId="0" borderId="16" xfId="1" applyNumberFormat="1" applyFont="1" applyFill="1" applyBorder="1" applyAlignment="1" applyProtection="1">
      <alignment horizontal="center"/>
    </xf>
    <xf numFmtId="0" fontId="5" fillId="0" borderId="17" xfId="1" applyFont="1" applyFill="1" applyBorder="1" applyAlignment="1" applyProtection="1">
      <alignment horizontal="left" vertical="center"/>
    </xf>
    <xf numFmtId="0" fontId="5" fillId="0" borderId="17" xfId="1" applyFont="1" applyFill="1" applyBorder="1" applyAlignment="1" applyProtection="1">
      <alignment horizontal="left" vertical="center" wrapText="1"/>
    </xf>
    <xf numFmtId="0" fontId="5" fillId="0" borderId="18" xfId="1" applyFont="1" applyFill="1" applyBorder="1" applyAlignment="1" applyProtection="1">
      <alignment horizontal="left" vertical="center"/>
    </xf>
    <xf numFmtId="0" fontId="5" fillId="0" borderId="19" xfId="1" applyFont="1" applyFill="1" applyBorder="1" applyAlignment="1" applyProtection="1">
      <alignment horizontal="left" vertical="center"/>
    </xf>
    <xf numFmtId="0" fontId="5" fillId="0" borderId="14" xfId="1" applyFont="1" applyFill="1" applyBorder="1" applyAlignment="1" applyProtection="1">
      <alignment horizontal="left" vertical="top"/>
    </xf>
    <xf numFmtId="164" fontId="5" fillId="0" borderId="19" xfId="1" applyNumberFormat="1" applyFont="1" applyFill="1" applyBorder="1" applyAlignment="1" applyProtection="1">
      <alignment horizontal="left" wrapText="1"/>
    </xf>
    <xf numFmtId="164" fontId="5" fillId="0" borderId="19" xfId="1" applyNumberFormat="1" applyFont="1" applyFill="1" applyBorder="1" applyAlignment="1" applyProtection="1">
      <alignment horizontal="right"/>
    </xf>
    <xf numFmtId="0" fontId="2" fillId="33" borderId="14" xfId="1" applyFont="1" applyFill="1" applyBorder="1" applyAlignment="1" applyProtection="1">
      <alignment horizontal="left" vertical="top"/>
    </xf>
    <xf numFmtId="164" fontId="5" fillId="33" borderId="19" xfId="1" applyNumberFormat="1" applyFont="1" applyFill="1" applyBorder="1" applyAlignment="1" applyProtection="1">
      <alignment horizontal="left" wrapText="1"/>
    </xf>
    <xf numFmtId="164" fontId="5" fillId="33" borderId="19" xfId="1" applyNumberFormat="1" applyFont="1" applyFill="1" applyBorder="1" applyAlignment="1" applyProtection="1">
      <alignment horizontal="right"/>
    </xf>
    <xf numFmtId="0" fontId="2" fillId="0" borderId="14" xfId="1" applyFont="1" applyFill="1" applyBorder="1" applyAlignment="1" applyProtection="1">
      <alignment horizontal="left" vertical="top"/>
    </xf>
    <xf numFmtId="164" fontId="2" fillId="0" borderId="19" xfId="1" applyNumberFormat="1" applyFont="1" applyFill="1" applyBorder="1" applyAlignment="1" applyProtection="1">
      <alignment horizontal="left" wrapText="1"/>
    </xf>
    <xf numFmtId="164" fontId="2" fillId="0" borderId="19" xfId="1" applyNumberFormat="1" applyFont="1" applyFill="1" applyBorder="1" applyAlignment="1" applyProtection="1">
      <alignment horizontal="right"/>
    </xf>
    <xf numFmtId="0" fontId="5" fillId="33" borderId="14" xfId="1" applyFont="1" applyFill="1" applyBorder="1" applyAlignment="1" applyProtection="1">
      <alignment horizontal="left" vertical="top"/>
    </xf>
    <xf numFmtId="0" fontId="5" fillId="0" borderId="15" xfId="1" applyFont="1" applyFill="1" applyBorder="1" applyAlignment="1" applyProtection="1">
      <alignment horizontal="left" vertical="top"/>
    </xf>
    <xf numFmtId="164" fontId="5" fillId="0" borderId="20" xfId="1" applyNumberFormat="1" applyFont="1" applyFill="1" applyBorder="1" applyAlignment="1" applyProtection="1">
      <alignment horizontal="left" wrapText="1"/>
    </xf>
    <xf numFmtId="164" fontId="5" fillId="0" borderId="20" xfId="1" applyNumberFormat="1" applyFont="1" applyFill="1" applyBorder="1" applyAlignment="1" applyProtection="1">
      <alignment horizontal="right"/>
    </xf>
    <xf numFmtId="0" fontId="2" fillId="0" borderId="21" xfId="1" applyFont="1" applyFill="1" applyBorder="1" applyAlignment="1" applyProtection="1">
      <alignment horizontal="left" vertical="top"/>
    </xf>
    <xf numFmtId="164" fontId="2" fillId="0" borderId="12" xfId="1" applyNumberFormat="1" applyFont="1" applyFill="1" applyBorder="1" applyAlignment="1" applyProtection="1">
      <alignment horizontal="left" wrapText="1"/>
    </xf>
    <xf numFmtId="164" fontId="2" fillId="0" borderId="12" xfId="1" applyNumberFormat="1" applyFont="1" applyFill="1" applyBorder="1" applyAlignment="1" applyProtection="1">
      <alignment horizontal="right"/>
    </xf>
    <xf numFmtId="0" fontId="2" fillId="0" borderId="0" xfId="1" applyFont="1" applyFill="1" applyBorder="1" applyProtection="1"/>
    <xf numFmtId="0" fontId="5" fillId="33" borderId="21" xfId="1" applyFont="1" applyFill="1" applyBorder="1" applyAlignment="1" applyProtection="1">
      <alignment horizontal="left" vertical="top"/>
    </xf>
    <xf numFmtId="164" fontId="5" fillId="33" borderId="12" xfId="1" applyNumberFormat="1" applyFont="1" applyFill="1" applyBorder="1" applyAlignment="1" applyProtection="1">
      <alignment horizontal="left" wrapText="1"/>
    </xf>
    <xf numFmtId="164" fontId="5" fillId="33" borderId="12" xfId="1" applyNumberFormat="1" applyFont="1" applyFill="1" applyBorder="1" applyAlignment="1" applyProtection="1">
      <alignment horizontal="right"/>
    </xf>
    <xf numFmtId="164" fontId="5" fillId="0" borderId="18" xfId="1" applyNumberFormat="1" applyFont="1" applyFill="1" applyBorder="1" applyAlignment="1" applyProtection="1">
      <alignment horizontal="left" wrapText="1"/>
    </xf>
    <xf numFmtId="164" fontId="5" fillId="0" borderId="18" xfId="1" applyNumberFormat="1" applyFont="1" applyFill="1" applyBorder="1" applyAlignment="1" applyProtection="1">
      <alignment horizontal="right"/>
    </xf>
    <xf numFmtId="0" fontId="0" fillId="0" borderId="0" xfId="0" applyFill="1"/>
  </cellXfs>
  <cellStyles count="193">
    <cellStyle name="20 % - zvýraznenie1" xfId="2"/>
    <cellStyle name="20 % - zvýraznenie2" xfId="3"/>
    <cellStyle name="20 % - zvýraznenie3" xfId="4"/>
    <cellStyle name="20 % - zvýraznenie4" xfId="5"/>
    <cellStyle name="20 % - zvýraznenie5" xfId="6"/>
    <cellStyle name="20 % - zvýraznenie6" xfId="7"/>
    <cellStyle name="20% - Accent1 2" xfId="8"/>
    <cellStyle name="20% - Accent1 2 2" xfId="9"/>
    <cellStyle name="20% - Accent1 3" xfId="10"/>
    <cellStyle name="20% - Accent1 3 2" xfId="11"/>
    <cellStyle name="20% - Accent1 4" xfId="12"/>
    <cellStyle name="20% - Accent1 4 2" xfId="13"/>
    <cellStyle name="20% - Accent2 2" xfId="14"/>
    <cellStyle name="20% - Accent2 2 2" xfId="15"/>
    <cellStyle name="20% - Accent2 3" xfId="16"/>
    <cellStyle name="20% - Accent2 3 2" xfId="17"/>
    <cellStyle name="20% - Accent2 4" xfId="18"/>
    <cellStyle name="20% - Accent2 4 2" xfId="19"/>
    <cellStyle name="20% - Accent3 2" xfId="20"/>
    <cellStyle name="20% - Accent3 2 2" xfId="21"/>
    <cellStyle name="20% - Accent3 3" xfId="22"/>
    <cellStyle name="20% - Accent3 3 2" xfId="23"/>
    <cellStyle name="20% - Accent3 4" xfId="24"/>
    <cellStyle name="20% - Accent3 4 2" xfId="25"/>
    <cellStyle name="20% - Accent4 2" xfId="26"/>
    <cellStyle name="20% - Accent4 2 2" xfId="27"/>
    <cellStyle name="20% - Accent4 3" xfId="28"/>
    <cellStyle name="20% - Accent4 3 2" xfId="29"/>
    <cellStyle name="20% - Accent4 4" xfId="30"/>
    <cellStyle name="20% - Accent4 4 2" xfId="31"/>
    <cellStyle name="20% - Accent5 2" xfId="32"/>
    <cellStyle name="20% - Accent5 2 2" xfId="33"/>
    <cellStyle name="20% - Accent5 3" xfId="34"/>
    <cellStyle name="20% - Accent5 3 2" xfId="35"/>
    <cellStyle name="20% - Accent5 4" xfId="36"/>
    <cellStyle name="20% - Accent5 4 2" xfId="37"/>
    <cellStyle name="20% - Accent6 2" xfId="38"/>
    <cellStyle name="20% - Accent6 2 2" xfId="39"/>
    <cellStyle name="20% - Accent6 3" xfId="40"/>
    <cellStyle name="20% - Accent6 3 2" xfId="41"/>
    <cellStyle name="20% - Accent6 4" xfId="42"/>
    <cellStyle name="20% - Accent6 4 2" xfId="43"/>
    <cellStyle name="40 % - zvýraznenie1" xfId="44"/>
    <cellStyle name="40 % - zvýraznenie2" xfId="45"/>
    <cellStyle name="40 % - zvýraznenie3" xfId="46"/>
    <cellStyle name="40 % - zvýraznenie4" xfId="47"/>
    <cellStyle name="40 % - zvýraznenie5" xfId="48"/>
    <cellStyle name="40 % - zvýraznenie6" xfId="49"/>
    <cellStyle name="40% - Accent1 2" xfId="50"/>
    <cellStyle name="40% - Accent1 2 2" xfId="51"/>
    <cellStyle name="40% - Accent1 3" xfId="52"/>
    <cellStyle name="40% - Accent1 3 2" xfId="53"/>
    <cellStyle name="40% - Accent1 4" xfId="54"/>
    <cellStyle name="40% - Accent1 4 2" xfId="55"/>
    <cellStyle name="40% - Accent2 2" xfId="56"/>
    <cellStyle name="40% - Accent2 2 2" xfId="57"/>
    <cellStyle name="40% - Accent2 3" xfId="58"/>
    <cellStyle name="40% - Accent2 3 2" xfId="59"/>
    <cellStyle name="40% - Accent2 4" xfId="60"/>
    <cellStyle name="40% - Accent2 4 2" xfId="61"/>
    <cellStyle name="40% - Accent3 2" xfId="62"/>
    <cellStyle name="40% - Accent3 2 2" xfId="63"/>
    <cellStyle name="40% - Accent3 3" xfId="64"/>
    <cellStyle name="40% - Accent3 3 2" xfId="65"/>
    <cellStyle name="40% - Accent3 4" xfId="66"/>
    <cellStyle name="40% - Accent3 4 2" xfId="67"/>
    <cellStyle name="40% - Accent4 2" xfId="68"/>
    <cellStyle name="40% - Accent4 2 2" xfId="69"/>
    <cellStyle name="40% - Accent4 3" xfId="70"/>
    <cellStyle name="40% - Accent4 3 2" xfId="71"/>
    <cellStyle name="40% - Accent4 4" xfId="72"/>
    <cellStyle name="40% - Accent4 4 2" xfId="73"/>
    <cellStyle name="40% - Accent5 2" xfId="74"/>
    <cellStyle name="40% - Accent5 2 2" xfId="75"/>
    <cellStyle name="40% - Accent5 3" xfId="76"/>
    <cellStyle name="40% - Accent5 3 2" xfId="77"/>
    <cellStyle name="40% - Accent5 4" xfId="78"/>
    <cellStyle name="40% - Accent5 4 2" xfId="79"/>
    <cellStyle name="40% - Accent6 2" xfId="80"/>
    <cellStyle name="40% - Accent6 2 2" xfId="81"/>
    <cellStyle name="40% - Accent6 3" xfId="82"/>
    <cellStyle name="40% - Accent6 3 2" xfId="83"/>
    <cellStyle name="40% - Accent6 4" xfId="84"/>
    <cellStyle name="40% - Accent6 4 2" xfId="85"/>
    <cellStyle name="60 % - zvýraznenie1" xfId="86"/>
    <cellStyle name="60 % - zvýraznenie2" xfId="87"/>
    <cellStyle name="60 % - zvýraznenie3" xfId="88"/>
    <cellStyle name="60 % - zvýraznenie4" xfId="89"/>
    <cellStyle name="60 % - zvýraznenie5" xfId="90"/>
    <cellStyle name="60 % - zvýraznenie6" xfId="91"/>
    <cellStyle name="60% - Accent1 2" xfId="92"/>
    <cellStyle name="60% - Accent1 3" xfId="93"/>
    <cellStyle name="60% - Accent2 2" xfId="94"/>
    <cellStyle name="60% - Accent2 3" xfId="95"/>
    <cellStyle name="60% - Accent3 2" xfId="96"/>
    <cellStyle name="60% - Accent3 3" xfId="97"/>
    <cellStyle name="60% - Accent4 2" xfId="98"/>
    <cellStyle name="60% - Accent4 3" xfId="99"/>
    <cellStyle name="60% - Accent5 2" xfId="100"/>
    <cellStyle name="60% - Accent5 3" xfId="101"/>
    <cellStyle name="60% - Accent6 2" xfId="102"/>
    <cellStyle name="60% - Accent6 3" xfId="103"/>
    <cellStyle name="Accent1 2" xfId="104"/>
    <cellStyle name="Accent1 3" xfId="105"/>
    <cellStyle name="Accent2 2" xfId="106"/>
    <cellStyle name="Accent2 3" xfId="107"/>
    <cellStyle name="Accent3 2" xfId="108"/>
    <cellStyle name="Accent3 3" xfId="109"/>
    <cellStyle name="Accent4 2" xfId="110"/>
    <cellStyle name="Accent4 3" xfId="111"/>
    <cellStyle name="Accent5 2" xfId="112"/>
    <cellStyle name="Accent5 3" xfId="113"/>
    <cellStyle name="Accent6 2" xfId="114"/>
    <cellStyle name="Accent6 3" xfId="115"/>
    <cellStyle name="Bad 2" xfId="116"/>
    <cellStyle name="Bad 3" xfId="117"/>
    <cellStyle name="Calculation 2" xfId="118"/>
    <cellStyle name="Calculation 3" xfId="119"/>
    <cellStyle name="Comma 2" xfId="120"/>
    <cellStyle name="Dobrá" xfId="121"/>
    <cellStyle name="Explanatory Text 2" xfId="122"/>
    <cellStyle name="Explanatory Text 3" xfId="123"/>
    <cellStyle name="Good 2" xfId="124"/>
    <cellStyle name="Good 3" xfId="125"/>
    <cellStyle name="Heading 1 2" xfId="126"/>
    <cellStyle name="Heading 1 3" xfId="127"/>
    <cellStyle name="Heading 2 2" xfId="128"/>
    <cellStyle name="Heading 2 3" xfId="129"/>
    <cellStyle name="Heading 3 2" xfId="130"/>
    <cellStyle name="Heading 3 3" xfId="131"/>
    <cellStyle name="Heading 4 2" xfId="132"/>
    <cellStyle name="Heading 4 3" xfId="133"/>
    <cellStyle name="Check Cell 2" xfId="134"/>
    <cellStyle name="Check Cell 3" xfId="135"/>
    <cellStyle name="Input 2" xfId="136"/>
    <cellStyle name="Input 3" xfId="137"/>
    <cellStyle name="Kontrolná bunka" xfId="138"/>
    <cellStyle name="Linked Cell 2" xfId="139"/>
    <cellStyle name="Linked Cell 3" xfId="140"/>
    <cellStyle name="měny_prilohy1,2,3,4 Heatco Deloitte" xfId="141"/>
    <cellStyle name="Nadpis 1" xfId="142"/>
    <cellStyle name="Nadpis 2" xfId="143"/>
    <cellStyle name="Nadpis 3" xfId="144"/>
    <cellStyle name="Nadpis 4" xfId="145"/>
    <cellStyle name="Neutral 2" xfId="146"/>
    <cellStyle name="Neutral 3" xfId="147"/>
    <cellStyle name="Neutrálna" xfId="148"/>
    <cellStyle name="Normal" xfId="0" builtinId="0"/>
    <cellStyle name="Normal 2" xfId="149"/>
    <cellStyle name="Normal 2 2" xfId="150"/>
    <cellStyle name="Normal 2 3" xfId="151"/>
    <cellStyle name="Normal 2 4" xfId="152"/>
    <cellStyle name="Normal 2 5" xfId="153"/>
    <cellStyle name="Normal 3" xfId="154"/>
    <cellStyle name="Normal 3 2" xfId="155"/>
    <cellStyle name="Normal 3 3" xfId="156"/>
    <cellStyle name="Normal 3 4" xfId="157"/>
    <cellStyle name="Normal 4" xfId="1"/>
    <cellStyle name="Normal 4 2" xfId="158"/>
    <cellStyle name="Normal 4 3" xfId="159"/>
    <cellStyle name="Normal 5" xfId="160"/>
    <cellStyle name="Normal 6" xfId="161"/>
    <cellStyle name="Normal 7" xfId="162"/>
    <cellStyle name="normálne_DPH od 1.1.2004" xfId="163"/>
    <cellStyle name="normální_6450  Test Dani JSR" xfId="164"/>
    <cellStyle name="Note 2" xfId="165"/>
    <cellStyle name="Note 2 2" xfId="166"/>
    <cellStyle name="Note 3" xfId="167"/>
    <cellStyle name="Note 3 2" xfId="168"/>
    <cellStyle name="Note 4" xfId="169"/>
    <cellStyle name="Output 2" xfId="170"/>
    <cellStyle name="Output 3" xfId="171"/>
    <cellStyle name="Percent 2" xfId="172"/>
    <cellStyle name="Poznámka" xfId="173"/>
    <cellStyle name="Prepojená bunka" xfId="174"/>
    <cellStyle name="Spolu" xfId="175"/>
    <cellStyle name="Text upozornenia" xfId="176"/>
    <cellStyle name="Titul" xfId="177"/>
    <cellStyle name="Total 2" xfId="178"/>
    <cellStyle name="Total 3" xfId="179"/>
    <cellStyle name="Vstup" xfId="180"/>
    <cellStyle name="Výpočet" xfId="181"/>
    <cellStyle name="Výstup" xfId="182"/>
    <cellStyle name="Vysvetľujúci text" xfId="183"/>
    <cellStyle name="Warning Text 2" xfId="184"/>
    <cellStyle name="Warning Text 3" xfId="185"/>
    <cellStyle name="Zlá" xfId="186"/>
    <cellStyle name="Zvýraznenie1" xfId="187"/>
    <cellStyle name="Zvýraznenie2" xfId="188"/>
    <cellStyle name="Zvýraznenie3" xfId="189"/>
    <cellStyle name="Zvýraznenie4" xfId="190"/>
    <cellStyle name="Zvýraznenie5" xfId="191"/>
    <cellStyle name="Zvýraznenie6" xfId="19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okorna\AppData\Local\Microsoft\Windows\Temporary%20Internet%20Files\Content.Outlook\ASYHXBB4\SK01%20VYKAZY%20%20FS%202014%20po%20audite%20(4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SK01%20Deloitte%20Audit%20%20%20VYKAZY%20%20FS%20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suvaha"/>
      <sheetName val="vysledovka"/>
      <sheetName val="CF"/>
      <sheetName val="Index"/>
      <sheetName val="Závierka titulka"/>
      <sheetName val="Súvaha Strana 2"/>
      <sheetName val="Súvaha Strana 3"/>
      <sheetName val="Súvaha Strana 4"/>
      <sheetName val="Súvaha Strana 5"/>
      <sheetName val="Súvaha Strana 6"/>
      <sheetName val="Súvaha Strana 7"/>
      <sheetName val="Súvaha Strana 8"/>
      <sheetName val="Súvaha Strana 9"/>
      <sheetName val="VZaS - Strana 10"/>
      <sheetName val="VZaS - Strana 11"/>
      <sheetName val="VZaS - Strana 12 "/>
    </sheetNames>
    <sheetDataSet>
      <sheetData sheetId="0"/>
      <sheetData sheetId="1">
        <row r="1">
          <cell r="B1" t="str">
            <v>Deloitte Audit s.r.o.; 2020325516</v>
          </cell>
        </row>
      </sheetData>
      <sheetData sheetId="2"/>
      <sheetData sheetId="3"/>
      <sheetData sheetId="4">
        <row r="340">
          <cell r="C340" t="str">
            <v>Výsledok hospodárenia z bežnej činnosti pred zdanením daňou z príjmov (+/-)</v>
          </cell>
        </row>
        <row r="341">
          <cell r="C341" t="str">
            <v>Nepeňažné operácie ovplyvňujúce výsledok hospodárenia z bežnej činnosti pred zdanením daňou z príjmov (+/-)</v>
          </cell>
        </row>
        <row r="342">
          <cell r="C342" t="str">
            <v>Odpisy dlhodobého nehmotného majetku a dlhodobého hmotného majetku (+)</v>
          </cell>
        </row>
        <row r="343">
          <cell r="C343" t="str">
            <v>Zostatková hodnota dlhodobého nehmotného majetku a dlhodobého hmotného majetku účtovaná pri vyradení tohto majetku do nákladov na bežnú činnosť, s výnimkou jeho predaja (+)</v>
          </cell>
        </row>
        <row r="344">
          <cell r="C344" t="str">
            <v>Odpis opravnej položky k nadobudnutému majetku (+/-)</v>
          </cell>
        </row>
        <row r="345">
          <cell r="C345" t="str">
            <v>Zmena stavu rezerv (+/-)</v>
          </cell>
        </row>
        <row r="346">
          <cell r="C346" t="str">
            <v>Zmena stavu opravných položiek (+/-)</v>
          </cell>
        </row>
        <row r="347">
          <cell r="C347" t="str">
            <v>Zmena stavu položiek časového rozlíšenia nákladov a výnosov (+/-)</v>
          </cell>
        </row>
        <row r="348">
          <cell r="C348" t="str">
            <v>Dividendy a iné podiely na zisku účtované do výnosov (-)</v>
          </cell>
        </row>
        <row r="349">
          <cell r="C349" t="str">
            <v>Úroky účtované do nákladov (+)</v>
          </cell>
        </row>
        <row r="350">
          <cell r="C350" t="str">
            <v>Úroky účtované do výnosov (-)</v>
          </cell>
        </row>
        <row r="351">
          <cell r="C351" t="str">
            <v xml:space="preserve">Kurzový zisk/strata vyčíslený k peňažným prostriedkom a peňažným ekvivalentom ku dňu, ku ktorému sa zostavuje účtovná závierka (-/+) </v>
          </cell>
        </row>
        <row r="352">
          <cell r="C352" t="str">
            <v>Výsledok z predaja dlhodobého majetku, s výnimkou majetku, ktorý sa považuje za peňažný ekvivalent (+/-)</v>
          </cell>
        </row>
        <row r="353">
          <cell r="C353" t="str">
            <v>Ostatné položky nepeňažného charakteru (+/-)</v>
          </cell>
        </row>
        <row r="354">
          <cell r="C354" t="str">
            <v>Vplyv zmien stavu pracovného kapitálu na výsledok hospodárenia z bežnej činnosti</v>
          </cell>
        </row>
        <row r="355">
          <cell r="C355" t="str">
            <v>Zmena stavu pohľadávok z prevádzkovej činnosti (-/+)</v>
          </cell>
        </row>
        <row r="356">
          <cell r="C356" t="str">
            <v>Zmena stavu záväzkov z prevádzkovej činnosti (+/-)</v>
          </cell>
        </row>
        <row r="357">
          <cell r="C357" t="str">
            <v>Zmena stavu zásob (-/+)</v>
          </cell>
        </row>
        <row r="358">
          <cell r="C358" t="str">
            <v xml:space="preserve">Zmena stavu krátkodobého finančného majetku, s výnimkou majetku, ktorý je súčasťou peňažných prostriedkov a peňažných ekvivalentov (-/+) </v>
          </cell>
        </row>
        <row r="359">
          <cell r="C359" t="str">
            <v>Peňažné toky z prevádzkovej činnosti s výnimkou príjmov a výdavkov, ktoré sa uvádzajú osobitne v iných častiach prehľadu peňažných tokov (+/-), (súčet Z/S+A.1.+A.2.)</v>
          </cell>
        </row>
        <row r="360">
          <cell r="C360" t="str">
            <v>Prijaté úroky (+)</v>
          </cell>
        </row>
        <row r="361">
          <cell r="C361" t="str">
            <v>Výdavky na zaplatené úroky (-)</v>
          </cell>
        </row>
        <row r="362">
          <cell r="C362" t="str">
            <v>Príjmy z dividend a iných podielov na zisku (+)</v>
          </cell>
        </row>
        <row r="363">
          <cell r="C363" t="str">
            <v>Výdavky na vyplatené dividendy a iné podiely na zisku (-)</v>
          </cell>
        </row>
        <row r="364">
          <cell r="C364" t="str">
            <v>Výdavky na daň z príjmov účtovnej jednotky (-/+)</v>
          </cell>
        </row>
        <row r="365">
          <cell r="C365" t="str">
            <v>Príjmy výnimočného rozsahu alebo výskytu vzťahujúce sa na prevádzkovú činnosť (+)</v>
          </cell>
        </row>
        <row r="366">
          <cell r="C366" t="str">
            <v>Výdavky výnimočného rozsahu alebo výskytu vzťahujúce sa na prevádzkovú činnosť (-)</v>
          </cell>
        </row>
        <row r="367">
          <cell r="C367" t="str">
            <v>Čisté peňažné toky z prevádzkovej činnosti</v>
          </cell>
        </row>
        <row r="368">
          <cell r="C368" t="str">
            <v>Výdavky na obstaranie dlhodobého nehmotného majetku (-)</v>
          </cell>
        </row>
        <row r="369">
          <cell r="C369" t="str">
            <v>Výdavky na obstaranie dlhodobého hmotného majetku (-)</v>
          </cell>
        </row>
        <row r="370">
          <cell r="C370" t="str">
            <v>Výdavky na obstaranie dlhodobých cenných papierov a podielov v iných účtovných jednotkách, s výnimkou cenných papierov, ktoré sa považujú za peňažné ekvivalenty a cenných papierov určených na predaj alebo na obchodovanie (-)</v>
          </cell>
        </row>
        <row r="371">
          <cell r="C371" t="str">
            <v>Príjmy z predaja dlhodobého nehmotného majetku (+)</v>
          </cell>
        </row>
        <row r="372">
          <cell r="C372" t="str">
            <v>Príjmy z predaja dlhodobého hmotného majetku (+)</v>
          </cell>
        </row>
        <row r="373">
          <cell r="C373" t="str">
            <v>Príjmy z predaja dlhodobých cenných papierov a podielov v iných účtovných jednotkách, s výnimkou cenných papierov, ktoré sa považujú za peňažné ekvivalenty a cenných papierov určených na predaj alebo na obchodovanie (+)</v>
          </cell>
        </row>
        <row r="374">
          <cell r="C374" t="str">
            <v>Výdavky na dlhodobé pôžičky poskytnuté účtovnou jednotkou inej účtovnej jednotke, ktorá je súčasťou konsolidovaného celku (-)</v>
          </cell>
        </row>
        <row r="375">
          <cell r="C375" t="str">
            <v>Príjmy zo splácania dlhodobých pôžičiek poskytnutých účtovnou jednotkou inej účtovnej jednotke, ktorá je súčasťou konsolidovaného celku (+)</v>
          </cell>
        </row>
        <row r="376">
          <cell r="C376" t="str">
            <v>Výdavky na dlhodobé pôžičky poskytnuté účtovnou jednotkou tretím osobám s výnimkou dlhodobých pôžičiek poskytnutých účtovnej jednotke, ktorá je súčasťou konsolidovaného celku (-)</v>
          </cell>
        </row>
        <row r="377">
          <cell r="C377" t="str">
            <v>Príjmy zo splácania pôžičiek poskytnutých účtovnou jednotkou tretím osobám, s výnimkou pôžičiek poskytnutých účtovnej jednotke, ktorá je súčasťou konsolidovaného celku (+)</v>
          </cell>
        </row>
        <row r="378">
          <cell r="C378" t="str">
            <v>Prijaté úroky (+)</v>
          </cell>
        </row>
        <row r="379">
          <cell r="C379" t="str">
            <v>Príjmy z dividend a iných podielov na zisku (+)</v>
          </cell>
        </row>
        <row r="380">
          <cell r="C380" t="str">
            <v>Výdavky súvisiace s derivátmi s výnimkou, ak sú určené na predaj alebo na obchodovanie (-)</v>
          </cell>
        </row>
        <row r="381">
          <cell r="C381" t="str">
            <v>Príjmy súvisiace s derivátmi s výnimkou, ak sú určené na predaj alebo na obchodovanie (-)</v>
          </cell>
        </row>
        <row r="382">
          <cell r="C382" t="str">
            <v>Výdavky na daň z príjmov účtovnej jednotky (-)</v>
          </cell>
        </row>
        <row r="383">
          <cell r="C383" t="str">
            <v>Príjmy výnimočného rozsahu alebo výskytu vzťahujúce sa na investičnú činnosť (+)</v>
          </cell>
        </row>
        <row r="384">
          <cell r="C384" t="str">
            <v>Výdavky výnimočného rozsahu alebo výskytu vzťahujúce sa na investičnú činnosť (-)</v>
          </cell>
        </row>
        <row r="385">
          <cell r="C385" t="str">
            <v>Ostatné príjmy vzťahujúce sa na investičnú činnosť (+)</v>
          </cell>
        </row>
        <row r="386">
          <cell r="C386" t="str">
            <v>Ostatné výdavky vzťahujúce sa na investičnú činnosť (-)</v>
          </cell>
        </row>
        <row r="387">
          <cell r="C387" t="str">
            <v>Čisté peňažné toky z investičnej činnosti</v>
          </cell>
        </row>
        <row r="388">
          <cell r="C388" t="str">
            <v>Peňažné toky vo vlastnom imaní</v>
          </cell>
        </row>
        <row r="389">
          <cell r="C389" t="str">
            <v>Príjmy z upísaných akcií a obchodných podielov (+)</v>
          </cell>
        </row>
        <row r="390">
          <cell r="C390" t="str">
            <v>Príjmy z ďalších vkladov do vlastného imania spoločníkmi (+)</v>
          </cell>
        </row>
        <row r="391">
          <cell r="C391" t="str">
            <v>Prijaté peňažné dary (+)</v>
          </cell>
        </row>
        <row r="392">
          <cell r="C392" t="str">
            <v>Príjmy z úhrady straty spoločníkmi (+)</v>
          </cell>
        </row>
        <row r="393">
          <cell r="C393" t="str">
            <v>Výdavky na obstaranie alebo spätné odkúpenie vlastných akcií a vlastných obchodných podielov (-)</v>
          </cell>
        </row>
        <row r="394">
          <cell r="C394" t="str">
            <v>Výdavky spojené so znížením fondov vytvorených účtovnou jednotkou (-)</v>
          </cell>
        </row>
        <row r="395">
          <cell r="C395" t="str">
            <v>Výdavky na vyplatenie podielu na vlastnom imaní spoločníkmi účtovnej jednotky (-)</v>
          </cell>
        </row>
        <row r="396">
          <cell r="C396" t="str">
            <v>Výdavky z iných dôvodov, ktoré súvisia so znížením vlastného imania (-)</v>
          </cell>
        </row>
        <row r="397">
          <cell r="C397" t="str">
            <v>Peňažné toky vznikajúce z dlhodobých záväzkov a krátkodobých záväzkov z finančnej činnosti</v>
          </cell>
        </row>
        <row r="398">
          <cell r="C398" t="str">
            <v>Príjmy z emisie dlhových cenných papierov (+)</v>
          </cell>
        </row>
        <row r="399">
          <cell r="C399" t="str">
            <v>Výdavky na úhradu záväzkov z dlhových cenných papierov (-)</v>
          </cell>
        </row>
        <row r="400">
          <cell r="C400" t="str">
            <v>Príjmy z úverov (+)</v>
          </cell>
        </row>
        <row r="401">
          <cell r="C401" t="str">
            <v>Výdavky na splácanie úverov (-)</v>
          </cell>
        </row>
        <row r="402">
          <cell r="C402" t="str">
            <v>Príjmy z prijatých pôžičiek (+)</v>
          </cell>
        </row>
        <row r="403">
          <cell r="C403" t="str">
            <v>Výdavky na splácanie pôžičiek (-)</v>
          </cell>
        </row>
        <row r="404">
          <cell r="C404" t="str">
            <v>Výdavky na úhradu záväzkov z finančného lízingu (-)</v>
          </cell>
        </row>
        <row r="405">
          <cell r="C405" t="str">
            <v>Príjmy z ostatných dlhodobých záväzkov a krátkodobých záväzkov vyplývajúcich z finančnej činnosti účtovnej jednotky (+)</v>
          </cell>
        </row>
        <row r="406">
          <cell r="C406" t="str">
            <v>Výdavky na splácanie ostatných dlhodobých záväzkov a krátkodobých záväzkov vyplývajúcich z finančnej činnosti účtovnej jednotky (-)</v>
          </cell>
        </row>
        <row r="407">
          <cell r="C407" t="str">
            <v>Výdavky na zaplatené úroky (-)</v>
          </cell>
        </row>
        <row r="408">
          <cell r="C408" t="str">
            <v>Výdavky na vyplatené dividendy a iné podiely na zisku (-)</v>
          </cell>
        </row>
        <row r="409">
          <cell r="C409" t="str">
            <v>Výdavky súvisiace s derivátmi, s výnimkou, ak sú určené na predaj alebo na obchodovanie (-)</v>
          </cell>
        </row>
        <row r="410">
          <cell r="C410" t="str">
            <v>Príjmy súvisiace s derivátmi, s výnimkou, ak sú určené na predaj alebo na obchodovanie (+)</v>
          </cell>
        </row>
        <row r="411">
          <cell r="C411" t="str">
            <v>Výdavky na daň z príjmov účtovnej jednotky (-)</v>
          </cell>
        </row>
        <row r="412">
          <cell r="C412" t="str">
            <v>Príjmy výnimočného rozsahu alebo výskytu vzťahujúce sa na finančnú činnosť (+)</v>
          </cell>
        </row>
        <row r="413">
          <cell r="C413" t="str">
            <v>Výdavky výnimočného rozsahu alebo výskytu vzťahujúce sa na finančnú činnosť (-)</v>
          </cell>
        </row>
        <row r="414">
          <cell r="C414" t="str">
            <v>Čisté peňažné toky z finančnej činnosti</v>
          </cell>
        </row>
        <row r="415">
          <cell r="C415" t="str">
            <v>Čisté zvýšenie alebo čisté zníženie peňažných prostriedkov a peňažných ekvivalentov (+/-)                            (súčet A+B+C)</v>
          </cell>
        </row>
        <row r="416">
          <cell r="C416" t="str">
            <v>Stav peňažných prostriedkov a peňažných ekvivalentov na začiatku účtovného obdobia</v>
          </cell>
        </row>
        <row r="417">
          <cell r="C417" t="str">
            <v>Stav peňažných prostriedkov a peňažných ekvivalentov na konci účtovného obdobia pred zohľadnením kurzových rozdielov vyčíslených ku dňu, ku ktorému sa zostavuje účtovná závierka (+/-)</v>
          </cell>
        </row>
        <row r="418">
          <cell r="C418" t="str">
            <v>Kurzové rozdiely vyčíslené k peňažným prostriedkom a peňažným ekvivalentom ku dňu, ku ktorému sa zostavuje účtovná závierka (+/-)</v>
          </cell>
        </row>
        <row r="419">
          <cell r="C419" t="str">
            <v>Zostatok peňažných prostriedkov a peňažných ekvivalentov na konci účtovného obdobia upravený o kurzové rozdiely vyčíslené ku dňu, ku ktorému sa zostavuje účtovná závierka 
(+/-) (súčet D + E + G)</v>
          </cell>
        </row>
        <row r="420">
          <cell r="C420" t="str">
            <v>Tabuľka č. 1 - Prehľad peňažných tokov</v>
          </cell>
        </row>
        <row r="421">
          <cell r="C421" t="str">
            <v>Názov položky</v>
          </cell>
        </row>
        <row r="422">
          <cell r="C422" t="str">
            <v>Označenie</v>
          </cell>
        </row>
        <row r="423">
          <cell r="C423" t="str">
            <v>Skutočnosť v eurách</v>
          </cell>
        </row>
        <row r="424">
          <cell r="C424" t="str">
            <v>Bežné účtovné obdobie</v>
          </cell>
        </row>
        <row r="425">
          <cell r="C425" t="str">
            <v>Minulé účtovné obdobie</v>
          </cell>
        </row>
        <row r="426">
          <cell r="C426" t="str">
            <v>Peňažné toky z prevádzkovej činnosti</v>
          </cell>
        </row>
        <row r="427">
          <cell r="C427" t="str">
            <v>Peňažné toky z investičnej činnosti</v>
          </cell>
        </row>
        <row r="428">
          <cell r="C428" t="str">
            <v>Peňažné toky z finančnej činnosti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suvaha"/>
      <sheetName val="vysledovka"/>
      <sheetName val="CF"/>
      <sheetName val="Index"/>
      <sheetName val="Závierka titulka"/>
      <sheetName val="Súvaha Strana 2"/>
      <sheetName val="Súvaha Strana 3"/>
      <sheetName val="Súvaha Strana 4"/>
      <sheetName val="Súvaha Strana 5"/>
      <sheetName val="Súvaha Strana 6"/>
      <sheetName val="Súvaha Strana 7"/>
      <sheetName val="Súvaha Strana 8"/>
      <sheetName val="Súvaha Strana 9"/>
      <sheetName val="VZaS - Strana 10"/>
      <sheetName val="VZaS - Strana 11"/>
      <sheetName val="VZaS - Strana 12 "/>
    </sheetNames>
    <sheetDataSet>
      <sheetData sheetId="0">
        <row r="27">
          <cell r="E27" t="str">
            <v>2014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92"/>
  <sheetViews>
    <sheetView tabSelected="1" topLeftCell="B67" zoomScaleNormal="100" workbookViewId="0">
      <selection activeCell="K12" sqref="K12"/>
    </sheetView>
  </sheetViews>
  <sheetFormatPr defaultRowHeight="15"/>
  <cols>
    <col min="1" max="1" width="4.7109375" style="1" hidden="1" customWidth="1"/>
    <col min="2" max="2" width="6.42578125" style="1" customWidth="1"/>
    <col min="3" max="3" width="98.7109375" style="6" customWidth="1"/>
    <col min="4" max="5" width="15.7109375" style="4" customWidth="1"/>
    <col min="249" max="249" width="6.42578125" customWidth="1"/>
    <col min="250" max="250" width="98.7109375" customWidth="1"/>
    <col min="251" max="252" width="15.7109375" customWidth="1"/>
    <col min="253" max="253" width="10.28515625" bestFit="1" customWidth="1"/>
    <col min="505" max="505" width="6.42578125" customWidth="1"/>
    <col min="506" max="506" width="98.7109375" customWidth="1"/>
    <col min="507" max="508" width="15.7109375" customWidth="1"/>
    <col min="509" max="509" width="10.28515625" bestFit="1" customWidth="1"/>
    <col min="761" max="761" width="6.42578125" customWidth="1"/>
    <col min="762" max="762" width="98.7109375" customWidth="1"/>
    <col min="763" max="764" width="15.7109375" customWidth="1"/>
    <col min="765" max="765" width="10.28515625" bestFit="1" customWidth="1"/>
    <col min="1017" max="1017" width="6.42578125" customWidth="1"/>
    <col min="1018" max="1018" width="98.7109375" customWidth="1"/>
    <col min="1019" max="1020" width="15.7109375" customWidth="1"/>
    <col min="1021" max="1021" width="10.28515625" bestFit="1" customWidth="1"/>
    <col min="1273" max="1273" width="6.42578125" customWidth="1"/>
    <col min="1274" max="1274" width="98.7109375" customWidth="1"/>
    <col min="1275" max="1276" width="15.7109375" customWidth="1"/>
    <col min="1277" max="1277" width="10.28515625" bestFit="1" customWidth="1"/>
    <col min="1529" max="1529" width="6.42578125" customWidth="1"/>
    <col min="1530" max="1530" width="98.7109375" customWidth="1"/>
    <col min="1531" max="1532" width="15.7109375" customWidth="1"/>
    <col min="1533" max="1533" width="10.28515625" bestFit="1" customWidth="1"/>
    <col min="1785" max="1785" width="6.42578125" customWidth="1"/>
    <col min="1786" max="1786" width="98.7109375" customWidth="1"/>
    <col min="1787" max="1788" width="15.7109375" customWidth="1"/>
    <col min="1789" max="1789" width="10.28515625" bestFit="1" customWidth="1"/>
    <col min="2041" max="2041" width="6.42578125" customWidth="1"/>
    <col min="2042" max="2042" width="98.7109375" customWidth="1"/>
    <col min="2043" max="2044" width="15.7109375" customWidth="1"/>
    <col min="2045" max="2045" width="10.28515625" bestFit="1" customWidth="1"/>
    <col min="2297" max="2297" width="6.42578125" customWidth="1"/>
    <col min="2298" max="2298" width="98.7109375" customWidth="1"/>
    <col min="2299" max="2300" width="15.7109375" customWidth="1"/>
    <col min="2301" max="2301" width="10.28515625" bestFit="1" customWidth="1"/>
    <col min="2553" max="2553" width="6.42578125" customWidth="1"/>
    <col min="2554" max="2554" width="98.7109375" customWidth="1"/>
    <col min="2555" max="2556" width="15.7109375" customWidth="1"/>
    <col min="2557" max="2557" width="10.28515625" bestFit="1" customWidth="1"/>
    <col min="2809" max="2809" width="6.42578125" customWidth="1"/>
    <col min="2810" max="2810" width="98.7109375" customWidth="1"/>
    <col min="2811" max="2812" width="15.7109375" customWidth="1"/>
    <col min="2813" max="2813" width="10.28515625" bestFit="1" customWidth="1"/>
    <col min="3065" max="3065" width="6.42578125" customWidth="1"/>
    <col min="3066" max="3066" width="98.7109375" customWidth="1"/>
    <col min="3067" max="3068" width="15.7109375" customWidth="1"/>
    <col min="3069" max="3069" width="10.28515625" bestFit="1" customWidth="1"/>
    <col min="3321" max="3321" width="6.42578125" customWidth="1"/>
    <col min="3322" max="3322" width="98.7109375" customWidth="1"/>
    <col min="3323" max="3324" width="15.7109375" customWidth="1"/>
    <col min="3325" max="3325" width="10.28515625" bestFit="1" customWidth="1"/>
    <col min="3577" max="3577" width="6.42578125" customWidth="1"/>
    <col min="3578" max="3578" width="98.7109375" customWidth="1"/>
    <col min="3579" max="3580" width="15.7109375" customWidth="1"/>
    <col min="3581" max="3581" width="10.28515625" bestFit="1" customWidth="1"/>
    <col min="3833" max="3833" width="6.42578125" customWidth="1"/>
    <col min="3834" max="3834" width="98.7109375" customWidth="1"/>
    <col min="3835" max="3836" width="15.7109375" customWidth="1"/>
    <col min="3837" max="3837" width="10.28515625" bestFit="1" customWidth="1"/>
    <col min="4089" max="4089" width="6.42578125" customWidth="1"/>
    <col min="4090" max="4090" width="98.7109375" customWidth="1"/>
    <col min="4091" max="4092" width="15.7109375" customWidth="1"/>
    <col min="4093" max="4093" width="10.28515625" bestFit="1" customWidth="1"/>
    <col min="4345" max="4345" width="6.42578125" customWidth="1"/>
    <col min="4346" max="4346" width="98.7109375" customWidth="1"/>
    <col min="4347" max="4348" width="15.7109375" customWidth="1"/>
    <col min="4349" max="4349" width="10.28515625" bestFit="1" customWidth="1"/>
    <col min="4601" max="4601" width="6.42578125" customWidth="1"/>
    <col min="4602" max="4602" width="98.7109375" customWidth="1"/>
    <col min="4603" max="4604" width="15.7109375" customWidth="1"/>
    <col min="4605" max="4605" width="10.28515625" bestFit="1" customWidth="1"/>
    <col min="4857" max="4857" width="6.42578125" customWidth="1"/>
    <col min="4858" max="4858" width="98.7109375" customWidth="1"/>
    <col min="4859" max="4860" width="15.7109375" customWidth="1"/>
    <col min="4861" max="4861" width="10.28515625" bestFit="1" customWidth="1"/>
    <col min="5113" max="5113" width="6.42578125" customWidth="1"/>
    <col min="5114" max="5114" width="98.7109375" customWidth="1"/>
    <col min="5115" max="5116" width="15.7109375" customWidth="1"/>
    <col min="5117" max="5117" width="10.28515625" bestFit="1" customWidth="1"/>
    <col min="5369" max="5369" width="6.42578125" customWidth="1"/>
    <col min="5370" max="5370" width="98.7109375" customWidth="1"/>
    <col min="5371" max="5372" width="15.7109375" customWidth="1"/>
    <col min="5373" max="5373" width="10.28515625" bestFit="1" customWidth="1"/>
    <col min="5625" max="5625" width="6.42578125" customWidth="1"/>
    <col min="5626" max="5626" width="98.7109375" customWidth="1"/>
    <col min="5627" max="5628" width="15.7109375" customWidth="1"/>
    <col min="5629" max="5629" width="10.28515625" bestFit="1" customWidth="1"/>
    <col min="5881" max="5881" width="6.42578125" customWidth="1"/>
    <col min="5882" max="5882" width="98.7109375" customWidth="1"/>
    <col min="5883" max="5884" width="15.7109375" customWidth="1"/>
    <col min="5885" max="5885" width="10.28515625" bestFit="1" customWidth="1"/>
    <col min="6137" max="6137" width="6.42578125" customWidth="1"/>
    <col min="6138" max="6138" width="98.7109375" customWidth="1"/>
    <col min="6139" max="6140" width="15.7109375" customWidth="1"/>
    <col min="6141" max="6141" width="10.28515625" bestFit="1" customWidth="1"/>
    <col min="6393" max="6393" width="6.42578125" customWidth="1"/>
    <col min="6394" max="6394" width="98.7109375" customWidth="1"/>
    <col min="6395" max="6396" width="15.7109375" customWidth="1"/>
    <col min="6397" max="6397" width="10.28515625" bestFit="1" customWidth="1"/>
    <col min="6649" max="6649" width="6.42578125" customWidth="1"/>
    <col min="6650" max="6650" width="98.7109375" customWidth="1"/>
    <col min="6651" max="6652" width="15.7109375" customWidth="1"/>
    <col min="6653" max="6653" width="10.28515625" bestFit="1" customWidth="1"/>
    <col min="6905" max="6905" width="6.42578125" customWidth="1"/>
    <col min="6906" max="6906" width="98.7109375" customWidth="1"/>
    <col min="6907" max="6908" width="15.7109375" customWidth="1"/>
    <col min="6909" max="6909" width="10.28515625" bestFit="1" customWidth="1"/>
    <col min="7161" max="7161" width="6.42578125" customWidth="1"/>
    <col min="7162" max="7162" width="98.7109375" customWidth="1"/>
    <col min="7163" max="7164" width="15.7109375" customWidth="1"/>
    <col min="7165" max="7165" width="10.28515625" bestFit="1" customWidth="1"/>
    <col min="7417" max="7417" width="6.42578125" customWidth="1"/>
    <col min="7418" max="7418" width="98.7109375" customWidth="1"/>
    <col min="7419" max="7420" width="15.7109375" customWidth="1"/>
    <col min="7421" max="7421" width="10.28515625" bestFit="1" customWidth="1"/>
    <col min="7673" max="7673" width="6.42578125" customWidth="1"/>
    <col min="7674" max="7674" width="98.7109375" customWidth="1"/>
    <col min="7675" max="7676" width="15.7109375" customWidth="1"/>
    <col min="7677" max="7677" width="10.28515625" bestFit="1" customWidth="1"/>
    <col min="7929" max="7929" width="6.42578125" customWidth="1"/>
    <col min="7930" max="7930" width="98.7109375" customWidth="1"/>
    <col min="7931" max="7932" width="15.7109375" customWidth="1"/>
    <col min="7933" max="7933" width="10.28515625" bestFit="1" customWidth="1"/>
    <col min="8185" max="8185" width="6.42578125" customWidth="1"/>
    <col min="8186" max="8186" width="98.7109375" customWidth="1"/>
    <col min="8187" max="8188" width="15.7109375" customWidth="1"/>
    <col min="8189" max="8189" width="10.28515625" bestFit="1" customWidth="1"/>
    <col min="8441" max="8441" width="6.42578125" customWidth="1"/>
    <col min="8442" max="8442" width="98.7109375" customWidth="1"/>
    <col min="8443" max="8444" width="15.7109375" customWidth="1"/>
    <col min="8445" max="8445" width="10.28515625" bestFit="1" customWidth="1"/>
    <col min="8697" max="8697" width="6.42578125" customWidth="1"/>
    <col min="8698" max="8698" width="98.7109375" customWidth="1"/>
    <col min="8699" max="8700" width="15.7109375" customWidth="1"/>
    <col min="8701" max="8701" width="10.28515625" bestFit="1" customWidth="1"/>
    <col min="8953" max="8953" width="6.42578125" customWidth="1"/>
    <col min="8954" max="8954" width="98.7109375" customWidth="1"/>
    <col min="8955" max="8956" width="15.7109375" customWidth="1"/>
    <col min="8957" max="8957" width="10.28515625" bestFit="1" customWidth="1"/>
    <col min="9209" max="9209" width="6.42578125" customWidth="1"/>
    <col min="9210" max="9210" width="98.7109375" customWidth="1"/>
    <col min="9211" max="9212" width="15.7109375" customWidth="1"/>
    <col min="9213" max="9213" width="10.28515625" bestFit="1" customWidth="1"/>
    <col min="9465" max="9465" width="6.42578125" customWidth="1"/>
    <col min="9466" max="9466" width="98.7109375" customWidth="1"/>
    <col min="9467" max="9468" width="15.7109375" customWidth="1"/>
    <col min="9469" max="9469" width="10.28515625" bestFit="1" customWidth="1"/>
    <col min="9721" max="9721" width="6.42578125" customWidth="1"/>
    <col min="9722" max="9722" width="98.7109375" customWidth="1"/>
    <col min="9723" max="9724" width="15.7109375" customWidth="1"/>
    <col min="9725" max="9725" width="10.28515625" bestFit="1" customWidth="1"/>
    <col min="9977" max="9977" width="6.42578125" customWidth="1"/>
    <col min="9978" max="9978" width="98.7109375" customWidth="1"/>
    <col min="9979" max="9980" width="15.7109375" customWidth="1"/>
    <col min="9981" max="9981" width="10.28515625" bestFit="1" customWidth="1"/>
    <col min="10233" max="10233" width="6.42578125" customWidth="1"/>
    <col min="10234" max="10234" width="98.7109375" customWidth="1"/>
    <col min="10235" max="10236" width="15.7109375" customWidth="1"/>
    <col min="10237" max="10237" width="10.28515625" bestFit="1" customWidth="1"/>
    <col min="10489" max="10489" width="6.42578125" customWidth="1"/>
    <col min="10490" max="10490" width="98.7109375" customWidth="1"/>
    <col min="10491" max="10492" width="15.7109375" customWidth="1"/>
    <col min="10493" max="10493" width="10.28515625" bestFit="1" customWidth="1"/>
    <col min="10745" max="10745" width="6.42578125" customWidth="1"/>
    <col min="10746" max="10746" width="98.7109375" customWidth="1"/>
    <col min="10747" max="10748" width="15.7109375" customWidth="1"/>
    <col min="10749" max="10749" width="10.28515625" bestFit="1" customWidth="1"/>
    <col min="11001" max="11001" width="6.42578125" customWidth="1"/>
    <col min="11002" max="11002" width="98.7109375" customWidth="1"/>
    <col min="11003" max="11004" width="15.7109375" customWidth="1"/>
    <col min="11005" max="11005" width="10.28515625" bestFit="1" customWidth="1"/>
    <col min="11257" max="11257" width="6.42578125" customWidth="1"/>
    <col min="11258" max="11258" width="98.7109375" customWidth="1"/>
    <col min="11259" max="11260" width="15.7109375" customWidth="1"/>
    <col min="11261" max="11261" width="10.28515625" bestFit="1" customWidth="1"/>
    <col min="11513" max="11513" width="6.42578125" customWidth="1"/>
    <col min="11514" max="11514" width="98.7109375" customWidth="1"/>
    <col min="11515" max="11516" width="15.7109375" customWidth="1"/>
    <col min="11517" max="11517" width="10.28515625" bestFit="1" customWidth="1"/>
    <col min="11769" max="11769" width="6.42578125" customWidth="1"/>
    <col min="11770" max="11770" width="98.7109375" customWidth="1"/>
    <col min="11771" max="11772" width="15.7109375" customWidth="1"/>
    <col min="11773" max="11773" width="10.28515625" bestFit="1" customWidth="1"/>
    <col min="12025" max="12025" width="6.42578125" customWidth="1"/>
    <col min="12026" max="12026" width="98.7109375" customWidth="1"/>
    <col min="12027" max="12028" width="15.7109375" customWidth="1"/>
    <col min="12029" max="12029" width="10.28515625" bestFit="1" customWidth="1"/>
    <col min="12281" max="12281" width="6.42578125" customWidth="1"/>
    <col min="12282" max="12282" width="98.7109375" customWidth="1"/>
    <col min="12283" max="12284" width="15.7109375" customWidth="1"/>
    <col min="12285" max="12285" width="10.28515625" bestFit="1" customWidth="1"/>
    <col min="12537" max="12537" width="6.42578125" customWidth="1"/>
    <col min="12538" max="12538" width="98.7109375" customWidth="1"/>
    <col min="12539" max="12540" width="15.7109375" customWidth="1"/>
    <col min="12541" max="12541" width="10.28515625" bestFit="1" customWidth="1"/>
    <col min="12793" max="12793" width="6.42578125" customWidth="1"/>
    <col min="12794" max="12794" width="98.7109375" customWidth="1"/>
    <col min="12795" max="12796" width="15.7109375" customWidth="1"/>
    <col min="12797" max="12797" width="10.28515625" bestFit="1" customWidth="1"/>
    <col min="13049" max="13049" width="6.42578125" customWidth="1"/>
    <col min="13050" max="13050" width="98.7109375" customWidth="1"/>
    <col min="13051" max="13052" width="15.7109375" customWidth="1"/>
    <col min="13053" max="13053" width="10.28515625" bestFit="1" customWidth="1"/>
    <col min="13305" max="13305" width="6.42578125" customWidth="1"/>
    <col min="13306" max="13306" width="98.7109375" customWidth="1"/>
    <col min="13307" max="13308" width="15.7109375" customWidth="1"/>
    <col min="13309" max="13309" width="10.28515625" bestFit="1" customWidth="1"/>
    <col min="13561" max="13561" width="6.42578125" customWidth="1"/>
    <col min="13562" max="13562" width="98.7109375" customWidth="1"/>
    <col min="13563" max="13564" width="15.7109375" customWidth="1"/>
    <col min="13565" max="13565" width="10.28515625" bestFit="1" customWidth="1"/>
    <col min="13817" max="13817" width="6.42578125" customWidth="1"/>
    <col min="13818" max="13818" width="98.7109375" customWidth="1"/>
    <col min="13819" max="13820" width="15.7109375" customWidth="1"/>
    <col min="13821" max="13821" width="10.28515625" bestFit="1" customWidth="1"/>
    <col min="14073" max="14073" width="6.42578125" customWidth="1"/>
    <col min="14074" max="14074" width="98.7109375" customWidth="1"/>
    <col min="14075" max="14076" width="15.7109375" customWidth="1"/>
    <col min="14077" max="14077" width="10.28515625" bestFit="1" customWidth="1"/>
    <col min="14329" max="14329" width="6.42578125" customWidth="1"/>
    <col min="14330" max="14330" width="98.7109375" customWidth="1"/>
    <col min="14331" max="14332" width="15.7109375" customWidth="1"/>
    <col min="14333" max="14333" width="10.28515625" bestFit="1" customWidth="1"/>
    <col min="14585" max="14585" width="6.42578125" customWidth="1"/>
    <col min="14586" max="14586" width="98.7109375" customWidth="1"/>
    <col min="14587" max="14588" width="15.7109375" customWidth="1"/>
    <col min="14589" max="14589" width="10.28515625" bestFit="1" customWidth="1"/>
    <col min="14841" max="14841" width="6.42578125" customWidth="1"/>
    <col min="14842" max="14842" width="98.7109375" customWidth="1"/>
    <col min="14843" max="14844" width="15.7109375" customWidth="1"/>
    <col min="14845" max="14845" width="10.28515625" bestFit="1" customWidth="1"/>
    <col min="15097" max="15097" width="6.42578125" customWidth="1"/>
    <col min="15098" max="15098" width="98.7109375" customWidth="1"/>
    <col min="15099" max="15100" width="15.7109375" customWidth="1"/>
    <col min="15101" max="15101" width="10.28515625" bestFit="1" customWidth="1"/>
    <col min="15353" max="15353" width="6.42578125" customWidth="1"/>
    <col min="15354" max="15354" width="98.7109375" customWidth="1"/>
    <col min="15355" max="15356" width="15.7109375" customWidth="1"/>
    <col min="15357" max="15357" width="10.28515625" bestFit="1" customWidth="1"/>
    <col min="15609" max="15609" width="6.42578125" customWidth="1"/>
    <col min="15610" max="15610" width="98.7109375" customWidth="1"/>
    <col min="15611" max="15612" width="15.7109375" customWidth="1"/>
    <col min="15613" max="15613" width="10.28515625" bestFit="1" customWidth="1"/>
    <col min="15865" max="15865" width="6.42578125" customWidth="1"/>
    <col min="15866" max="15866" width="98.7109375" customWidth="1"/>
    <col min="15867" max="15868" width="15.7109375" customWidth="1"/>
    <col min="15869" max="15869" width="10.28515625" bestFit="1" customWidth="1"/>
    <col min="16121" max="16121" width="6.42578125" customWidth="1"/>
    <col min="16122" max="16122" width="98.7109375" customWidth="1"/>
    <col min="16123" max="16124" width="15.7109375" customWidth="1"/>
    <col min="16125" max="16125" width="10.28515625" bestFit="1" customWidth="1"/>
  </cols>
  <sheetData>
    <row r="1" spans="1:5">
      <c r="B1" s="2" t="str">
        <f>[1]suvaha!B1</f>
        <v>Deloitte Audit s.r.o.; 2020325516</v>
      </c>
      <c r="C1" s="3"/>
    </row>
    <row r="2" spans="1:5">
      <c r="B2" s="5" t="str">
        <f>[1]Index!C420</f>
        <v>Tabuľka č. 1 - Prehľad peňažných tokov</v>
      </c>
    </row>
    <row r="3" spans="1:5">
      <c r="B3" s="7"/>
      <c r="C3" s="6" t="s">
        <v>0</v>
      </c>
    </row>
    <row r="4" spans="1:5" ht="15" customHeight="1">
      <c r="A4" s="8"/>
      <c r="B4" s="9" t="str">
        <f>[1]Index!C422</f>
        <v>Označenie</v>
      </c>
      <c r="C4" s="10" t="str">
        <f>[1]Index!C421</f>
        <v>Názov položky</v>
      </c>
      <c r="D4" s="11" t="str">
        <f>[1]Index!C423</f>
        <v>Skutočnosť v eurách</v>
      </c>
      <c r="E4" s="12"/>
    </row>
    <row r="5" spans="1:5" ht="15" customHeight="1">
      <c r="A5" s="8"/>
      <c r="B5" s="13"/>
      <c r="C5" s="14"/>
      <c r="D5" s="15" t="str">
        <f>[1]Index!C424</f>
        <v>Bežné účtovné obdobie</v>
      </c>
      <c r="E5" s="15" t="str">
        <f>[1]Index!C425</f>
        <v>Minulé účtovné obdobie</v>
      </c>
    </row>
    <row r="6" spans="1:5" ht="20.25" customHeight="1">
      <c r="A6" s="8"/>
      <c r="B6" s="16"/>
      <c r="C6" s="17"/>
      <c r="D6" s="18"/>
      <c r="E6" s="18"/>
    </row>
    <row r="7" spans="1:5">
      <c r="A7" s="7"/>
      <c r="B7" s="19"/>
      <c r="C7" s="20"/>
      <c r="D7" s="21">
        <v>0</v>
      </c>
      <c r="E7" s="22">
        <v>0</v>
      </c>
    </row>
    <row r="8" spans="1:5">
      <c r="A8" s="23"/>
      <c r="B8" s="23" t="str">
        <f>[1]Index!C426</f>
        <v>Peňažné toky z prevádzkovej činnosti</v>
      </c>
      <c r="C8" s="24"/>
      <c r="D8" s="25"/>
      <c r="E8" s="26"/>
    </row>
    <row r="9" spans="1:5">
      <c r="A9" s="7"/>
      <c r="B9" s="27" t="s">
        <v>1</v>
      </c>
      <c r="C9" s="28" t="str">
        <f>[1]Index!C340</f>
        <v>Výsledok hospodárenia z bežnej činnosti pred zdanením daňou z príjmov (+/-)</v>
      </c>
      <c r="D9" s="29">
        <v>1147986</v>
      </c>
      <c r="E9" s="29">
        <v>363786</v>
      </c>
    </row>
    <row r="10" spans="1:5" ht="26.25">
      <c r="B10" s="30" t="s">
        <v>2</v>
      </c>
      <c r="C10" s="31" t="str">
        <f>[1]Index!C341</f>
        <v>Nepeňažné operácie ovplyvňujúce výsledok hospodárenia z bežnej činnosti pred zdanením daňou z príjmov (+/-)</v>
      </c>
      <c r="D10" s="32">
        <f>SUM(D11:D22)</f>
        <v>421984</v>
      </c>
      <c r="E10" s="32">
        <f>SUM(E11:E22)</f>
        <v>1612172</v>
      </c>
    </row>
    <row r="11" spans="1:5">
      <c r="B11" s="33"/>
      <c r="C11" s="34" t="str">
        <f>[1]Index!C342</f>
        <v>Odpisy dlhodobého nehmotného majetku a dlhodobého hmotného majetku (+)</v>
      </c>
      <c r="D11" s="35">
        <v>273767</v>
      </c>
      <c r="E11" s="35">
        <v>346419</v>
      </c>
    </row>
    <row r="12" spans="1:5" ht="26.25">
      <c r="B12" s="33"/>
      <c r="C12" s="34" t="str">
        <f>[1]Index!C343</f>
        <v>Zostatková hodnota dlhodobého nehmotného majetku a dlhodobého hmotného majetku účtovaná pri vyradení tohto majetku do nákladov na bežnú činnosť, s výnimkou jeho predaja (+)</v>
      </c>
      <c r="D12" s="35">
        <v>0</v>
      </c>
      <c r="E12" s="35">
        <v>0</v>
      </c>
    </row>
    <row r="13" spans="1:5">
      <c r="B13" s="33"/>
      <c r="C13" s="34" t="str">
        <f>[1]Index!C344</f>
        <v>Odpis opravnej položky k nadobudnutému majetku (+/-)</v>
      </c>
      <c r="D13" s="35">
        <v>0</v>
      </c>
      <c r="E13" s="35">
        <v>0</v>
      </c>
    </row>
    <row r="14" spans="1:5">
      <c r="B14" s="33"/>
      <c r="C14" s="34" t="str">
        <f>[1]Index!C345</f>
        <v>Zmena stavu rezerv (+/-)</v>
      </c>
      <c r="D14" s="35">
        <v>481526</v>
      </c>
      <c r="E14" s="35">
        <v>159539</v>
      </c>
    </row>
    <row r="15" spans="1:5">
      <c r="B15" s="33"/>
      <c r="C15" s="34" t="str">
        <f>[1]Index!C346</f>
        <v>Zmena stavu opravných položiek (+/-)</v>
      </c>
      <c r="D15" s="35">
        <v>-78336</v>
      </c>
      <c r="E15" s="35">
        <v>9403</v>
      </c>
    </row>
    <row r="16" spans="1:5">
      <c r="B16" s="33"/>
      <c r="C16" s="34" t="str">
        <f>[1]Index!C347</f>
        <v>Zmena stavu položiek časového rozlíšenia nákladov a výnosov (+/-)</v>
      </c>
      <c r="D16" s="35">
        <v>-392796</v>
      </c>
      <c r="E16" s="35">
        <v>1086895</v>
      </c>
    </row>
    <row r="17" spans="2:5" customFormat="1">
      <c r="B17" s="33"/>
      <c r="C17" s="34" t="str">
        <f>[1]Index!C348</f>
        <v>Dividendy a iné podiely na zisku účtované do výnosov (-)</v>
      </c>
      <c r="D17" s="35">
        <v>0</v>
      </c>
      <c r="E17" s="35">
        <v>0</v>
      </c>
    </row>
    <row r="18" spans="2:5" customFormat="1">
      <c r="B18" s="33"/>
      <c r="C18" s="34" t="str">
        <f>[1]Index!C349</f>
        <v>Úroky účtované do nákladov (+)</v>
      </c>
      <c r="D18" s="35">
        <v>12299</v>
      </c>
      <c r="E18" s="35">
        <v>9917</v>
      </c>
    </row>
    <row r="19" spans="2:5" customFormat="1">
      <c r="B19" s="33"/>
      <c r="C19" s="34" t="str">
        <f>[1]Index!C350</f>
        <v>Úroky účtované do výnosov (-)</v>
      </c>
      <c r="D19" s="35">
        <v>-9</v>
      </c>
      <c r="E19" s="35">
        <v>-1</v>
      </c>
    </row>
    <row r="20" spans="2:5" customFormat="1" ht="26.25">
      <c r="B20" s="33"/>
      <c r="C20" s="34" t="str">
        <f>[1]Index!C351</f>
        <v xml:space="preserve">Kurzový zisk/strata vyčíslený k peňažným prostriedkom a peňažným ekvivalentom ku dňu, ku ktorému sa zostavuje účtovná závierka (-/+) </v>
      </c>
      <c r="D20" s="35">
        <v>0</v>
      </c>
      <c r="E20" s="35">
        <v>0</v>
      </c>
    </row>
    <row r="21" spans="2:5" customFormat="1" ht="26.25">
      <c r="B21" s="33"/>
      <c r="C21" s="34" t="str">
        <f>[1]Index!C352</f>
        <v>Výsledok z predaja dlhodobého majetku, s výnimkou majetku, ktorý sa považuje za peňažný ekvivalent (+/-)</v>
      </c>
      <c r="D21" s="35">
        <v>38082</v>
      </c>
      <c r="E21" s="35">
        <v>0</v>
      </c>
    </row>
    <row r="22" spans="2:5" customFormat="1">
      <c r="B22" s="33"/>
      <c r="C22" s="34" t="str">
        <f>[1]Index!C353</f>
        <v>Ostatné položky nepeňažného charakteru (+/-)</v>
      </c>
      <c r="D22" s="35">
        <v>87451</v>
      </c>
      <c r="E22" s="35">
        <v>0</v>
      </c>
    </row>
    <row r="23" spans="2:5" customFormat="1">
      <c r="B23" s="30" t="s">
        <v>3</v>
      </c>
      <c r="C23" s="31" t="str">
        <f>[1]Index!C354</f>
        <v>Vplyv zmien stavu pracovného kapitálu na výsledok hospodárenia z bežnej činnosti</v>
      </c>
      <c r="D23" s="32">
        <f>SUM(D24:D27)</f>
        <v>-1142668</v>
      </c>
      <c r="E23" s="32">
        <f>SUM(E24:E27)</f>
        <v>461138</v>
      </c>
    </row>
    <row r="24" spans="2:5" customFormat="1">
      <c r="B24" s="33"/>
      <c r="C24" s="34" t="str">
        <f>[1]Index!C355</f>
        <v>Zmena stavu pohľadávok z prevádzkovej činnosti (-/+)</v>
      </c>
      <c r="D24" s="35">
        <v>117579</v>
      </c>
      <c r="E24" s="35">
        <v>1343631</v>
      </c>
    </row>
    <row r="25" spans="2:5" customFormat="1">
      <c r="B25" s="33"/>
      <c r="C25" s="34" t="str">
        <f>[1]Index!C356</f>
        <v>Zmena stavu záväzkov z prevádzkovej činnosti (+/-)</v>
      </c>
      <c r="D25" s="35">
        <v>-268521</v>
      </c>
      <c r="E25" s="35">
        <v>-1231990</v>
      </c>
    </row>
    <row r="26" spans="2:5" customFormat="1">
      <c r="B26" s="33"/>
      <c r="C26" s="34" t="str">
        <f>[1]Index!C357</f>
        <v>Zmena stavu zásob (-/+)</v>
      </c>
      <c r="D26" s="35">
        <v>-991726</v>
      </c>
      <c r="E26" s="35">
        <v>349497</v>
      </c>
    </row>
    <row r="27" spans="2:5" customFormat="1" ht="26.25">
      <c r="B27" s="33"/>
      <c r="C27" s="34" t="str">
        <f>[1]Index!C358</f>
        <v xml:space="preserve">Zmena stavu krátkodobého finančného majetku, s výnimkou majetku, ktorý je súčasťou peňažných prostriedkov a peňažných ekvivalentov (-/+) </v>
      </c>
      <c r="D27" s="35">
        <v>0</v>
      </c>
      <c r="E27" s="35">
        <v>0</v>
      </c>
    </row>
    <row r="28" spans="2:5" customFormat="1" ht="26.25">
      <c r="B28" s="33"/>
      <c r="C28" s="28" t="str">
        <f>[1]Index!C359</f>
        <v>Peňažné toky z prevádzkovej činnosti s výnimkou príjmov a výdavkov, ktoré sa uvádzajú osobitne v iných častiach prehľadu peňažných tokov (+/-), (súčet Z/S+A.1.+A.2.)</v>
      </c>
      <c r="D28" s="29">
        <f>SUM(D9+D10+D23)</f>
        <v>427302</v>
      </c>
      <c r="E28" s="29">
        <f>SUM(E9+E10+E23)</f>
        <v>2437096</v>
      </c>
    </row>
    <row r="29" spans="2:5" customFormat="1">
      <c r="B29" s="33"/>
      <c r="C29" s="34" t="str">
        <f>[1]Index!C360</f>
        <v>Prijaté úroky (+)</v>
      </c>
      <c r="D29" s="35">
        <v>9</v>
      </c>
      <c r="E29" s="35">
        <v>1</v>
      </c>
    </row>
    <row r="30" spans="2:5" customFormat="1">
      <c r="B30" s="33"/>
      <c r="C30" s="34" t="str">
        <f>[1]Index!C361</f>
        <v>Výdavky na zaplatené úroky (-)</v>
      </c>
      <c r="D30" s="35">
        <v>-12299</v>
      </c>
      <c r="E30" s="35">
        <v>-9917</v>
      </c>
    </row>
    <row r="31" spans="2:5" customFormat="1">
      <c r="B31" s="33"/>
      <c r="C31" s="34" t="str">
        <f>[1]Index!C362</f>
        <v>Príjmy z dividend a iných podielov na zisku (+)</v>
      </c>
      <c r="D31" s="35">
        <v>0</v>
      </c>
      <c r="E31" s="35">
        <v>0</v>
      </c>
    </row>
    <row r="32" spans="2:5" customFormat="1">
      <c r="B32" s="33"/>
      <c r="C32" s="34" t="str">
        <f>[1]Index!C363</f>
        <v>Výdavky na vyplatené dividendy a iné podiely na zisku (-)</v>
      </c>
      <c r="D32" s="35">
        <v>0</v>
      </c>
      <c r="E32" s="35">
        <v>0</v>
      </c>
    </row>
    <row r="33" spans="1:5">
      <c r="B33" s="33"/>
      <c r="C33" s="34" t="str">
        <f>[1]Index!C364</f>
        <v>Výdavky na daň z príjmov účtovnej jednotky (-/+)</v>
      </c>
      <c r="D33" s="35">
        <v>-301151</v>
      </c>
      <c r="E33" s="35">
        <v>-359573</v>
      </c>
    </row>
    <row r="34" spans="1:5">
      <c r="B34" s="33"/>
      <c r="C34" s="34" t="str">
        <f>[1]Index!C365</f>
        <v>Príjmy výnimočného rozsahu alebo výskytu vzťahujúce sa na prevádzkovú činnosť (+)</v>
      </c>
      <c r="D34" s="35">
        <v>0</v>
      </c>
      <c r="E34" s="35">
        <v>0</v>
      </c>
    </row>
    <row r="35" spans="1:5">
      <c r="B35" s="33"/>
      <c r="C35" s="34" t="str">
        <f>[1]Index!C366</f>
        <v>Výdavky výnimočného rozsahu alebo výskytu vzťahujúce sa na prevádzkovú činnosť (-)</v>
      </c>
      <c r="D35" s="35">
        <v>0</v>
      </c>
      <c r="E35" s="35">
        <v>0</v>
      </c>
    </row>
    <row r="36" spans="1:5">
      <c r="B36" s="36" t="s">
        <v>4</v>
      </c>
      <c r="C36" s="31" t="str">
        <f>[1]Index!C367</f>
        <v>Čisté peňažné toky z prevádzkovej činnosti</v>
      </c>
      <c r="D36" s="32">
        <f>SUM(D28:D35)</f>
        <v>113861</v>
      </c>
      <c r="E36" s="32">
        <f>SUM(E28:E35)</f>
        <v>2067607</v>
      </c>
    </row>
    <row r="37" spans="1:5">
      <c r="B37" s="37"/>
      <c r="C37" s="38"/>
      <c r="D37" s="39"/>
      <c r="E37" s="39"/>
    </row>
    <row r="38" spans="1:5">
      <c r="A38" s="23"/>
      <c r="B38" s="23" t="str">
        <f>[1]Index!C427</f>
        <v>Peňažné toky z investičnej činnosti</v>
      </c>
      <c r="C38" s="24"/>
      <c r="D38" s="25"/>
      <c r="E38" s="25"/>
    </row>
    <row r="39" spans="1:5">
      <c r="B39" s="33"/>
      <c r="C39" s="34" t="str">
        <f>[1]Index!C368</f>
        <v>Výdavky na obstaranie dlhodobého nehmotného majetku (-)</v>
      </c>
      <c r="D39" s="35">
        <v>-3541</v>
      </c>
      <c r="E39" s="35">
        <v>0</v>
      </c>
    </row>
    <row r="40" spans="1:5">
      <c r="B40" s="33"/>
      <c r="C40" s="34" t="str">
        <f>[1]Index!C369</f>
        <v>Výdavky na obstaranie dlhodobého hmotného majetku (-)</v>
      </c>
      <c r="D40" s="35">
        <v>-287643</v>
      </c>
      <c r="E40" s="35">
        <v>-4225</v>
      </c>
    </row>
    <row r="41" spans="1:5" ht="39">
      <c r="B41" s="33"/>
      <c r="C41" s="34" t="str">
        <f>[1]Index!C370</f>
        <v>Výdavky na obstaranie dlhodobých cenných papierov a podielov v iných účtovných jednotkách, s výnimkou cenných papierov, ktoré sa považujú za peňažné ekvivalenty a cenných papierov určených na predaj alebo na obchodovanie (-)</v>
      </c>
      <c r="D41" s="35">
        <v>-3189</v>
      </c>
      <c r="E41" s="35">
        <v>0</v>
      </c>
    </row>
    <row r="42" spans="1:5">
      <c r="B42" s="33"/>
      <c r="C42" s="34" t="str">
        <f>[1]Index!C371</f>
        <v>Príjmy z predaja dlhodobého nehmotného majetku (+)</v>
      </c>
      <c r="D42" s="35">
        <v>0</v>
      </c>
      <c r="E42" s="35">
        <v>0</v>
      </c>
    </row>
    <row r="43" spans="1:5">
      <c r="B43" s="33"/>
      <c r="C43" s="34" t="str">
        <f>[1]Index!C372</f>
        <v>Príjmy z predaja dlhodobého hmotného majetku (+)</v>
      </c>
      <c r="D43" s="35">
        <v>-38065</v>
      </c>
      <c r="E43" s="35">
        <v>3256</v>
      </c>
    </row>
    <row r="44" spans="1:5" ht="39">
      <c r="B44" s="33"/>
      <c r="C44" s="34" t="str">
        <f>[1]Index!C373</f>
        <v>Príjmy z predaja dlhodobých cenných papierov a podielov v iných účtovných jednotkách, s výnimkou cenných papierov, ktoré sa považujú za peňažné ekvivalenty a cenných papierov určených na predaj alebo na obchodovanie (+)</v>
      </c>
      <c r="D44" s="35">
        <v>0</v>
      </c>
      <c r="E44" s="35">
        <v>0</v>
      </c>
    </row>
    <row r="45" spans="1:5" ht="26.25">
      <c r="B45" s="33"/>
      <c r="C45" s="34" t="str">
        <f>[1]Index!C374</f>
        <v>Výdavky na dlhodobé pôžičky poskytnuté účtovnou jednotkou inej účtovnej jednotke, ktorá je súčasťou konsolidovaného celku (-)</v>
      </c>
      <c r="D45" s="35">
        <v>0</v>
      </c>
      <c r="E45" s="35">
        <v>0</v>
      </c>
    </row>
    <row r="46" spans="1:5" ht="26.25">
      <c r="B46" s="33"/>
      <c r="C46" s="34" t="str">
        <f>[1]Index!C375</f>
        <v>Príjmy zo splácania dlhodobých pôžičiek poskytnutých účtovnou jednotkou inej účtovnej jednotke, ktorá je súčasťou konsolidovaného celku (+)</v>
      </c>
      <c r="D46" s="35">
        <v>0</v>
      </c>
      <c r="E46" s="35">
        <v>0</v>
      </c>
    </row>
    <row r="47" spans="1:5" ht="26.25">
      <c r="B47" s="33"/>
      <c r="C47" s="34" t="str">
        <f>[1]Index!C376</f>
        <v>Výdavky na dlhodobé pôžičky poskytnuté účtovnou jednotkou tretím osobám s výnimkou dlhodobých pôžičiek poskytnutých účtovnej jednotke, ktorá je súčasťou konsolidovaného celku (-)</v>
      </c>
      <c r="D47" s="35">
        <v>0</v>
      </c>
      <c r="E47" s="35">
        <v>0</v>
      </c>
    </row>
    <row r="48" spans="1:5" ht="26.25">
      <c r="B48" s="40"/>
      <c r="C48" s="41" t="str">
        <f>[1]Index!C377</f>
        <v>Príjmy zo splácania pôžičiek poskytnutých účtovnou jednotkou tretím osobám, s výnimkou pôžičiek poskytnutých účtovnej jednotke, ktorá je súčasťou konsolidovaného celku (+)</v>
      </c>
      <c r="D48" s="42">
        <v>0</v>
      </c>
      <c r="E48" s="42">
        <v>0</v>
      </c>
    </row>
    <row r="49" spans="1:5">
      <c r="B49" s="40"/>
      <c r="C49" s="41" t="str">
        <f>[1]Index!C378</f>
        <v>Prijaté úroky (+)</v>
      </c>
      <c r="D49" s="42">
        <v>0</v>
      </c>
      <c r="E49" s="42">
        <v>0</v>
      </c>
    </row>
    <row r="50" spans="1:5">
      <c r="B50" s="40"/>
      <c r="C50" s="41" t="str">
        <f>[1]Index!C379</f>
        <v>Príjmy z dividend a iných podielov na zisku (+)</v>
      </c>
      <c r="D50" s="42">
        <v>0</v>
      </c>
      <c r="E50" s="42">
        <v>0</v>
      </c>
    </row>
    <row r="51" spans="1:5" ht="12.75" customHeight="1">
      <c r="B51" s="40"/>
      <c r="C51" s="41" t="str">
        <f>[1]Index!C380</f>
        <v>Výdavky súvisiace s derivátmi s výnimkou, ak sú určené na predaj alebo na obchodovanie (-)</v>
      </c>
      <c r="D51" s="42">
        <v>0</v>
      </c>
      <c r="E51" s="42">
        <v>0</v>
      </c>
    </row>
    <row r="52" spans="1:5" ht="12.75" customHeight="1">
      <c r="B52" s="40"/>
      <c r="C52" s="41" t="str">
        <f>[1]Index!C381</f>
        <v>Príjmy súvisiace s derivátmi s výnimkou, ak sú určené na predaj alebo na obchodovanie (-)</v>
      </c>
      <c r="D52" s="42">
        <v>0</v>
      </c>
      <c r="E52" s="42">
        <v>0</v>
      </c>
    </row>
    <row r="53" spans="1:5">
      <c r="A53" s="43"/>
      <c r="B53" s="40"/>
      <c r="C53" s="41" t="str">
        <f>[1]Index!C382</f>
        <v>Výdavky na daň z príjmov účtovnej jednotky (-)</v>
      </c>
      <c r="D53" s="42">
        <v>0</v>
      </c>
      <c r="E53" s="42">
        <v>0</v>
      </c>
    </row>
    <row r="54" spans="1:5">
      <c r="A54" s="43"/>
      <c r="B54" s="40"/>
      <c r="C54" s="41" t="str">
        <f>[1]Index!C383</f>
        <v>Príjmy výnimočného rozsahu alebo výskytu vzťahujúce sa na investičnú činnosť (+)</v>
      </c>
      <c r="D54" s="42">
        <v>0</v>
      </c>
      <c r="E54" s="42">
        <v>0</v>
      </c>
    </row>
    <row r="55" spans="1:5">
      <c r="B55" s="40"/>
      <c r="C55" s="41" t="str">
        <f>[1]Index!C384</f>
        <v>Výdavky výnimočného rozsahu alebo výskytu vzťahujúce sa na investičnú činnosť (-)</v>
      </c>
      <c r="D55" s="42">
        <v>0</v>
      </c>
      <c r="E55" s="42">
        <v>0</v>
      </c>
    </row>
    <row r="56" spans="1:5">
      <c r="B56" s="40"/>
      <c r="C56" s="41" t="str">
        <f>[1]Index!C385</f>
        <v>Ostatné príjmy vzťahujúce sa na investičnú činnosť (+)</v>
      </c>
      <c r="D56" s="42">
        <v>0</v>
      </c>
      <c r="E56" s="42">
        <v>0</v>
      </c>
    </row>
    <row r="57" spans="1:5">
      <c r="B57" s="40"/>
      <c r="C57" s="41" t="str">
        <f>[1]Index!C386</f>
        <v>Ostatné výdavky vzťahujúce sa na investičnú činnosť (-)</v>
      </c>
      <c r="D57" s="42">
        <v>0</v>
      </c>
      <c r="E57" s="42">
        <v>0</v>
      </c>
    </row>
    <row r="58" spans="1:5">
      <c r="A58" s="7"/>
      <c r="B58" s="44" t="s">
        <v>5</v>
      </c>
      <c r="C58" s="45" t="str">
        <f>[1]Index!C387</f>
        <v>Čisté peňažné toky z investičnej činnosti</v>
      </c>
      <c r="D58" s="46">
        <f>SUM(D39:D57)</f>
        <v>-332438</v>
      </c>
      <c r="E58" s="46">
        <f>SUM(E39:E57)</f>
        <v>-969</v>
      </c>
    </row>
    <row r="59" spans="1:5">
      <c r="A59" s="7"/>
      <c r="B59" s="37"/>
      <c r="C59" s="38"/>
      <c r="D59" s="39"/>
      <c r="E59" s="39"/>
    </row>
    <row r="60" spans="1:5">
      <c r="A60" s="7"/>
      <c r="B60" s="23" t="str">
        <f>[1]Index!C428</f>
        <v>Peňažné toky z finančnej činnosti</v>
      </c>
      <c r="C60" s="47"/>
      <c r="D60" s="48"/>
      <c r="E60" s="48"/>
    </row>
    <row r="61" spans="1:5">
      <c r="B61" s="30" t="s">
        <v>6</v>
      </c>
      <c r="C61" s="31" t="str">
        <f>[1]Index!C388</f>
        <v>Peňažné toky vo vlastnom imaní</v>
      </c>
      <c r="D61" s="32">
        <f>SUM(D62:D69)</f>
        <v>492467</v>
      </c>
      <c r="E61" s="32">
        <f>SUM(E62:E69)</f>
        <v>916449</v>
      </c>
    </row>
    <row r="62" spans="1:5">
      <c r="B62" s="33"/>
      <c r="C62" s="34" t="str">
        <f>[1]Index!C389</f>
        <v>Príjmy z upísaných akcií a obchodných podielov (+)</v>
      </c>
      <c r="D62" s="35">
        <v>492467</v>
      </c>
      <c r="E62" s="35">
        <v>916449</v>
      </c>
    </row>
    <row r="63" spans="1:5">
      <c r="B63" s="33"/>
      <c r="C63" s="34" t="str">
        <f>[1]Index!C390</f>
        <v>Príjmy z ďalších vkladov do vlastného imania spoločníkmi (+)</v>
      </c>
      <c r="D63" s="35">
        <v>0</v>
      </c>
      <c r="E63" s="35">
        <v>0</v>
      </c>
    </row>
    <row r="64" spans="1:5">
      <c r="B64" s="33"/>
      <c r="C64" s="34" t="str">
        <f>[1]Index!C391</f>
        <v>Prijaté peňažné dary (+)</v>
      </c>
      <c r="D64" s="35">
        <v>0</v>
      </c>
      <c r="E64" s="35">
        <v>0</v>
      </c>
    </row>
    <row r="65" spans="2:5" customFormat="1">
      <c r="B65" s="33"/>
      <c r="C65" s="34" t="str">
        <f>[1]Index!C392</f>
        <v>Príjmy z úhrady straty spoločníkmi (+)</v>
      </c>
      <c r="D65" s="35">
        <v>0</v>
      </c>
      <c r="E65" s="35">
        <v>0</v>
      </c>
    </row>
    <row r="66" spans="2:5" customFormat="1" ht="12.75" customHeight="1">
      <c r="B66" s="33"/>
      <c r="C66" s="34" t="str">
        <f>[1]Index!C393</f>
        <v>Výdavky na obstaranie alebo spätné odkúpenie vlastných akcií a vlastných obchodných podielov (-)</v>
      </c>
      <c r="D66" s="35">
        <v>0</v>
      </c>
      <c r="E66" s="35">
        <v>0</v>
      </c>
    </row>
    <row r="67" spans="2:5" customFormat="1">
      <c r="B67" s="33"/>
      <c r="C67" s="34" t="str">
        <f>[1]Index!C394</f>
        <v>Výdavky spojené so znížením fondov vytvorených účtovnou jednotkou (-)</v>
      </c>
      <c r="D67" s="35">
        <v>0</v>
      </c>
      <c r="E67" s="35">
        <v>0</v>
      </c>
    </row>
    <row r="68" spans="2:5" customFormat="1">
      <c r="B68" s="33"/>
      <c r="C68" s="34" t="str">
        <f>[1]Index!C395</f>
        <v>Výdavky na vyplatenie podielu na vlastnom imaní spoločníkmi účtovnej jednotky (-)</v>
      </c>
      <c r="D68" s="35">
        <v>0</v>
      </c>
      <c r="E68" s="35">
        <v>0</v>
      </c>
    </row>
    <row r="69" spans="2:5" customFormat="1">
      <c r="B69" s="33"/>
      <c r="C69" s="34" t="str">
        <f>[1]Index!C396</f>
        <v>Výdavky z iných dôvodov, ktoré súvisia so znížením vlastného imania (-)</v>
      </c>
      <c r="D69" s="35">
        <v>0</v>
      </c>
      <c r="E69" s="35">
        <v>0</v>
      </c>
    </row>
    <row r="70" spans="2:5" customFormat="1" ht="26.25">
      <c r="B70" s="30" t="s">
        <v>7</v>
      </c>
      <c r="C70" s="31" t="str">
        <f>[1]Index!C397</f>
        <v>Peňažné toky vznikajúce z dlhodobých záväzkov a krátkodobých záväzkov z finančnej činnosti</v>
      </c>
      <c r="D70" s="32">
        <f>SUM(D71:D79)</f>
        <v>247816</v>
      </c>
      <c r="E70" s="32">
        <f>SUM(E71:E79)</f>
        <v>-2211496</v>
      </c>
    </row>
    <row r="71" spans="2:5" customFormat="1">
      <c r="B71" s="33"/>
      <c r="C71" s="34" t="str">
        <f>[1]Index!C398</f>
        <v>Príjmy z emisie dlhových cenných papierov (+)</v>
      </c>
      <c r="D71" s="35">
        <v>0</v>
      </c>
      <c r="E71" s="35">
        <v>0</v>
      </c>
    </row>
    <row r="72" spans="2:5" customFormat="1">
      <c r="B72" s="33"/>
      <c r="C72" s="34" t="str">
        <f>[1]Index!C399</f>
        <v>Výdavky na úhradu záväzkov z dlhových cenných papierov (-)</v>
      </c>
      <c r="D72" s="35">
        <v>0</v>
      </c>
      <c r="E72" s="35">
        <v>0</v>
      </c>
    </row>
    <row r="73" spans="2:5" customFormat="1">
      <c r="B73" s="33"/>
      <c r="C73" s="34" t="str">
        <f>[1]Index!C400</f>
        <v>Príjmy z úverov (+)</v>
      </c>
      <c r="D73" s="35">
        <v>0</v>
      </c>
      <c r="E73" s="35">
        <v>-2211496</v>
      </c>
    </row>
    <row r="74" spans="2:5" customFormat="1">
      <c r="B74" s="33"/>
      <c r="C74" s="34" t="str">
        <f>[1]Index!C401</f>
        <v>Výdavky na splácanie úverov (-)</v>
      </c>
      <c r="D74" s="35">
        <v>-82184</v>
      </c>
      <c r="E74" s="35">
        <v>0</v>
      </c>
    </row>
    <row r="75" spans="2:5" customFormat="1">
      <c r="B75" s="33"/>
      <c r="C75" s="34" t="str">
        <f>[1]Index!C402</f>
        <v>Príjmy z prijatých pôžičiek (+)</v>
      </c>
      <c r="D75" s="35">
        <v>330000</v>
      </c>
      <c r="E75" s="35">
        <v>0</v>
      </c>
    </row>
    <row r="76" spans="2:5" customFormat="1">
      <c r="B76" s="33"/>
      <c r="C76" s="34" t="str">
        <f>[1]Index!C403</f>
        <v>Výdavky na splácanie pôžičiek (-)</v>
      </c>
      <c r="D76" s="35">
        <v>0</v>
      </c>
      <c r="E76" s="35">
        <v>0</v>
      </c>
    </row>
    <row r="77" spans="2:5" customFormat="1">
      <c r="B77" s="33"/>
      <c r="C77" s="34" t="str">
        <f>[1]Index!C404</f>
        <v>Výdavky na úhradu záväzkov z finančného lízingu (-)</v>
      </c>
      <c r="D77" s="35">
        <v>0</v>
      </c>
      <c r="E77" s="35">
        <v>0</v>
      </c>
    </row>
    <row r="78" spans="2:5" customFormat="1" ht="26.25">
      <c r="B78" s="33"/>
      <c r="C78" s="34" t="str">
        <f>[1]Index!C405</f>
        <v>Príjmy z ostatných dlhodobých záväzkov a krátkodobých záväzkov vyplývajúcich z finančnej činnosti účtovnej jednotky (+)</v>
      </c>
      <c r="D78" s="35">
        <v>0</v>
      </c>
      <c r="E78" s="35">
        <v>0</v>
      </c>
    </row>
    <row r="79" spans="2:5" customFormat="1" ht="26.25">
      <c r="B79" s="40"/>
      <c r="C79" s="34" t="str">
        <f>[1]Index!C406</f>
        <v>Výdavky na splácanie ostatných dlhodobých záväzkov a krátkodobých záväzkov vyplývajúcich z finančnej činnosti účtovnej jednotky (-)</v>
      </c>
      <c r="D79" s="35">
        <v>0</v>
      </c>
      <c r="E79" s="35">
        <v>0</v>
      </c>
    </row>
    <row r="80" spans="2:5" customFormat="1">
      <c r="B80" s="40"/>
      <c r="C80" s="34" t="str">
        <f>[1]Index!C407</f>
        <v>Výdavky na zaplatené úroky (-)</v>
      </c>
      <c r="D80" s="35">
        <v>0</v>
      </c>
      <c r="E80" s="35">
        <v>0</v>
      </c>
    </row>
    <row r="81" spans="1:5">
      <c r="B81" s="33"/>
      <c r="C81" s="34" t="str">
        <f>[1]Index!C408</f>
        <v>Výdavky na vyplatené dividendy a iné podiely na zisku (-)</v>
      </c>
      <c r="D81" s="35">
        <v>-621240</v>
      </c>
      <c r="E81" s="35">
        <v>-690329</v>
      </c>
    </row>
    <row r="82" spans="1:5" ht="12.75" customHeight="1">
      <c r="B82" s="33"/>
      <c r="C82" s="34" t="str">
        <f>[1]Index!C409</f>
        <v>Výdavky súvisiace s derivátmi, s výnimkou, ak sú určené na predaj alebo na obchodovanie (-)</v>
      </c>
      <c r="D82" s="35">
        <v>0</v>
      </c>
      <c r="E82" s="35">
        <v>0</v>
      </c>
    </row>
    <row r="83" spans="1:5" ht="12.75" customHeight="1">
      <c r="B83" s="33"/>
      <c r="C83" s="34" t="str">
        <f>[1]Index!C410</f>
        <v>Príjmy súvisiace s derivátmi, s výnimkou, ak sú určené na predaj alebo na obchodovanie (+)</v>
      </c>
      <c r="D83" s="35">
        <v>0</v>
      </c>
      <c r="E83" s="35">
        <v>0</v>
      </c>
    </row>
    <row r="84" spans="1:5">
      <c r="B84" s="33"/>
      <c r="C84" s="34" t="str">
        <f>[1]Index!C411</f>
        <v>Výdavky na daň z príjmov účtovnej jednotky (-)</v>
      </c>
      <c r="D84" s="35">
        <v>0</v>
      </c>
      <c r="E84" s="35">
        <v>0</v>
      </c>
    </row>
    <row r="85" spans="1:5">
      <c r="B85" s="33"/>
      <c r="C85" s="34" t="str">
        <f>[1]Index!C412</f>
        <v>Príjmy výnimočného rozsahu alebo výskytu vzťahujúce sa na finančnú činnosť (+)</v>
      </c>
      <c r="D85" s="35">
        <v>0</v>
      </c>
      <c r="E85" s="35">
        <v>0</v>
      </c>
    </row>
    <row r="86" spans="1:5">
      <c r="B86" s="33"/>
      <c r="C86" s="34" t="str">
        <f>[1]Index!C413</f>
        <v>Výdavky výnimočného rozsahu alebo výskytu vzťahujúce sa na finančnú činnosť (-)</v>
      </c>
      <c r="D86" s="35">
        <v>0</v>
      </c>
      <c r="E86" s="35">
        <v>0</v>
      </c>
    </row>
    <row r="87" spans="1:5">
      <c r="A87" s="7"/>
      <c r="B87" s="36" t="s">
        <v>8</v>
      </c>
      <c r="C87" s="31" t="str">
        <f>[1]Index!C414</f>
        <v>Čisté peňažné toky z finančnej činnosti</v>
      </c>
      <c r="D87" s="32">
        <f>SUM(D61+D70+D80+D81+D82+D83+D84+D85+D86)</f>
        <v>119043</v>
      </c>
      <c r="E87" s="32">
        <f>SUM(E61+E70+E80+E81+E82+E83+E84+E85+E86)</f>
        <v>-1985376</v>
      </c>
    </row>
    <row r="88" spans="1:5" ht="12.75" customHeight="1">
      <c r="A88" s="7"/>
      <c r="B88" s="36" t="s">
        <v>9</v>
      </c>
      <c r="C88" s="31" t="str">
        <f>[1]Index!C415</f>
        <v>Čisté zvýšenie alebo čisté zníženie peňažných prostriedkov a peňažných ekvivalentov (+/-)                            (súčet A+B+C)</v>
      </c>
      <c r="D88" s="32">
        <f>SUM(D36+D58+D87)</f>
        <v>-99534</v>
      </c>
      <c r="E88" s="32">
        <f>SUM(E36+E58+E87)</f>
        <v>81262</v>
      </c>
    </row>
    <row r="89" spans="1:5" s="49" customFormat="1">
      <c r="A89" s="1"/>
      <c r="B89" s="33" t="s">
        <v>10</v>
      </c>
      <c r="C89" s="34" t="str">
        <f>[1]Index!C416</f>
        <v>Stav peňažných prostriedkov a peňažných ekvivalentov na začiatku účtovného obdobia</v>
      </c>
      <c r="D89" s="35">
        <v>104853</v>
      </c>
      <c r="E89" s="35">
        <v>23591</v>
      </c>
    </row>
    <row r="90" spans="1:5" s="49" customFormat="1" ht="32.25" customHeight="1">
      <c r="A90" s="1"/>
      <c r="B90" s="33" t="s">
        <v>11</v>
      </c>
      <c r="C90" s="34" t="str">
        <f>[1]Index!C417</f>
        <v>Stav peňažných prostriedkov a peňažných ekvivalentov na konci účtovného obdobia pred zohľadnením kurzových rozdielov vyčíslených ku dňu, ku ktorému sa zostavuje účtovná závierka (+/-)</v>
      </c>
      <c r="D90" s="35">
        <v>5319</v>
      </c>
      <c r="E90" s="35">
        <v>104853</v>
      </c>
    </row>
    <row r="91" spans="1:5" s="49" customFormat="1" ht="26.25">
      <c r="A91" s="1"/>
      <c r="B91" s="27" t="s">
        <v>12</v>
      </c>
      <c r="C91" s="34" t="str">
        <f>[1]Index!C418</f>
        <v>Kurzové rozdiely vyčíslené k peňažným prostriedkom a peňažným ekvivalentom ku dňu, ku ktorému sa zostavuje účtovná závierka (+/-)</v>
      </c>
      <c r="D91" s="35">
        <v>0</v>
      </c>
      <c r="E91" s="35">
        <v>0</v>
      </c>
    </row>
    <row r="92" spans="1:5" ht="39">
      <c r="A92" s="7"/>
      <c r="B92" s="36" t="s">
        <v>13</v>
      </c>
      <c r="C92" s="31" t="str">
        <f>[1]Index!C419</f>
        <v>Zostatok peňažných prostriedkov a peňažných ekvivalentov na konci účtovného obdobia upravený o kurzové rozdiely vyčíslené ku dňu, ku ktorému sa zostavuje účtovná závierka 
(+/-) (súčet D + E + G)</v>
      </c>
      <c r="D92" s="32">
        <f>SUM(D88+D89+D91)</f>
        <v>5319</v>
      </c>
      <c r="E92" s="32">
        <f>SUM(E88+E89+E91)</f>
        <v>104853</v>
      </c>
    </row>
  </sheetData>
  <mergeCells count="5">
    <mergeCell ref="B4:B6"/>
    <mergeCell ref="D4:E4"/>
    <mergeCell ref="C5:C6"/>
    <mergeCell ref="D5:D6"/>
    <mergeCell ref="E5:E6"/>
  </mergeCells>
  <printOptions horizontalCentered="1"/>
  <pageMargins left="0.59055118110236227" right="0.43307086614173229" top="0.55118110236220474" bottom="0.59055118110236227" header="0.31496062992125984" footer="0.31496062992125984"/>
  <pageSetup paperSize="9" scale="63" orientation="portrait" r:id="rId1"/>
  <headerFooter alignWithMargins="0"/>
  <rowBreaks count="1" manualBreakCount="1">
    <brk id="6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CF</vt:lpstr>
    </vt:vector>
  </TitlesOfParts>
  <Company>Deloitte Central Europe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Pokorna</dc:creator>
  <cp:lastModifiedBy>Helena Pokorna</cp:lastModifiedBy>
  <dcterms:created xsi:type="dcterms:W3CDTF">2015-07-15T13:17:52Z</dcterms:created>
  <dcterms:modified xsi:type="dcterms:W3CDTF">2015-07-15T13:19:06Z</dcterms:modified>
</cp:coreProperties>
</file>