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3715" windowHeight="9855"/>
  </bookViews>
  <sheets>
    <sheet name="견적원가" sheetId="4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J15" i="4" l="1"/>
  <c r="I15" i="4"/>
  <c r="G15" i="4"/>
  <c r="F15" i="4"/>
  <c r="E15" i="4"/>
  <c r="D15" i="4"/>
  <c r="H15" i="4" l="1"/>
</calcChain>
</file>

<file path=xl/sharedStrings.xml><?xml version="1.0" encoding="utf-8"?>
<sst xmlns="http://schemas.openxmlformats.org/spreadsheetml/2006/main" count="39" uniqueCount="38">
  <si>
    <t>재료비</t>
    <phoneticPr fontId="1" type="noConversion"/>
  </si>
  <si>
    <t>Material Cost</t>
    <phoneticPr fontId="1" type="noConversion"/>
  </si>
  <si>
    <t>가공비</t>
    <phoneticPr fontId="1" type="noConversion"/>
  </si>
  <si>
    <t>관리비</t>
    <phoneticPr fontId="1" type="noConversion"/>
  </si>
  <si>
    <t>Depreciation</t>
    <phoneticPr fontId="1" type="noConversion"/>
  </si>
  <si>
    <t>Pallet Cost</t>
    <phoneticPr fontId="1" type="noConversion"/>
  </si>
  <si>
    <t>Rent Cost for Plant</t>
    <phoneticPr fontId="1" type="noConversion"/>
  </si>
  <si>
    <t>Royalty</t>
    <phoneticPr fontId="1" type="noConversion"/>
  </si>
  <si>
    <t>Processing Cost</t>
    <phoneticPr fontId="1" type="noConversion"/>
  </si>
  <si>
    <t>General &amp; admin expenes</t>
    <phoneticPr fontId="1" type="noConversion"/>
  </si>
  <si>
    <t>주재원비</t>
    <phoneticPr fontId="1" type="noConversion"/>
  </si>
  <si>
    <t>Resident person cost</t>
    <phoneticPr fontId="1" type="noConversion"/>
  </si>
  <si>
    <t>PALLET비</t>
    <phoneticPr fontId="1" type="noConversion"/>
  </si>
  <si>
    <t>공장임대료</t>
    <phoneticPr fontId="1" type="noConversion"/>
  </si>
  <si>
    <t>로열티</t>
    <phoneticPr fontId="1" type="noConversion"/>
  </si>
  <si>
    <t>감가상각비</t>
    <phoneticPr fontId="1" type="noConversion"/>
  </si>
  <si>
    <t>81600-3U010</t>
    <phoneticPr fontId="4" type="noConversion"/>
  </si>
  <si>
    <t>81600-1P001</t>
    <phoneticPr fontId="4" type="noConversion"/>
  </si>
  <si>
    <t>81600-A2001</t>
    <phoneticPr fontId="1" type="noConversion"/>
  </si>
  <si>
    <t>SLE ED/WK</t>
    <phoneticPr fontId="1" type="noConversion"/>
  </si>
  <si>
    <t>YN ED/MCH</t>
    <phoneticPr fontId="4" type="noConversion"/>
  </si>
  <si>
    <t>JD 5DR ED/WK</t>
    <phoneticPr fontId="1" type="noConversion"/>
  </si>
  <si>
    <t>81600-A2200</t>
    <phoneticPr fontId="1" type="noConversion"/>
  </si>
  <si>
    <t>81600-A2700</t>
    <phoneticPr fontId="4" type="noConversion"/>
  </si>
  <si>
    <t>JD WGN ED</t>
    <phoneticPr fontId="1" type="noConversion"/>
  </si>
  <si>
    <t>JD 3DR ED/WK</t>
    <phoneticPr fontId="4" type="noConversion"/>
  </si>
  <si>
    <t>EL OM/MCH</t>
    <phoneticPr fontId="1" type="noConversion"/>
  </si>
  <si>
    <t>81600-2Y030</t>
    <phoneticPr fontId="1" type="noConversion"/>
  </si>
  <si>
    <t>JC ED</t>
    <phoneticPr fontId="4" type="noConversion"/>
  </si>
  <si>
    <t>ITEM</t>
    <phoneticPr fontId="1" type="noConversion"/>
  </si>
  <si>
    <t>항목</t>
    <phoneticPr fontId="1" type="noConversion"/>
  </si>
  <si>
    <t>이윤</t>
    <phoneticPr fontId="1" type="noConversion"/>
  </si>
  <si>
    <t>재료관리비</t>
    <phoneticPr fontId="1" type="noConversion"/>
  </si>
  <si>
    <t>Profit</t>
  </si>
  <si>
    <t>Material admin Cost</t>
    <phoneticPr fontId="1" type="noConversion"/>
  </si>
  <si>
    <t>계</t>
    <phoneticPr fontId="1" type="noConversion"/>
  </si>
  <si>
    <t>Total</t>
    <phoneticPr fontId="1" type="noConversion"/>
  </si>
  <si>
    <t>운반비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</si>
</sst>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name val="宋体"/>
      <family val="3"/>
      <charset val="255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현대하모니 L"/>
      <family val="1"/>
      <charset val="129"/>
    </font>
    <font>
      <sz val="11"/>
      <name val="현대하모니 L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/>
  </cellStyleXfs>
  <cellXfs count="12">
    <xf numFmtId="0" fontId="0" fillId="0" borderId="0" xfId="0">
      <alignment vertical="center"/>
    </xf>
    <xf numFmtId="0" fontId="5" fillId="0" borderId="0" xfId="0" applyFont="1">
      <alignment vertical="center"/>
    </xf>
    <xf numFmtId="4" fontId="5" fillId="0" borderId="0" xfId="0" applyNumberFormat="1" applyFont="1">
      <alignment vertical="center"/>
    </xf>
    <xf numFmtId="38" fontId="6" fillId="0" borderId="1" xfId="2" applyNumberFormat="1" applyFont="1" applyFill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38" fontId="6" fillId="2" borderId="1" xfId="2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Fill="1" applyBorder="1">
      <alignment vertical="center"/>
    </xf>
    <xf numFmtId="4" fontId="5" fillId="0" borderId="0" xfId="0" applyNumberFormat="1" applyFont="1" applyFill="1">
      <alignment vertical="center"/>
    </xf>
    <xf numFmtId="0" fontId="5" fillId="0" borderId="1" xfId="0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1"/>
  <sheetViews>
    <sheetView tabSelected="1" workbookViewId="0">
      <selection activeCell="J23" sqref="J23"/>
    </sheetView>
  </sheetViews>
  <sheetFormatPr defaultRowHeight="13.5"/>
  <cols>
    <col min="1" max="1" width="9" style="1"/>
    <col min="2" max="2" width="12.875" style="1" customWidth="1"/>
    <col min="3" max="3" width="25.375" style="1" bestFit="1" customWidth="1"/>
    <col min="4" max="4" width="13" style="2" customWidth="1"/>
    <col min="5" max="5" width="13" style="1" customWidth="1"/>
    <col min="6" max="10" width="13" style="2" customWidth="1"/>
    <col min="11" max="16" width="9" style="2"/>
    <col min="17" max="16384" width="9" style="1"/>
  </cols>
  <sheetData>
    <row r="2" spans="2:10" ht="16.5" customHeight="1">
      <c r="B2" s="11" t="s">
        <v>30</v>
      </c>
      <c r="C2" s="11" t="s">
        <v>29</v>
      </c>
      <c r="D2" s="3" t="s">
        <v>16</v>
      </c>
      <c r="E2" s="3" t="s">
        <v>17</v>
      </c>
      <c r="F2" s="4" t="s">
        <v>18</v>
      </c>
      <c r="G2" s="4" t="s">
        <v>22</v>
      </c>
      <c r="H2" s="7" t="s">
        <v>23</v>
      </c>
      <c r="I2" s="5" t="s">
        <v>27</v>
      </c>
      <c r="J2" s="3" t="s">
        <v>17</v>
      </c>
    </row>
    <row r="3" spans="2:10" ht="16.5" customHeight="1">
      <c r="B3" s="11"/>
      <c r="C3" s="11"/>
      <c r="D3" s="4" t="s">
        <v>19</v>
      </c>
      <c r="E3" s="3" t="s">
        <v>20</v>
      </c>
      <c r="F3" s="4" t="s">
        <v>21</v>
      </c>
      <c r="G3" s="4" t="s">
        <v>24</v>
      </c>
      <c r="H3" s="7" t="s">
        <v>25</v>
      </c>
      <c r="I3" s="4" t="s">
        <v>26</v>
      </c>
      <c r="J3" s="3" t="s">
        <v>28</v>
      </c>
    </row>
    <row r="4" spans="2:10">
      <c r="B4" s="6" t="s">
        <v>0</v>
      </c>
      <c r="C4" s="6" t="s">
        <v>1</v>
      </c>
      <c r="D4" s="9">
        <v>305.33206166262158</v>
      </c>
      <c r="E4" s="9">
        <v>306.1459690837296</v>
      </c>
      <c r="F4" s="5">
        <v>362.63172371227802</v>
      </c>
      <c r="G4" s="5">
        <v>372.57689740451701</v>
      </c>
      <c r="H4" s="5">
        <v>440.245975318847</v>
      </c>
      <c r="I4" s="5">
        <v>332.22208161252479</v>
      </c>
      <c r="J4" s="5">
        <v>318.27483287727398</v>
      </c>
    </row>
    <row r="5" spans="2:10">
      <c r="B5" s="6" t="s">
        <v>2</v>
      </c>
      <c r="C5" s="6" t="s">
        <v>8</v>
      </c>
      <c r="D5" s="9">
        <v>16.685107440107913</v>
      </c>
      <c r="E5" s="9">
        <v>16.685107440107913</v>
      </c>
      <c r="F5" s="5">
        <v>17.978060223708376</v>
      </c>
      <c r="G5" s="5">
        <v>17.624525223708375</v>
      </c>
      <c r="H5" s="5">
        <v>17.624525223708375</v>
      </c>
      <c r="I5" s="5">
        <v>19.650160497858799</v>
      </c>
      <c r="J5" s="5">
        <v>20.848361541138999</v>
      </c>
    </row>
    <row r="6" spans="2:10" s="2" customFormat="1">
      <c r="B6" s="6" t="s">
        <v>3</v>
      </c>
      <c r="C6" s="6" t="s">
        <v>9</v>
      </c>
      <c r="D6" s="9">
        <v>3.5038725624226617</v>
      </c>
      <c r="E6" s="9">
        <v>3.5038725624226617</v>
      </c>
      <c r="F6" s="5">
        <v>3.7753926469787586</v>
      </c>
      <c r="G6" s="5">
        <v>3.7011502969787586</v>
      </c>
      <c r="H6" s="5">
        <v>3.7011502969787586</v>
      </c>
      <c r="I6" s="5">
        <v>3.5038725624226617</v>
      </c>
      <c r="J6" s="5">
        <v>3.5038725624226617</v>
      </c>
    </row>
    <row r="7" spans="2:10" s="2" customFormat="1">
      <c r="B7" s="6" t="s">
        <v>31</v>
      </c>
      <c r="C7" s="6" t="s">
        <v>33</v>
      </c>
      <c r="D7" s="9">
        <v>3.0283470003795858</v>
      </c>
      <c r="E7" s="9">
        <v>3.0283470003795858</v>
      </c>
      <c r="F7" s="5">
        <v>3.2630179306030702</v>
      </c>
      <c r="G7" s="5">
        <v>3.1988513281030699</v>
      </c>
      <c r="H7" s="5">
        <v>3.1988513281030699</v>
      </c>
      <c r="I7" s="5">
        <v>3.4731049590422187</v>
      </c>
      <c r="J7" s="5">
        <v>3.6528351155342489</v>
      </c>
    </row>
    <row r="8" spans="2:10" s="2" customFormat="1">
      <c r="B8" s="6" t="s">
        <v>32</v>
      </c>
      <c r="C8" s="6" t="s">
        <v>34</v>
      </c>
      <c r="D8" s="9">
        <v>2.4500000000000002</v>
      </c>
      <c r="E8" s="9">
        <v>2.4500000000000002</v>
      </c>
      <c r="F8" s="5">
        <v>3.3313486105848513</v>
      </c>
      <c r="G8" s="5">
        <v>3.3289888883222707</v>
      </c>
      <c r="H8" s="5">
        <v>2.8161159112398155</v>
      </c>
      <c r="I8" s="5">
        <v>3.29603417</v>
      </c>
      <c r="J8" s="5">
        <v>3.29603417</v>
      </c>
    </row>
    <row r="9" spans="2:10" s="2" customFormat="1">
      <c r="B9" s="6" t="s">
        <v>37</v>
      </c>
      <c r="C9" s="6"/>
      <c r="D9" s="9"/>
      <c r="E9" s="9"/>
      <c r="F9" s="5"/>
      <c r="G9" s="5"/>
      <c r="H9" s="5"/>
      <c r="I9" s="5"/>
      <c r="J9" s="5"/>
    </row>
    <row r="10" spans="2:10" s="2" customFormat="1">
      <c r="B10" s="6" t="s">
        <v>15</v>
      </c>
      <c r="C10" s="6" t="s">
        <v>4</v>
      </c>
      <c r="D10" s="9">
        <v>0.39792714340638213</v>
      </c>
      <c r="E10" s="9">
        <v>3.0468133320744024</v>
      </c>
      <c r="F10" s="5">
        <v>2.0169228333319094</v>
      </c>
      <c r="G10" s="5">
        <v>5.8652113191689796</v>
      </c>
      <c r="H10" s="5">
        <v>12.360237425836299</v>
      </c>
      <c r="I10" s="5">
        <v>1.7990413388505486</v>
      </c>
      <c r="J10" s="5">
        <v>0.72630012469852001</v>
      </c>
    </row>
    <row r="11" spans="2:10" s="2" customFormat="1">
      <c r="B11" s="6" t="s">
        <v>12</v>
      </c>
      <c r="C11" s="6" t="s">
        <v>5</v>
      </c>
      <c r="D11" s="9">
        <v>1.1489047001153403</v>
      </c>
      <c r="E11" s="9">
        <v>1.0936231234066662</v>
      </c>
      <c r="F11" s="5">
        <v>1.0881587982482608</v>
      </c>
      <c r="G11" s="5">
        <v>1.0229898223218907</v>
      </c>
      <c r="H11" s="5">
        <v>1.6966903181506066</v>
      </c>
      <c r="I11" s="5">
        <v>1.5564376019959716</v>
      </c>
      <c r="J11" s="5">
        <v>1.8018570734078754</v>
      </c>
    </row>
    <row r="12" spans="2:10" s="2" customFormat="1">
      <c r="B12" s="6" t="s">
        <v>10</v>
      </c>
      <c r="C12" s="6" t="s">
        <v>11</v>
      </c>
      <c r="D12" s="9">
        <v>3.2894731580893812</v>
      </c>
      <c r="E12" s="9">
        <v>3.3241010941871418</v>
      </c>
      <c r="F12" s="5">
        <v>2.9166666666666665</v>
      </c>
      <c r="G12" s="5">
        <v>2.9166666666666665</v>
      </c>
      <c r="H12" s="5">
        <v>2.9166666666666665</v>
      </c>
      <c r="I12" s="5">
        <v>2.9166666666666665</v>
      </c>
      <c r="J12" s="5">
        <v>2.9166666666666665</v>
      </c>
    </row>
    <row r="13" spans="2:10" s="2" customFormat="1">
      <c r="B13" s="6" t="s">
        <v>13</v>
      </c>
      <c r="C13" s="6" t="s">
        <v>6</v>
      </c>
      <c r="D13" s="9">
        <v>0</v>
      </c>
      <c r="E13" s="9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</row>
    <row r="14" spans="2:10" s="2" customFormat="1">
      <c r="B14" s="6" t="s">
        <v>14</v>
      </c>
      <c r="C14" s="6" t="s">
        <v>7</v>
      </c>
      <c r="D14" s="9">
        <v>7.318964509391682</v>
      </c>
      <c r="E14" s="9">
        <v>7.5995319425324501</v>
      </c>
      <c r="F14" s="5">
        <v>8.4513547120418853</v>
      </c>
      <c r="G14" s="5">
        <v>8.9661910994764398</v>
      </c>
      <c r="H14" s="5">
        <v>11.156531413612566</v>
      </c>
      <c r="I14" s="5">
        <v>4.8215447154471542</v>
      </c>
      <c r="J14" s="5">
        <v>4.5477383592017739</v>
      </c>
    </row>
    <row r="15" spans="2:10" s="2" customFormat="1">
      <c r="B15" s="8" t="s">
        <v>35</v>
      </c>
      <c r="C15" s="8" t="s">
        <v>36</v>
      </c>
      <c r="D15" s="9">
        <f>SUM(D4:D14)</f>
        <v>343.1546581765345</v>
      </c>
      <c r="E15" s="9">
        <f>SUM(E4:E14)</f>
        <v>346.8773655788404</v>
      </c>
      <c r="F15" s="5">
        <f t="shared" ref="F15:J15" si="0">SUM(F4:F14)</f>
        <v>405.45264613444192</v>
      </c>
      <c r="G15" s="5">
        <f t="shared" si="0"/>
        <v>419.20147204926343</v>
      </c>
      <c r="H15" s="5">
        <f t="shared" si="0"/>
        <v>495.7167439031432</v>
      </c>
      <c r="I15" s="5">
        <f t="shared" si="0"/>
        <v>373.23894412480882</v>
      </c>
      <c r="J15" s="5">
        <f t="shared" si="0"/>
        <v>359.56849849034472</v>
      </c>
    </row>
    <row r="16" spans="2:10" s="2" customFormat="1">
      <c r="B16" s="1"/>
      <c r="C16" s="1"/>
      <c r="D16" s="10"/>
      <c r="E16" s="10"/>
    </row>
    <row r="17" spans="2:10" s="2" customFormat="1">
      <c r="B17" s="1"/>
      <c r="C17" s="1"/>
      <c r="D17" s="10"/>
      <c r="E17" s="10"/>
      <c r="F17" s="10"/>
      <c r="G17" s="10"/>
      <c r="H17" s="10"/>
      <c r="I17" s="10"/>
      <c r="J17" s="10"/>
    </row>
    <row r="18" spans="2:10" s="2" customFormat="1">
      <c r="B18" s="1"/>
      <c r="C18" s="1"/>
    </row>
    <row r="19" spans="2:10" s="2" customFormat="1">
      <c r="B19" s="1"/>
      <c r="C19" s="1"/>
    </row>
    <row r="20" spans="2:10" s="2" customFormat="1">
      <c r="B20" s="1"/>
      <c r="C20" s="1"/>
    </row>
    <row r="21" spans="2:10" s="2" customFormat="1">
      <c r="B21" s="1"/>
      <c r="C21" s="1"/>
    </row>
  </sheetData>
  <mergeCells count="2">
    <mergeCell ref="B2:B3"/>
    <mergeCell ref="C2:C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견적원가</vt:lpstr>
      <vt:lpstr>Sheet3</vt:lpstr>
    </vt:vector>
  </TitlesOfParts>
  <Company>DONGHEE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김진용</dc:creator>
  <cp:lastModifiedBy>김진용</cp:lastModifiedBy>
  <dcterms:created xsi:type="dcterms:W3CDTF">2015-07-13T08:09:16Z</dcterms:created>
  <dcterms:modified xsi:type="dcterms:W3CDTF">2015-07-17T13:03:55Z</dcterms:modified>
</cp:coreProperties>
</file>