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<sst xmlns="http://schemas.openxmlformats.org/spreadsheetml/2006/main" count="266" uniqueCount="56">
  <si>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</si>
  <si>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</si>
  <si>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</si>
  <si>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</si>
  <si>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</si>
  <si>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</si>
  <si>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</si>
  <si>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</si>
  <si>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</si>
  <si>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</si>
  <si>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</si>
  <si>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</si>
  <si>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</si>
  <si>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</si>
  <si>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</si>
  <si>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</si>
  <si>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</si>
  <si>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</si>
  <si>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</si>
  <si>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</si>
  <si>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</si>
  <si>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</si>
  <si>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</si>
  <si>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</si>
  <si>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</si>
  <si>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</si>
  <si>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</si>
  <si>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</si>
  <si>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</si>
  <si>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</si>
  <si>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</si>
  <si>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</si>
  <si>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</si>
  <si>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</si>
  <si>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</si>
  <si>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</si>
  <si>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</si>
  <si>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</si>
  <si>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</si>
  <si>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</si>
  <si>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</si>
  <si>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</si>
  <si>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</si>
  <si>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</si>
  <si>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</si>
  <si>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</si>
  <si>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</si>
  <si>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</si>
  <si>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</si>
  <si>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</si>
  <si>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</si>
  <si>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</si>
  <si>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</si>
  <si>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</si>
  <si>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</si>
  <si>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PHD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</si>
</sst>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D32" sqref="D3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4">
        <v>20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74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ht="15" customHeight="1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74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ht="15" customHeight="1" x14ac:dyDescent="0.25">
      <c r="A5" s="74"/>
      <c r="B5" s="80" t="s">
        <v>0</v>
      </c>
      <c r="C5" s="79" t="s">
        <v>1</v>
      </c>
      <c r="D5" s="79"/>
      <c r="E5" s="79"/>
      <c r="F5" s="79"/>
      <c r="G5" s="79"/>
      <c r="H5" s="79"/>
      <c r="I5" s="79"/>
      <c r="J5" s="79"/>
      <c r="K5" s="41"/>
      <c r="O5" s="78"/>
    </row>
    <row r="6" spans="1:15" ht="60" customHeight="1" x14ac:dyDescent="0.25">
      <c r="A6" s="74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74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4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4"/>
      <c r="B9" s="36" t="s">
        <v>13</v>
      </c>
      <c r="C9" s="19">
        <v>0</v>
      </c>
      <c r="D9" s="19">
        <v>2427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2427</v>
      </c>
      <c r="K9" s="41"/>
      <c r="O9" s="61"/>
    </row>
    <row r="10" spans="1:15" ht="15" customHeight="1" x14ac:dyDescent="0.25">
      <c r="A10" s="74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4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4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4"/>
      <c r="B13" s="39" t="s">
        <v>14</v>
      </c>
      <c r="C13" s="29">
        <f>SUM(C9,C10,-C11,C12)</f>
        <v>0</v>
      </c>
      <c r="D13" s="29">
        <f t="shared" ref="D13:I13" si="1">SUM(D9,D10,-D11,D12)</f>
        <v>2427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2427</v>
      </c>
      <c r="K13" s="41"/>
      <c r="O13" s="61"/>
    </row>
    <row r="14" spans="1:15" s="47" customFormat="1" ht="15" customHeight="1" x14ac:dyDescent="0.25">
      <c r="A14" s="74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4"/>
      <c r="B15" s="36" t="s">
        <v>13</v>
      </c>
      <c r="C15" s="19">
        <v>0</v>
      </c>
      <c r="D15" s="19">
        <v>877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877</v>
      </c>
      <c r="K15" s="41"/>
      <c r="O15" s="61"/>
    </row>
    <row r="16" spans="1:15" ht="15" customHeight="1" x14ac:dyDescent="0.25">
      <c r="A16" s="74"/>
      <c r="B16" s="38" t="s">
        <v>6</v>
      </c>
      <c r="C16" s="19">
        <v>0</v>
      </c>
      <c r="D16" s="19">
        <v>809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809</v>
      </c>
      <c r="K16" s="41"/>
      <c r="O16" s="61"/>
    </row>
    <row r="17" spans="1:15" ht="15" customHeight="1" x14ac:dyDescent="0.25">
      <c r="A17" s="74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4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4"/>
      <c r="B19" s="39" t="s">
        <v>14</v>
      </c>
      <c r="C19" s="29">
        <f t="shared" ref="C19:I19" si="2">SUM(C15,C16,-C17,C18)</f>
        <v>0</v>
      </c>
      <c r="D19" s="29">
        <f t="shared" si="2"/>
        <v>1686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1686</v>
      </c>
      <c r="K19" s="41"/>
      <c r="O19" s="61"/>
    </row>
    <row r="20" spans="1:15" s="47" customFormat="1" ht="15" customHeight="1" x14ac:dyDescent="0.25">
      <c r="A20" s="74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74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6"/>
      <c r="N21" s="58"/>
      <c r="O21" s="75"/>
    </row>
    <row r="22" spans="1:15" ht="15" customHeight="1" x14ac:dyDescent="0.25">
      <c r="A22" s="74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4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4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4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2</v>
      </c>
      <c r="N25" s="58"/>
      <c r="O25" s="66">
        <v>6</v>
      </c>
    </row>
    <row r="26" spans="1:15" s="47" customFormat="1" ht="15" customHeight="1" x14ac:dyDescent="0.25">
      <c r="A26" s="74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2</v>
      </c>
      <c r="N26" s="58"/>
      <c r="O26" s="66">
        <v>7</v>
      </c>
    </row>
    <row r="27" spans="1:15" ht="15" customHeight="1" x14ac:dyDescent="0.25">
      <c r="A27" s="74"/>
      <c r="B27" s="36" t="s">
        <v>13</v>
      </c>
      <c r="C27" s="28">
        <f t="shared" ref="C27:I27" si="5">SUM(C9,-C15,-C21)</f>
        <v>0</v>
      </c>
      <c r="D27" s="28">
        <f t="shared" si="5"/>
        <v>1550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1550</v>
      </c>
      <c r="K27" s="41"/>
      <c r="M27" s="66">
        <v>7</v>
      </c>
      <c r="N27" s="58"/>
      <c r="O27" s="66">
        <v>0</v>
      </c>
    </row>
    <row r="28" spans="1:15" ht="15" customHeight="1" x14ac:dyDescent="0.25">
      <c r="A28" s="74"/>
      <c r="B28" s="39" t="s">
        <v>14</v>
      </c>
      <c r="C28" s="29">
        <f t="shared" ref="C28:I28" si="6">SUM(C13,-C19,-C25)</f>
        <v>0</v>
      </c>
      <c r="D28" s="29">
        <f t="shared" si="6"/>
        <v>741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741</v>
      </c>
      <c r="K28" s="41"/>
      <c r="M28" s="66">
        <v>4</v>
      </c>
      <c r="N28" s="58"/>
      <c r="O28" s="66">
        <v>2</v>
      </c>
    </row>
    <row r="29" spans="1:15" ht="15" customHeight="1" x14ac:dyDescent="0.25">
      <c r="A29" s="74"/>
      <c r="K29" s="41"/>
      <c r="M29" s="66">
        <v>8</v>
      </c>
      <c r="N29" s="58"/>
      <c r="O29" s="66">
        <v>3</v>
      </c>
    </row>
    <row r="30" spans="1:15" ht="15" customHeight="1" x14ac:dyDescent="0.25">
      <c r="A30" s="74"/>
      <c r="B30" s="50"/>
      <c r="K30" s="41"/>
      <c r="M30" s="66">
        <v>9</v>
      </c>
      <c r="N30" s="58"/>
      <c r="O30" s="66">
        <v>3</v>
      </c>
    </row>
    <row r="31" spans="1:15" ht="15" customHeight="1" x14ac:dyDescent="0.25">
      <c r="A31" s="74"/>
      <c r="M31" s="66">
        <v>2</v>
      </c>
      <c r="N31" s="58"/>
      <c r="O31" s="66">
        <v>1</v>
      </c>
    </row>
    <row r="32" spans="1:15" ht="15" customHeight="1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B10:C10 F10 H10:J10 F16 H16:J16 E15:F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4" sqref="A34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4">
        <v>21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74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74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x14ac:dyDescent="0.25">
      <c r="A5" s="74"/>
      <c r="B5" s="80" t="s">
        <v>0</v>
      </c>
      <c r="C5" s="86" t="s">
        <v>16</v>
      </c>
      <c r="D5" s="86"/>
      <c r="E5" s="86"/>
      <c r="F5" s="86"/>
      <c r="G5" s="86"/>
      <c r="H5" s="86"/>
      <c r="I5" s="86"/>
      <c r="J5" s="86"/>
      <c r="K5" s="41"/>
      <c r="O5" s="78"/>
    </row>
    <row r="6" spans="1:15" ht="60" customHeight="1" x14ac:dyDescent="0.25">
      <c r="A6" s="74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74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4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4"/>
      <c r="B9" s="36" t="s">
        <v>13</v>
      </c>
      <c r="C9" s="20">
        <v>0</v>
      </c>
      <c r="D9" s="20">
        <v>2427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2427</v>
      </c>
      <c r="K9" s="41"/>
      <c r="O9" s="61"/>
    </row>
    <row r="10" spans="1:15" ht="15" customHeight="1" x14ac:dyDescent="0.25">
      <c r="A10" s="74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4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4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4"/>
      <c r="B13" s="39" t="s">
        <v>14</v>
      </c>
      <c r="C13" s="53">
        <f>SUM(C9,C10,-C11,C12)</f>
        <v>0</v>
      </c>
      <c r="D13" s="73">
        <f>SUM(D9,D10,-D11,D12)</f>
        <v>2427</v>
      </c>
      <c r="E13" s="73">
        <f t="shared" ref="E13:I13" si="0">SUM(E9,E10,-E11,E12)</f>
        <v>0</v>
      </c>
      <c r="F13" s="73">
        <f t="shared" si="0"/>
        <v>0</v>
      </c>
      <c r="G13" s="73">
        <f>SUM(G9,G10,-G11,G12)</f>
        <v>0</v>
      </c>
      <c r="H13" s="73">
        <f t="shared" si="0"/>
        <v>0</v>
      </c>
      <c r="I13" s="73">
        <f t="shared" si="0"/>
        <v>0</v>
      </c>
      <c r="J13" s="52">
        <f>SUM(C13:I13)</f>
        <v>2427</v>
      </c>
      <c r="K13" s="41"/>
      <c r="O13" s="61"/>
    </row>
    <row r="14" spans="1:15" s="47" customFormat="1" ht="15" customHeight="1" x14ac:dyDescent="0.25">
      <c r="A14" s="74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4"/>
      <c r="B15" s="36" t="s">
        <v>13</v>
      </c>
      <c r="C15" s="20">
        <v>0</v>
      </c>
      <c r="D15" s="20">
        <v>68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68</v>
      </c>
      <c r="K15" s="41"/>
      <c r="O15" s="61"/>
    </row>
    <row r="16" spans="1:15" ht="15" customHeight="1" x14ac:dyDescent="0.25">
      <c r="A16" s="74"/>
      <c r="B16" s="38" t="s">
        <v>6</v>
      </c>
      <c r="C16" s="20">
        <v>0</v>
      </c>
      <c r="D16" s="20">
        <v>809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809</v>
      </c>
      <c r="K16" s="41"/>
      <c r="O16" s="61"/>
    </row>
    <row r="17" spans="1:15" ht="15" customHeight="1" x14ac:dyDescent="0.25">
      <c r="A17" s="74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4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4"/>
      <c r="B19" s="39" t="s">
        <v>14</v>
      </c>
      <c r="C19" s="53">
        <f t="shared" ref="C19:I19" si="1">SUM(C15:C16,-C17,C18)</f>
        <v>0</v>
      </c>
      <c r="D19" s="53">
        <f t="shared" si="1"/>
        <v>877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877</v>
      </c>
      <c r="K19" s="41"/>
      <c r="O19" s="61"/>
    </row>
    <row r="20" spans="1:15" s="47" customFormat="1" ht="15" customHeight="1" x14ac:dyDescent="0.25">
      <c r="A20" s="74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74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5"/>
      <c r="N21" s="58"/>
      <c r="O21" s="75"/>
    </row>
    <row r="22" spans="1:15" ht="15" customHeight="1" x14ac:dyDescent="0.25">
      <c r="A22" s="74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4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4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4"/>
      <c r="B25" s="39" t="s">
        <v>14</v>
      </c>
      <c r="C25" s="73">
        <f t="shared" ref="C25:I25" si="2">SUM(C21,C22,-C23,C24)</f>
        <v>0</v>
      </c>
      <c r="D25" s="73">
        <f t="shared" si="2"/>
        <v>0</v>
      </c>
      <c r="E25" s="73">
        <f t="shared" si="2"/>
        <v>0</v>
      </c>
      <c r="F25" s="73">
        <f t="shared" si="2"/>
        <v>0</v>
      </c>
      <c r="G25" s="73">
        <f t="shared" si="2"/>
        <v>0</v>
      </c>
      <c r="H25" s="73">
        <f t="shared" si="2"/>
        <v>0</v>
      </c>
      <c r="I25" s="73">
        <f t="shared" si="2"/>
        <v>0</v>
      </c>
      <c r="J25" s="52">
        <f>SUM(C25:I25)</f>
        <v>0</v>
      </c>
      <c r="K25" s="41"/>
      <c r="M25" s="66">
        <v>2</v>
      </c>
      <c r="N25" s="58"/>
      <c r="O25" s="66">
        <v>6</v>
      </c>
    </row>
    <row r="26" spans="1:15" s="47" customFormat="1" ht="15" customHeight="1" x14ac:dyDescent="0.25">
      <c r="A26" s="74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2</v>
      </c>
      <c r="N26" s="58"/>
      <c r="O26" s="65">
        <v>7</v>
      </c>
    </row>
    <row r="27" spans="1:15" ht="15" customHeight="1" x14ac:dyDescent="0.25">
      <c r="A27" s="74"/>
      <c r="B27" s="36" t="s">
        <v>13</v>
      </c>
      <c r="C27" s="51">
        <f>SUM(C9,-C15,-C21)</f>
        <v>0</v>
      </c>
      <c r="D27" s="51">
        <f>SUM(D9,-D15,-D21)</f>
        <v>2359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2359</v>
      </c>
      <c r="K27" s="41"/>
      <c r="M27" s="66">
        <v>7</v>
      </c>
      <c r="N27" s="58"/>
      <c r="O27" s="66">
        <v>0</v>
      </c>
    </row>
    <row r="28" spans="1:15" ht="15" customHeight="1" x14ac:dyDescent="0.25">
      <c r="A28" s="74"/>
      <c r="B28" s="39" t="s">
        <v>14</v>
      </c>
      <c r="C28" s="53">
        <f>SUM(C13,-C19,-C25)</f>
        <v>0</v>
      </c>
      <c r="D28" s="53">
        <f t="shared" ref="D28:I28" si="4">SUM(D13,-D19,-D25)</f>
        <v>1550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1550</v>
      </c>
      <c r="K28" s="41"/>
      <c r="M28" s="65">
        <v>4</v>
      </c>
      <c r="N28" s="58"/>
      <c r="O28" s="65">
        <v>2</v>
      </c>
    </row>
    <row r="29" spans="1:15" x14ac:dyDescent="0.25">
      <c r="A29" s="74"/>
      <c r="K29" s="41"/>
      <c r="M29" s="66">
        <v>8</v>
      </c>
      <c r="N29" s="58"/>
      <c r="O29" s="66">
        <v>3</v>
      </c>
    </row>
    <row r="30" spans="1:15" x14ac:dyDescent="0.25">
      <c r="A30" s="74"/>
      <c r="K30" s="41"/>
      <c r="M30" s="66">
        <v>9</v>
      </c>
      <c r="N30" s="58"/>
      <c r="O30" s="66">
        <v>3</v>
      </c>
    </row>
    <row r="31" spans="1:15" x14ac:dyDescent="0.25">
      <c r="A31" s="74"/>
      <c r="M31" s="67">
        <v>2</v>
      </c>
      <c r="N31" s="58"/>
      <c r="O31" s="67">
        <v>1</v>
      </c>
    </row>
    <row r="32" spans="1:15" ht="15" customHeight="1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22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25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74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20253</v>
      </c>
      <c r="F9" s="20">
        <v>0</v>
      </c>
      <c r="G9" s="20">
        <v>0</v>
      </c>
      <c r="H9" s="20">
        <v>17608</v>
      </c>
      <c r="I9" s="20">
        <v>0</v>
      </c>
      <c r="J9" s="26">
        <v>0</v>
      </c>
      <c r="K9" s="21">
        <f>SUM(C9:J9)</f>
        <v>37861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14758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14758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4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5495</v>
      </c>
      <c r="F13" s="22">
        <f t="shared" si="0"/>
        <v>0</v>
      </c>
      <c r="G13" s="22">
        <f>SUM(G9,G10,-G11,G12)</f>
        <v>0</v>
      </c>
      <c r="H13" s="22">
        <f t="shared" si="0"/>
        <v>17608</v>
      </c>
      <c r="I13" s="22">
        <f t="shared" si="0"/>
        <v>0</v>
      </c>
      <c r="J13" s="22">
        <f>SUM(J9,J10,-J11,J12)</f>
        <v>0</v>
      </c>
      <c r="K13" s="21">
        <f>SUM(C13:J13)</f>
        <v>23103</v>
      </c>
    </row>
    <row r="14" spans="1:15" s="3" customFormat="1" ht="15" customHeight="1" x14ac:dyDescent="0.25">
      <c r="A14" s="74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17371</v>
      </c>
      <c r="F15" s="20">
        <v>0</v>
      </c>
      <c r="G15" s="20">
        <v>0</v>
      </c>
      <c r="H15" s="20">
        <v>17608</v>
      </c>
      <c r="I15" s="20">
        <v>0</v>
      </c>
      <c r="J15" s="20">
        <v>0</v>
      </c>
      <c r="K15" s="21">
        <f>SUM(C15:J15)</f>
        <v>34979</v>
      </c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1675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1675</v>
      </c>
      <c r="M16" s="70"/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14758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14758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4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4288</v>
      </c>
      <c r="F19" s="22">
        <f t="shared" si="1"/>
        <v>0</v>
      </c>
      <c r="G19" s="22">
        <f t="shared" si="1"/>
        <v>0</v>
      </c>
      <c r="H19" s="22">
        <f t="shared" si="1"/>
        <v>17608</v>
      </c>
      <c r="I19" s="22">
        <f t="shared" si="1"/>
        <v>0</v>
      </c>
      <c r="J19" s="22">
        <f t="shared" si="1"/>
        <v>0</v>
      </c>
      <c r="K19" s="21">
        <f>SUM(C19:J19)</f>
        <v>21896</v>
      </c>
    </row>
    <row r="20" spans="1:15" s="3" customFormat="1" ht="15" customHeight="1" x14ac:dyDescent="0.25">
      <c r="A20" s="74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74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4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4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4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2</v>
      </c>
      <c r="N25" s="59"/>
      <c r="O25" s="66">
        <v>6</v>
      </c>
    </row>
    <row r="26" spans="1:15" s="3" customFormat="1" ht="15" customHeight="1" x14ac:dyDescent="0.25">
      <c r="A26" s="74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4"/>
      <c r="B27" s="8" t="s">
        <v>13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2882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2882</v>
      </c>
      <c r="M27" s="66">
        <v>7</v>
      </c>
      <c r="N27" s="59"/>
      <c r="O27" s="66">
        <v>0</v>
      </c>
    </row>
    <row r="28" spans="1:15" ht="15" customHeight="1" x14ac:dyDescent="0.25">
      <c r="A28" s="74"/>
      <c r="B28" s="10" t="s">
        <v>14</v>
      </c>
      <c r="C28" s="22">
        <f>SUM(C13,-C19,-C25)</f>
        <v>0</v>
      </c>
      <c r="D28" s="22">
        <f t="shared" ref="D28:J28" si="4">SUM(D13,-D19,-D25)</f>
        <v>0</v>
      </c>
      <c r="E28" s="22">
        <f t="shared" si="4"/>
        <v>1207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1207</v>
      </c>
      <c r="M28" s="65">
        <v>4</v>
      </c>
      <c r="N28" s="59"/>
      <c r="O28" s="65">
        <v>2</v>
      </c>
    </row>
    <row r="29" spans="1:15" ht="15" customHeight="1" x14ac:dyDescent="0.25">
      <c r="A29" s="74"/>
      <c r="M29" s="66">
        <v>8</v>
      </c>
      <c r="N29" s="59"/>
      <c r="O29" s="66">
        <v>3</v>
      </c>
    </row>
    <row r="30" spans="1:15" ht="15" customHeight="1" x14ac:dyDescent="0.25">
      <c r="A30" s="74"/>
      <c r="M30" s="66">
        <v>9</v>
      </c>
      <c r="N30" s="59"/>
      <c r="O30" s="66">
        <v>3</v>
      </c>
    </row>
    <row r="31" spans="1:15" ht="15" customHeight="1" x14ac:dyDescent="0.25">
      <c r="A31" s="74"/>
      <c r="M31" s="67">
        <v>2</v>
      </c>
      <c r="N31" s="57"/>
      <c r="O31" s="67">
        <v>1</v>
      </c>
    </row>
    <row r="32" spans="1:15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23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25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74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24739</v>
      </c>
      <c r="F9" s="20">
        <v>0</v>
      </c>
      <c r="G9" s="20">
        <v>0</v>
      </c>
      <c r="H9" s="20">
        <v>17379</v>
      </c>
      <c r="I9" s="20">
        <v>0</v>
      </c>
      <c r="J9" s="26">
        <v>0</v>
      </c>
      <c r="K9" s="21">
        <f>SUM(C9:J9)</f>
        <v>42118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229</v>
      </c>
      <c r="I10" s="20">
        <v>0</v>
      </c>
      <c r="J10" s="26">
        <v>0</v>
      </c>
      <c r="K10" s="21">
        <f>SUM(C10:J10)</f>
        <v>229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4486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4486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4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20253</v>
      </c>
      <c r="F13" s="22">
        <f t="shared" si="0"/>
        <v>0</v>
      </c>
      <c r="G13" s="22">
        <f>SUM(G9,G10,-G11,G12)</f>
        <v>0</v>
      </c>
      <c r="H13" s="22">
        <f t="shared" si="0"/>
        <v>17608</v>
      </c>
      <c r="I13" s="22">
        <f t="shared" si="0"/>
        <v>0</v>
      </c>
      <c r="J13" s="22">
        <f>SUM(J9,J10,-J11,J12)</f>
        <v>0</v>
      </c>
      <c r="K13" s="21">
        <f>SUM(C13:J13)</f>
        <v>37861</v>
      </c>
      <c r="M13" s="69"/>
      <c r="O13" s="69"/>
    </row>
    <row r="14" spans="1:15" ht="15" customHeight="1" x14ac:dyDescent="0.25">
      <c r="A14" s="74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15653</v>
      </c>
      <c r="F15" s="20">
        <v>0</v>
      </c>
      <c r="G15" s="20">
        <v>0</v>
      </c>
      <c r="H15" s="20">
        <v>17379</v>
      </c>
      <c r="I15" s="20">
        <v>0</v>
      </c>
      <c r="J15" s="20">
        <v>0</v>
      </c>
      <c r="K15" s="21">
        <f>SUM(C15:J15)</f>
        <v>33032</v>
      </c>
      <c r="M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6204</v>
      </c>
      <c r="F16" s="20">
        <v>0</v>
      </c>
      <c r="G16" s="20">
        <v>0</v>
      </c>
      <c r="H16" s="20">
        <v>229</v>
      </c>
      <c r="I16" s="20">
        <v>0</v>
      </c>
      <c r="J16" s="20">
        <v>0</v>
      </c>
      <c r="K16" s="21">
        <f>SUM(C16:J16)</f>
        <v>6433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4486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4486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4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17371</v>
      </c>
      <c r="F19" s="22">
        <f t="shared" si="1"/>
        <v>0</v>
      </c>
      <c r="G19" s="22">
        <f t="shared" si="1"/>
        <v>0</v>
      </c>
      <c r="H19" s="22">
        <f t="shared" si="1"/>
        <v>17608</v>
      </c>
      <c r="I19" s="22">
        <f t="shared" si="1"/>
        <v>0</v>
      </c>
      <c r="J19" s="22">
        <f t="shared" si="1"/>
        <v>0</v>
      </c>
      <c r="K19" s="21">
        <f>SUM(C19:J19)</f>
        <v>34979</v>
      </c>
      <c r="M19" s="69"/>
      <c r="O19" s="69"/>
    </row>
    <row r="20" spans="1:15" ht="15" customHeight="1" x14ac:dyDescent="0.25">
      <c r="A20" s="74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74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4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4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4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2</v>
      </c>
      <c r="N25" s="59"/>
      <c r="O25" s="66">
        <v>6</v>
      </c>
    </row>
    <row r="26" spans="1:15" ht="15" customHeight="1" x14ac:dyDescent="0.25">
      <c r="A26" s="74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4"/>
      <c r="B27" s="8" t="s">
        <v>13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9086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9086</v>
      </c>
      <c r="M27" s="66">
        <v>7</v>
      </c>
      <c r="N27" s="59"/>
      <c r="O27" s="66">
        <v>0</v>
      </c>
    </row>
    <row r="28" spans="1:15" ht="15" customHeight="1" x14ac:dyDescent="0.25">
      <c r="A28" s="74"/>
      <c r="B28" s="10" t="s">
        <v>14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2882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2882</v>
      </c>
      <c r="M28" s="65">
        <v>4</v>
      </c>
      <c r="N28" s="59"/>
      <c r="O28" s="65">
        <v>2</v>
      </c>
    </row>
    <row r="29" spans="1:15" ht="15" customHeight="1" x14ac:dyDescent="0.25">
      <c r="A29" s="74"/>
      <c r="M29" s="66">
        <v>8</v>
      </c>
      <c r="N29" s="59"/>
      <c r="O29" s="66">
        <v>3</v>
      </c>
    </row>
    <row r="30" spans="1:15" ht="15" customHeight="1" x14ac:dyDescent="0.25">
      <c r="A30" s="74"/>
      <c r="M30" s="66">
        <v>9</v>
      </c>
      <c r="N30" s="59"/>
      <c r="O30" s="66">
        <v>3</v>
      </c>
    </row>
    <row r="31" spans="1:15" ht="15" customHeight="1" x14ac:dyDescent="0.25">
      <c r="A31" s="74"/>
      <c r="M31" s="67">
        <v>2</v>
      </c>
      <c r="N31" s="57"/>
      <c r="O31" s="67">
        <v>1</v>
      </c>
    </row>
    <row r="32" spans="1:15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24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29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72" customHeight="1" x14ac:dyDescent="0.25">
      <c r="A6" s="74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4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4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4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4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74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4"/>
      <c r="M23" s="66">
        <v>0</v>
      </c>
      <c r="N23" s="59"/>
    </row>
    <row r="24" spans="1:15" s="3" customFormat="1" ht="15" customHeight="1" x14ac:dyDescent="0.25">
      <c r="A24" s="74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6">
        <v>3</v>
      </c>
    </row>
    <row r="25" spans="1:15" s="3" customFormat="1" ht="15" customHeight="1" x14ac:dyDescent="0.25">
      <c r="A25" s="74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2</v>
      </c>
      <c r="N25" s="59"/>
      <c r="O25" s="66">
        <v>6</v>
      </c>
    </row>
    <row r="26" spans="1:15" ht="15" customHeight="1" x14ac:dyDescent="0.25">
      <c r="A26" s="74"/>
      <c r="M26" s="65">
        <v>2</v>
      </c>
      <c r="N26" s="59"/>
      <c r="O26" s="65">
        <v>7</v>
      </c>
    </row>
    <row r="27" spans="1:15" ht="15" customHeight="1" x14ac:dyDescent="0.25">
      <c r="A27" s="74"/>
      <c r="M27" s="66">
        <v>7</v>
      </c>
      <c r="N27" s="59"/>
      <c r="O27" s="66">
        <v>0</v>
      </c>
    </row>
    <row r="28" spans="1:15" ht="15" customHeight="1" x14ac:dyDescent="0.25">
      <c r="A28" s="74"/>
      <c r="M28" s="65">
        <v>4</v>
      </c>
      <c r="N28" s="59"/>
      <c r="O28" s="65">
        <v>2</v>
      </c>
    </row>
    <row r="29" spans="1:15" ht="15" customHeight="1" x14ac:dyDescent="0.25">
      <c r="A29" s="74"/>
      <c r="M29" s="66">
        <v>8</v>
      </c>
      <c r="N29" s="59"/>
      <c r="O29" s="66">
        <v>3</v>
      </c>
    </row>
    <row r="30" spans="1:15" ht="18" customHeight="1" x14ac:dyDescent="0.25">
      <c r="A30" s="74"/>
      <c r="M30" s="66">
        <v>9</v>
      </c>
      <c r="N30" s="59"/>
      <c r="O30" s="66">
        <v>3</v>
      </c>
    </row>
    <row r="31" spans="1:15" ht="15" customHeight="1" x14ac:dyDescent="0.25">
      <c r="A31" s="74"/>
      <c r="M31" s="67">
        <v>2</v>
      </c>
      <c r="N31" s="57"/>
      <c r="O31" s="67">
        <v>1</v>
      </c>
    </row>
    <row r="32" spans="1:15" ht="18" customHeight="1" x14ac:dyDescent="0.25">
      <c r="A32" s="74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25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M1" s="89"/>
      <c r="O1" s="89" t="s">
        <v>54</v>
      </c>
    </row>
    <row r="2" spans="1:15" x14ac:dyDescent="0.25">
      <c r="A2" s="74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M2" s="90"/>
      <c r="O2" s="89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M3" s="90"/>
      <c r="O3" s="89"/>
    </row>
    <row r="4" spans="1:15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M4" s="90"/>
      <c r="O4" s="89"/>
    </row>
    <row r="5" spans="1:15" ht="15" customHeight="1" x14ac:dyDescent="0.25">
      <c r="A5" s="74"/>
      <c r="B5" s="91" t="s">
        <v>29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M5" s="90"/>
      <c r="O5" s="89"/>
    </row>
    <row r="6" spans="1:15" ht="72" customHeight="1" x14ac:dyDescent="0.25">
      <c r="A6" s="74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0"/>
      <c r="O6" s="89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4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4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4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4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8"/>
      <c r="N21" s="59"/>
      <c r="O21" s="87"/>
    </row>
    <row r="22" spans="1:15" ht="15" customHeight="1" x14ac:dyDescent="0.25">
      <c r="A22" s="74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4"/>
      <c r="M23" s="66">
        <v>0</v>
      </c>
      <c r="N23" s="59"/>
      <c r="O23" s="72"/>
    </row>
    <row r="24" spans="1:15" s="3" customFormat="1" ht="15" customHeight="1" x14ac:dyDescent="0.25">
      <c r="A24" s="74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4"/>
      <c r="M25" s="66">
        <v>2</v>
      </c>
      <c r="N25" s="59"/>
      <c r="O25" s="66">
        <v>6</v>
      </c>
    </row>
    <row r="26" spans="1:15" ht="15" customHeight="1" x14ac:dyDescent="0.25">
      <c r="A26" s="74"/>
      <c r="M26" s="65">
        <v>2</v>
      </c>
      <c r="N26" s="59"/>
      <c r="O26" s="65">
        <v>7</v>
      </c>
    </row>
    <row r="27" spans="1:15" ht="15" customHeight="1" x14ac:dyDescent="0.25">
      <c r="A27" s="74"/>
      <c r="M27" s="66">
        <v>7</v>
      </c>
      <c r="N27" s="59"/>
      <c r="O27" s="66">
        <v>0</v>
      </c>
    </row>
    <row r="28" spans="1:15" ht="15" customHeight="1" x14ac:dyDescent="0.25">
      <c r="A28" s="74"/>
      <c r="M28" s="65">
        <v>4</v>
      </c>
      <c r="N28" s="59"/>
      <c r="O28" s="65">
        <v>2</v>
      </c>
    </row>
    <row r="29" spans="1:15" ht="15" customHeight="1" x14ac:dyDescent="0.25">
      <c r="A29" s="74"/>
      <c r="M29" s="66">
        <v>8</v>
      </c>
      <c r="N29" s="59"/>
      <c r="O29" s="66">
        <v>3</v>
      </c>
    </row>
    <row r="30" spans="1:15" ht="18" customHeight="1" x14ac:dyDescent="0.25">
      <c r="A30" s="74"/>
      <c r="M30" s="66">
        <v>9</v>
      </c>
      <c r="N30" s="59"/>
      <c r="O30" s="66">
        <v>3</v>
      </c>
    </row>
    <row r="31" spans="1:15" ht="15" customHeight="1" x14ac:dyDescent="0.25">
      <c r="A31" s="74"/>
      <c r="M31" s="67">
        <v>2</v>
      </c>
      <c r="N31" s="57"/>
      <c r="O31" s="67">
        <v>1</v>
      </c>
    </row>
    <row r="32" spans="1:15" ht="18" customHeight="1" x14ac:dyDescent="0.25">
      <c r="A32" s="74"/>
    </row>
    <row r="33" spans="1:1" x14ac:dyDescent="0.25">
      <c r="A33" s="60"/>
    </row>
  </sheetData>
  <sheetProtection password="DE3E" sheet="1" objects="1" scenarios="1"/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DFM_2013!Print_Area</vt:lpstr>
      <vt:lpstr>DFM_2014!Print_Area</vt:lpstr>
      <vt:lpstr>DHM_2013!Print_Area</vt:lpstr>
      <vt:lpstr>DHM_2014!Print_Area</vt:lpstr>
      <vt:lpstr>DNM_2013!Print_Area</vt:lpstr>
      <vt:lpstr>DNM_2014!Print_Area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Zuzana Svrckova</cp:lastModifiedBy>
  <cp:lastPrinted>2014-11-13T09:12:45Z</cp:lastPrinted>
  <dcterms:created xsi:type="dcterms:W3CDTF">2011-11-04T12:05:36Z</dcterms:created>
  <dcterms:modified xsi:type="dcterms:W3CDTF">2015-03-28T12:10:57Z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