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CX558"/>
  <c r="DA558" s="1"/>
  <c r="CB558" s="1"/>
  <c r="CX557"/>
  <c r="CX556"/>
  <c r="CX548"/>
  <c r="CX547"/>
  <c r="CX546"/>
  <c r="CX545"/>
  <c r="CX544"/>
  <c r="DA544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DA393"/>
  <c r="CB393" s="1"/>
  <c r="CW392"/>
  <c r="CW391"/>
  <c r="DA391"/>
  <c r="CB391" s="1"/>
  <c r="CW390"/>
  <c r="CW389"/>
  <c r="DA389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CZ38"/>
  <c r="CW38"/>
  <c r="CZ37"/>
  <c r="CW37"/>
  <c r="CW36"/>
  <c r="CZ36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DA503"/>
  <c r="CB503" s="1"/>
  <c r="CW502"/>
  <c r="CW501"/>
  <c r="CW500"/>
  <c r="CW499"/>
  <c r="DA499"/>
  <c r="CB499" s="1"/>
  <c r="CW498"/>
  <c r="CW497"/>
  <c r="CW496"/>
  <c r="CW495"/>
  <c r="DA495"/>
  <c r="CB495" s="1"/>
  <c r="CW494"/>
  <c r="CW493"/>
  <c r="DA493"/>
  <c r="CB493" s="1"/>
  <c r="CW492"/>
  <c r="CW491"/>
  <c r="DA491"/>
  <c r="CB491" s="1"/>
  <c r="CW490"/>
  <c r="CW489"/>
  <c r="DA489"/>
  <c r="CB489" s="1"/>
  <c r="CW488"/>
  <c r="CW487"/>
  <c r="DA487"/>
  <c r="CB487" s="1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/>
  <c r="CB469" s="1"/>
  <c r="CW468"/>
  <c r="CW467"/>
  <c r="DA467"/>
  <c r="CB467" s="1"/>
  <c r="CW466"/>
  <c r="CW465"/>
  <c r="DA465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 s="1"/>
  <c r="CW349"/>
  <c r="CW348"/>
  <c r="DA348"/>
  <c r="CB348" s="1"/>
  <c r="CW347"/>
  <c r="CW346"/>
  <c r="CW345"/>
  <c r="CW344"/>
  <c r="CW343"/>
  <c r="CW342"/>
  <c r="DA342"/>
  <c r="CB342" s="1"/>
  <c r="CW341"/>
  <c r="CW340"/>
  <c r="DA340"/>
  <c r="CB340" s="1"/>
  <c r="CW339"/>
  <c r="DA339" s="1"/>
  <c r="CB339" s="1"/>
  <c r="CW338"/>
  <c r="DA338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 s="1"/>
  <c r="CW113"/>
  <c r="DA113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/>
  <c r="CB70" s="1"/>
  <c r="CZ69"/>
  <c r="CZ68"/>
  <c r="DA68"/>
  <c r="CB68" s="1"/>
  <c r="CZ67"/>
  <c r="DA67" s="1"/>
  <c r="CB67" s="1"/>
  <c r="CZ66"/>
  <c r="DA66"/>
  <c r="CB66" s="1"/>
  <c r="CZ65"/>
  <c r="DA65" s="1"/>
  <c r="CB65" s="1"/>
  <c r="CZ64"/>
  <c r="DA64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DA456" s="1"/>
  <c r="CB456" s="1"/>
  <c r="CX455"/>
  <c r="CX454"/>
  <c r="DA454" s="1"/>
  <c r="CB454" s="1"/>
  <c r="CX453"/>
  <c r="CX452"/>
  <c r="DA452" s="1"/>
  <c r="CB452" s="1"/>
  <c r="CX451"/>
  <c r="CX450"/>
  <c r="DA450" s="1"/>
  <c r="CB450" s="1"/>
  <c r="CX449"/>
  <c r="CX448"/>
  <c r="CX447"/>
  <c r="CX446"/>
  <c r="CX445"/>
  <c r="CX444"/>
  <c r="CX443"/>
  <c r="CX442"/>
  <c r="CX441"/>
  <c r="CX440"/>
  <c r="CX439"/>
  <c r="CX438"/>
  <c r="CX418"/>
  <c r="CX417"/>
  <c r="CX416"/>
  <c r="CX415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CX401"/>
  <c r="CX400"/>
  <c r="DA400"/>
  <c r="CB400" s="1"/>
  <c r="CX399"/>
  <c r="DA399" s="1"/>
  <c r="CB399" s="1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 s="1"/>
  <c r="CW305"/>
  <c r="DA305"/>
  <c r="CB305" s="1"/>
  <c r="CW304"/>
  <c r="DA304" s="1"/>
  <c r="CB304" s="1"/>
  <c r="CW303"/>
  <c r="DA303"/>
  <c r="CB303" s="1"/>
  <c r="CW302"/>
  <c r="DA302" s="1"/>
  <c r="CB302" s="1"/>
  <c r="CW301"/>
  <c r="DA301"/>
  <c r="CB301" s="1"/>
  <c r="CW300"/>
  <c r="DA300" s="1"/>
  <c r="CB300" s="1"/>
  <c r="CW299"/>
  <c r="DA299"/>
  <c r="CB299" s="1"/>
  <c r="CW298"/>
  <c r="DA298" s="1"/>
  <c r="CB298" s="1"/>
  <c r="CW297"/>
  <c r="DA297"/>
  <c r="CB297" s="1"/>
  <c r="CW296"/>
  <c r="DA296" s="1"/>
  <c r="CB296" s="1"/>
  <c r="CW295"/>
  <c r="DA295"/>
  <c r="CB295" s="1"/>
  <c r="CW285"/>
  <c r="DA285" s="1"/>
  <c r="CB285" s="1"/>
  <c r="CW284"/>
  <c r="DA284"/>
  <c r="CB284" s="1"/>
  <c r="CW283"/>
  <c r="DA283" s="1"/>
  <c r="CB283" s="1"/>
  <c r="CW282"/>
  <c r="DA282"/>
  <c r="CB282" s="1"/>
  <c r="CW281"/>
  <c r="DA281" s="1"/>
  <c r="CB281" s="1"/>
  <c r="CW280"/>
  <c r="DA280"/>
  <c r="CB280" s="1"/>
  <c r="CW279"/>
  <c r="DA279" s="1"/>
  <c r="CB279" s="1"/>
  <c r="CW278"/>
  <c r="DA278"/>
  <c r="CB278" s="1"/>
  <c r="CW277"/>
  <c r="DA277" s="1"/>
  <c r="CB277" s="1"/>
  <c r="CW276"/>
  <c r="DA276"/>
  <c r="CB276" s="1"/>
  <c r="CW275"/>
  <c r="DA275" s="1"/>
  <c r="CB275" s="1"/>
  <c r="CW263"/>
  <c r="DA263"/>
  <c r="CB263" s="1"/>
  <c r="CW262"/>
  <c r="DA262" s="1"/>
  <c r="CB262" s="1"/>
  <c r="CW261"/>
  <c r="DA261"/>
  <c r="CB261" s="1"/>
  <c r="CW260"/>
  <c r="DA260" s="1"/>
  <c r="CB260" s="1"/>
  <c r="CW259"/>
  <c r="DA259"/>
  <c r="CB259" s="1"/>
  <c r="CW258"/>
  <c r="DA258" s="1"/>
  <c r="CB258" s="1"/>
  <c r="CW257"/>
  <c r="DA257"/>
  <c r="CB257" s="1"/>
  <c r="CW256"/>
  <c r="DA256" s="1"/>
  <c r="CB256" s="1"/>
  <c r="CW255"/>
  <c r="DA255"/>
  <c r="CB255" s="1"/>
  <c r="CW254"/>
  <c r="DA254" s="1"/>
  <c r="CB254" s="1"/>
  <c r="CW253"/>
  <c r="DA253"/>
  <c r="CB253" s="1"/>
  <c r="CW252"/>
  <c r="CW251"/>
  <c r="DA251"/>
  <c r="CB251" s="1"/>
  <c r="CW240"/>
  <c r="DA240" s="1"/>
  <c r="CB240" s="1"/>
  <c r="CW239"/>
  <c r="DA239"/>
  <c r="CB239" s="1"/>
  <c r="CW238"/>
  <c r="DA238" s="1"/>
  <c r="CB238" s="1"/>
  <c r="CW237"/>
  <c r="DA237"/>
  <c r="CB237" s="1"/>
  <c r="CW236"/>
  <c r="DA236" s="1"/>
  <c r="CB236" s="1"/>
  <c r="CW235"/>
  <c r="DA235"/>
  <c r="CB235" s="1"/>
  <c r="CW234"/>
  <c r="DA234" s="1"/>
  <c r="CB234" s="1"/>
  <c r="CW233"/>
  <c r="DA233"/>
  <c r="CB233" s="1"/>
  <c r="CW232"/>
  <c r="DA232" s="1"/>
  <c r="CB232" s="1"/>
  <c r="CW231"/>
  <c r="DA231"/>
  <c r="CB231" s="1"/>
  <c r="CW230"/>
  <c r="DA230" s="1"/>
  <c r="CB230" s="1"/>
  <c r="CW217"/>
  <c r="DA217"/>
  <c r="CB217" s="1"/>
  <c r="CW216"/>
  <c r="DA216" s="1"/>
  <c r="CB216" s="1"/>
  <c r="CW215"/>
  <c r="DA215"/>
  <c r="CB215" s="1"/>
  <c r="CW214"/>
  <c r="DA214" s="1"/>
  <c r="CB214" s="1"/>
  <c r="CW213"/>
  <c r="DA213"/>
  <c r="CB213" s="1"/>
  <c r="CW212"/>
  <c r="DA212" s="1"/>
  <c r="CB212" s="1"/>
  <c r="CW211"/>
  <c r="DA211"/>
  <c r="CB211" s="1"/>
  <c r="CW210"/>
  <c r="DA210" s="1"/>
  <c r="CB210" s="1"/>
  <c r="CW209"/>
  <c r="DA209"/>
  <c r="CB209" s="1"/>
  <c r="CW208"/>
  <c r="DA208" s="1"/>
  <c r="CB208" s="1"/>
  <c r="CW207"/>
  <c r="DA207"/>
  <c r="CB207" s="1"/>
  <c r="CW196"/>
  <c r="DA196" s="1"/>
  <c r="CB196" s="1"/>
  <c r="CW195"/>
  <c r="DA195"/>
  <c r="CB195" s="1"/>
  <c r="CW194"/>
  <c r="DA194" s="1"/>
  <c r="CB194" s="1"/>
  <c r="CW193"/>
  <c r="DA193"/>
  <c r="CB193" s="1"/>
  <c r="CW192"/>
  <c r="DA192" s="1"/>
  <c r="CB192" s="1"/>
  <c r="CW191"/>
  <c r="DA19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 s="1"/>
  <c r="CB173" s="1"/>
  <c r="CW172"/>
  <c r="DA172"/>
  <c r="CB172" s="1"/>
  <c r="CW171"/>
  <c r="DA171" s="1"/>
  <c r="CB171" s="1"/>
  <c r="CW170"/>
  <c r="DA170"/>
  <c r="CB170" s="1"/>
  <c r="CW169"/>
  <c r="DA169" s="1"/>
  <c r="CB169" s="1"/>
  <c r="CW168"/>
  <c r="DA168"/>
  <c r="CB168" s="1"/>
  <c r="CW167"/>
  <c r="DA167" s="1"/>
  <c r="CB167" s="1"/>
  <c r="CW166"/>
  <c r="DA166"/>
  <c r="CB166" s="1"/>
  <c r="CW165"/>
  <c r="DA165" s="1"/>
  <c r="CB165" s="1"/>
  <c r="CW164"/>
  <c r="DA164"/>
  <c r="CB164" s="1"/>
  <c r="CW139"/>
  <c r="DA139" s="1"/>
  <c r="CB139" s="1"/>
  <c r="CW138"/>
  <c r="DA138"/>
  <c r="CB138" s="1"/>
  <c r="CW137"/>
  <c r="DA137" s="1"/>
  <c r="CB137" s="1"/>
  <c r="CW136"/>
  <c r="DA136"/>
  <c r="CB136" s="1"/>
  <c r="CW135"/>
  <c r="DA135" s="1"/>
  <c r="CB135" s="1"/>
  <c r="CW134"/>
  <c r="DA134"/>
  <c r="CB134" s="1"/>
  <c r="CW133"/>
  <c r="DA133" s="1"/>
  <c r="CB133" s="1"/>
  <c r="CW132"/>
  <c r="DA132"/>
  <c r="CB132" s="1"/>
  <c r="CW131"/>
  <c r="DA131" s="1"/>
  <c r="CB131" s="1"/>
  <c r="CW130"/>
  <c r="DA130"/>
  <c r="CB130" s="1"/>
  <c r="CW129"/>
  <c r="DA129" s="1"/>
  <c r="CB129" s="1"/>
  <c r="CW128"/>
  <c r="DA128"/>
  <c r="CB128" s="1"/>
  <c r="CW105"/>
  <c r="DA105" s="1"/>
  <c r="CB105" s="1"/>
  <c r="CW104"/>
  <c r="DA104"/>
  <c r="CB104" s="1"/>
  <c r="CW103"/>
  <c r="DA103" s="1"/>
  <c r="CB103" s="1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 s="1"/>
  <c r="CW331"/>
  <c r="DA331"/>
  <c r="CB331" s="1"/>
  <c r="CW330"/>
  <c r="DA330" s="1"/>
  <c r="CB330" s="1"/>
  <c r="CW329"/>
  <c r="DA329"/>
  <c r="CB329" s="1"/>
  <c r="CW310"/>
  <c r="DA310" s="1"/>
  <c r="CB310" s="1"/>
  <c r="CW309"/>
  <c r="DA309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 s="1"/>
  <c r="CB286" s="1"/>
  <c r="CW274"/>
  <c r="CW273"/>
  <c r="DA273" s="1"/>
  <c r="CB273"/>
  <c r="CW266"/>
  <c r="DA266"/>
  <c r="CB266" s="1"/>
  <c r="CW265"/>
  <c r="DA265" s="1"/>
  <c r="CB265"/>
  <c r="CW264"/>
  <c r="DA264"/>
  <c r="CB264" s="1"/>
  <c r="CW250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/>
  <c r="CW221"/>
  <c r="DA221"/>
  <c r="CB221" s="1"/>
  <c r="CW220"/>
  <c r="DA220" s="1"/>
  <c r="CB220"/>
  <c r="CW219"/>
  <c r="DA219"/>
  <c r="CB219" s="1"/>
  <c r="CW218"/>
  <c r="DA218" s="1"/>
  <c r="CB218"/>
  <c r="CW206"/>
  <c r="CW205"/>
  <c r="DA205" s="1"/>
  <c r="CB205" s="1"/>
  <c r="CW185"/>
  <c r="CW200"/>
  <c r="DA200" s="1"/>
  <c r="CB200"/>
  <c r="CW199"/>
  <c r="DA199"/>
  <c r="CB199" s="1"/>
  <c r="CW198"/>
  <c r="DA198" s="1"/>
  <c r="CB198"/>
  <c r="CW197"/>
  <c r="DA197"/>
  <c r="CB197" s="1"/>
  <c r="CW186"/>
  <c r="DA186" s="1"/>
  <c r="CB186"/>
  <c r="CW140"/>
  <c r="DA140"/>
  <c r="CB140" s="1"/>
  <c r="CW121"/>
  <c r="DA121" s="1"/>
  <c r="CB121"/>
  <c r="CW69"/>
  <c r="DA69"/>
  <c r="CB69" s="1"/>
  <c r="CW73"/>
  <c r="DA73" s="1"/>
  <c r="CB73"/>
  <c r="CW74"/>
  <c r="DA74"/>
  <c r="CB74" s="1"/>
  <c r="CW75"/>
  <c r="DA75" s="1"/>
  <c r="CB75"/>
  <c r="CW76"/>
  <c r="CW77"/>
  <c r="CW78"/>
  <c r="CW79"/>
  <c r="DA79" s="1"/>
  <c r="CB79" s="1"/>
  <c r="CW80"/>
  <c r="CW81"/>
  <c r="DA81" s="1"/>
  <c r="CB81" s="1"/>
  <c r="CW82"/>
  <c r="CW83"/>
  <c r="CW84"/>
  <c r="DA84"/>
  <c r="CB84" s="1"/>
  <c r="CW85"/>
  <c r="DA85" s="1"/>
  <c r="CB85"/>
  <c r="CX80"/>
  <c r="CX79"/>
  <c r="CX78"/>
  <c r="CX77"/>
  <c r="CX76"/>
  <c r="DA76"/>
  <c r="CB76" s="1"/>
  <c r="CX81"/>
  <c r="CW333"/>
  <c r="DA333"/>
  <c r="CB333" s="1"/>
  <c r="CW316"/>
  <c r="DA316" s="1"/>
  <c r="CB316" s="1"/>
  <c r="CW315"/>
  <c r="CW314"/>
  <c r="DA314" s="1"/>
  <c r="CB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DA249" s="1"/>
  <c r="CB249" s="1"/>
  <c r="CW248"/>
  <c r="CW245"/>
  <c r="DA245" s="1"/>
  <c r="CB245"/>
  <c r="CW228"/>
  <c r="DA228"/>
  <c r="CB228" s="1"/>
  <c r="CW227"/>
  <c r="CW226"/>
  <c r="CW223"/>
  <c r="DA223" s="1"/>
  <c r="CB223"/>
  <c r="CW204"/>
  <c r="CW201"/>
  <c r="DA201" s="1"/>
  <c r="CB201" s="1"/>
  <c r="CW184"/>
  <c r="CW183"/>
  <c r="DA183" s="1"/>
  <c r="CB183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 s="1"/>
  <c r="CW160"/>
  <c r="CW126"/>
  <c r="DA126" s="1"/>
  <c r="CB126" s="1"/>
  <c r="CW125"/>
  <c r="DA125"/>
  <c r="CB125" s="1"/>
  <c r="CW124"/>
  <c r="DA124" s="1"/>
  <c r="CB124" s="1"/>
  <c r="CW123"/>
  <c r="CW95"/>
  <c r="CW94"/>
  <c r="DA94"/>
  <c r="CB94" s="1"/>
  <c r="CW93"/>
  <c r="DA93" s="1"/>
  <c r="CB93" s="1"/>
  <c r="CW92"/>
  <c r="CW91"/>
  <c r="DA91" s="1"/>
  <c r="CB91" s="1"/>
  <c r="CW90"/>
  <c r="CW89"/>
  <c r="CW88"/>
  <c r="CW87"/>
  <c r="CX83"/>
  <c r="CX82"/>
  <c r="B72"/>
  <c r="B69"/>
  <c r="B552"/>
  <c r="DA521"/>
  <c r="CB521" s="1"/>
  <c r="DA471"/>
  <c r="CB471" s="1"/>
  <c r="DA336"/>
  <c r="CB336" s="1"/>
  <c r="AB382"/>
  <c r="DA402"/>
  <c r="CB402"/>
  <c r="DA410"/>
  <c r="CB410"/>
  <c r="DA418"/>
  <c r="CB418"/>
  <c r="DA355"/>
  <c r="CB355"/>
  <c r="DA435"/>
  <c r="CB435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8"/>
  <c r="CB18"/>
  <c r="DA384"/>
  <c r="CB384"/>
  <c r="DA684"/>
  <c r="CB684"/>
  <c r="DA621"/>
  <c r="CB621"/>
  <c r="DA657"/>
  <c r="CB657"/>
  <c r="DA618"/>
  <c r="CB618"/>
  <c r="DA671"/>
  <c r="CB671"/>
  <c r="DA428"/>
  <c r="CB428"/>
  <c r="CW578"/>
  <c r="DA426"/>
  <c r="CB426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344"/>
  <c r="CB344" s="1"/>
  <c r="DA480"/>
  <c r="CB480" s="1"/>
  <c r="DA504"/>
  <c r="CB504" s="1"/>
  <c r="DA532"/>
  <c r="CB532" s="1"/>
  <c r="DA525"/>
  <c r="CB525" s="1"/>
  <c r="DA530"/>
  <c r="CB530" s="1"/>
  <c r="DA672"/>
  <c r="CB672" s="1"/>
  <c r="DA540"/>
  <c r="CB540" s="1"/>
  <c r="DA563"/>
  <c r="CB563" s="1"/>
  <c r="DA185"/>
  <c r="CB185" s="1"/>
  <c r="DA526"/>
  <c r="CB526" s="1"/>
  <c r="DA227"/>
  <c r="CB227" s="1"/>
  <c r="DA271"/>
  <c r="CB271" s="1"/>
  <c r="DA30"/>
  <c r="CB30" s="1"/>
  <c r="DA442"/>
  <c r="CB442" s="1"/>
  <c r="DA635"/>
  <c r="CB635" s="1"/>
  <c r="CX382"/>
  <c r="DA382" s="1"/>
  <c r="CB382" s="1"/>
  <c r="DA561"/>
  <c r="CB561"/>
  <c r="DA32"/>
  <c r="CB32"/>
  <c r="DA417"/>
  <c r="CB417"/>
  <c r="DA505"/>
  <c r="CB505"/>
  <c r="CW573"/>
  <c r="DA573"/>
  <c r="CB573" s="1"/>
  <c r="DA361"/>
  <c r="CB361" s="1"/>
  <c r="DA597"/>
  <c r="CB597" s="1"/>
  <c r="DA605"/>
  <c r="CB605" s="1"/>
  <c r="DA394"/>
  <c r="CB394" s="1"/>
  <c r="DA392"/>
  <c r="CB392" s="1"/>
  <c r="DA427"/>
  <c r="CB427" s="1"/>
  <c r="CX508"/>
  <c r="CX497" s="1"/>
  <c r="DA545"/>
  <c r="CB545" s="1"/>
  <c r="DA560"/>
  <c r="CB560" s="1"/>
  <c r="DA678"/>
  <c r="CB678" s="1"/>
  <c r="DA680"/>
  <c r="CB680" s="1"/>
  <c r="DA562"/>
  <c r="CB562" s="1"/>
  <c r="CW577"/>
  <c r="DA577" s="1"/>
  <c r="CB577"/>
  <c r="DA33"/>
  <c r="CB33"/>
  <c r="DA371"/>
  <c r="CB371"/>
  <c r="DA603"/>
  <c r="CB603"/>
  <c r="DA599"/>
  <c r="CB599"/>
  <c r="DA615"/>
  <c r="CB615"/>
  <c r="DA404"/>
  <c r="CB404"/>
  <c r="DA619"/>
  <c r="CB619"/>
  <c r="DA628"/>
  <c r="CB628"/>
  <c r="DA662"/>
  <c r="CB662"/>
  <c r="DA429"/>
  <c r="CB429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359"/>
  <c r="CB359"/>
  <c r="DA375"/>
  <c r="CB375"/>
  <c r="DA347"/>
  <c r="CB347"/>
  <c r="DA448"/>
  <c r="CB448"/>
  <c r="DA501"/>
  <c r="CB501"/>
  <c r="DA514"/>
  <c r="CB514"/>
  <c r="DA629"/>
  <c r="CB629"/>
  <c r="DA637"/>
  <c r="CB637"/>
  <c r="DA565"/>
  <c r="CB565"/>
  <c r="DA690"/>
  <c r="CB690"/>
  <c r="DA688"/>
  <c r="CB688"/>
  <c r="DA35"/>
  <c r="CB35"/>
  <c r="DA27"/>
  <c r="CB27"/>
  <c r="CX651"/>
  <c r="DA651"/>
  <c r="CB651" s="1"/>
  <c r="DA568"/>
  <c r="CB568" s="1"/>
  <c r="CX549"/>
  <c r="DA440"/>
  <c r="CB440" s="1"/>
  <c r="DA12"/>
  <c r="CB12" s="1"/>
  <c r="CX570"/>
  <c r="DA664"/>
  <c r="CB664" s="1"/>
  <c r="DA92"/>
  <c r="CB92" s="1"/>
  <c r="DA602"/>
  <c r="CB602" s="1"/>
  <c r="DA406"/>
  <c r="CB406" s="1"/>
  <c r="DA414"/>
  <c r="CB414" s="1"/>
  <c r="DA506"/>
  <c r="CB506" s="1"/>
  <c r="DA518"/>
  <c r="CB518" s="1"/>
  <c r="CX496"/>
  <c r="CX498"/>
  <c r="DA498" s="1"/>
  <c r="CB498" s="1"/>
  <c r="DA683"/>
  <c r="CB683"/>
  <c r="DA692"/>
  <c r="CB692"/>
  <c r="DA542"/>
  <c r="CB542"/>
  <c r="CX572"/>
  <c r="CX383"/>
  <c r="DA383" s="1"/>
  <c r="CB383"/>
  <c r="DA28"/>
  <c r="CB28"/>
  <c r="DA356"/>
  <c r="CB35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DA490"/>
  <c r="CB490" s="1"/>
  <c r="DA624"/>
  <c r="CB624" s="1"/>
  <c r="DA547"/>
  <c r="CB547" s="1"/>
  <c r="DA569"/>
  <c r="CB569" s="1"/>
  <c r="CX379"/>
  <c r="DA379" s="1"/>
  <c r="CB379"/>
  <c r="CX398"/>
  <c r="DA398"/>
  <c r="CB398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416"/>
  <c r="CB416" s="1"/>
  <c r="DA500"/>
  <c r="CB500" s="1"/>
  <c r="CX620"/>
  <c r="DA620" s="1"/>
  <c r="CB620" s="1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 s="1"/>
  <c r="DA90"/>
  <c r="CB90" s="1"/>
  <c r="DA78"/>
  <c r="CB78" s="1"/>
  <c r="DA80"/>
  <c r="CB80" s="1"/>
  <c r="DA411"/>
  <c r="CB411" s="1"/>
  <c r="DA446"/>
  <c r="CB446" s="1"/>
  <c r="CW109"/>
  <c r="DA109" s="1"/>
  <c r="CB109"/>
  <c r="DA478"/>
  <c r="CB478"/>
  <c r="DA636"/>
  <c r="CB636"/>
  <c r="DA88"/>
  <c r="CB88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 s="1"/>
  <c r="DA673"/>
  <c r="CB673" s="1"/>
  <c r="CX432"/>
  <c r="DA184"/>
  <c r="CB184"/>
  <c r="DA248"/>
  <c r="CB248"/>
  <c r="DA148"/>
  <c r="CB148"/>
  <c r="CW146"/>
  <c r="DA146"/>
  <c r="CB146" s="1"/>
  <c r="DA31"/>
  <c r="CB31" s="1"/>
  <c r="CX484"/>
  <c r="DA453"/>
  <c r="CB453"/>
  <c r="CX380"/>
  <c r="CX378"/>
  <c r="DA434"/>
  <c r="CB434"/>
  <c r="CX472"/>
  <c r="CX462"/>
  <c r="DA462" s="1"/>
  <c r="CB462"/>
  <c r="DA470"/>
  <c r="CB470"/>
  <c r="CX644"/>
  <c r="DA644"/>
  <c r="CB644" s="1"/>
  <c r="DA681"/>
  <c r="CB681" s="1"/>
  <c r="CW582"/>
  <c r="DA582" s="1"/>
  <c r="CB582" s="1"/>
  <c r="CW589"/>
  <c r="DA589"/>
  <c r="CB589" s="1"/>
  <c r="CW581"/>
  <c r="DA581" s="1"/>
  <c r="CB581" s="1"/>
  <c r="CW585"/>
  <c r="DA585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/>
  <c r="DA653"/>
  <c r="CB653"/>
  <c r="DA115"/>
  <c r="CB115"/>
  <c r="CW111"/>
  <c r="DA111"/>
  <c r="CB111" s="1"/>
  <c r="CW144"/>
  <c r="DA144" s="1"/>
  <c r="CB144"/>
  <c r="CW110"/>
  <c r="DA110"/>
  <c r="CB110" s="1"/>
  <c r="DA444"/>
  <c r="CB444" s="1"/>
  <c r="DA388"/>
  <c r="CB388" s="1"/>
  <c r="DA395"/>
  <c r="CB395" s="1"/>
  <c r="DA89"/>
  <c r="CB89" s="1"/>
  <c r="DA367"/>
  <c r="CB367" s="1"/>
  <c r="DA412"/>
  <c r="CB412" s="1"/>
  <c r="DA492"/>
  <c r="CB492" s="1"/>
  <c r="DA627"/>
  <c r="CB627" s="1"/>
  <c r="DA639"/>
  <c r="CB639" s="1"/>
  <c r="DA396"/>
  <c r="CB396" s="1"/>
  <c r="DA430"/>
  <c r="CB430" s="1"/>
  <c r="DA369"/>
  <c r="CB369" s="1"/>
  <c r="DA415"/>
  <c r="CB415" s="1"/>
  <c r="CW180"/>
  <c r="DA180" s="1"/>
  <c r="CB180" s="1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33"/>
  <c r="CB433"/>
  <c r="DA665"/>
  <c r="CB665"/>
  <c r="DA674"/>
  <c r="CB674"/>
  <c r="CX669"/>
  <c r="CW584"/>
  <c r="DA584" s="1"/>
  <c r="CB584"/>
  <c r="CX645"/>
  <c r="DA645"/>
  <c r="CB645" s="1"/>
  <c r="CW122"/>
  <c r="DA122" s="1"/>
  <c r="CB122"/>
  <c r="CW591"/>
  <c r="DA591"/>
  <c r="CB591" s="1"/>
  <c r="CW579"/>
  <c r="DA579" s="1"/>
  <c r="CB579"/>
  <c r="DA270"/>
  <c r="CB270"/>
  <c r="CW268"/>
  <c r="DA268"/>
  <c r="CB268" s="1"/>
  <c r="CW86"/>
  <c r="DA86" s="1"/>
  <c r="CB86"/>
  <c r="DA578"/>
  <c r="CB578"/>
  <c r="CW147"/>
  <c r="DA147"/>
  <c r="CB147" s="1"/>
  <c r="DA149"/>
  <c r="CB149" s="1"/>
  <c r="CX641"/>
  <c r="DA641" s="1"/>
  <c r="CB641" s="1"/>
  <c r="CX646"/>
  <c r="DA646"/>
  <c r="CB646" s="1"/>
  <c r="CW159"/>
  <c r="DA159" s="1"/>
  <c r="CB159" s="1"/>
  <c r="CX642"/>
  <c r="DA642"/>
  <c r="CB642" s="1"/>
  <c r="CW181"/>
  <c r="DA181" s="1"/>
  <c r="CB181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DA551"/>
  <c r="CB551" s="1"/>
  <c r="CX420"/>
  <c r="DA420" s="1"/>
  <c r="CB420"/>
  <c r="CW291"/>
  <c r="DA291"/>
  <c r="CB291" s="1"/>
  <c r="CW583"/>
  <c r="DA583" s="1"/>
  <c r="CB583"/>
  <c r="CW590"/>
  <c r="DA590"/>
  <c r="CB590" s="1"/>
  <c r="CW574"/>
  <c r="DA574" s="1"/>
  <c r="CB574"/>
  <c r="CW587"/>
  <c r="DA587"/>
  <c r="CB587" s="1"/>
  <c r="CW576"/>
  <c r="DA576" s="1"/>
  <c r="CB576"/>
  <c r="CW580"/>
  <c r="DA580"/>
  <c r="CB580" s="1"/>
  <c r="DA44"/>
  <c r="CB44" s="1"/>
  <c r="CW41"/>
  <c r="DA41" s="1"/>
  <c r="CB41" s="1"/>
  <c r="CW313"/>
  <c r="DA313"/>
  <c r="CB313" s="1"/>
  <c r="CX650"/>
  <c r="DA650" s="1"/>
  <c r="CB650" s="1"/>
  <c r="CX649"/>
  <c r="DA649" s="1"/>
  <c r="CB649"/>
  <c r="CX539"/>
  <c r="DA539" s="1"/>
  <c r="CB539" s="1"/>
  <c r="CW312"/>
  <c r="DA312"/>
  <c r="CB312" s="1"/>
  <c r="CW145"/>
  <c r="DA145" s="1"/>
  <c r="CB145" s="1"/>
  <c r="CX643"/>
  <c r="DA643"/>
  <c r="CB643" s="1"/>
  <c r="DA204"/>
  <c r="CB204" s="1"/>
  <c r="DA293"/>
  <c r="CB293" s="1"/>
  <c r="CW290"/>
  <c r="DA290" s="1"/>
  <c r="CB290" s="1"/>
  <c r="DA658"/>
  <c r="CB658"/>
  <c r="DA661"/>
  <c r="CB661"/>
  <c r="DA403"/>
  <c r="CB403"/>
  <c r="DA622"/>
  <c r="CB622"/>
  <c r="DA182"/>
  <c r="CB182"/>
  <c r="CX513"/>
  <c r="DA513"/>
  <c r="CB513" s="1"/>
  <c r="DA516"/>
  <c r="CB516" s="1"/>
  <c r="DA524"/>
  <c r="CB524" s="1"/>
  <c r="DA343"/>
  <c r="CB343" s="1"/>
  <c r="CX648"/>
  <c r="DA648" s="1"/>
  <c r="CB648"/>
  <c r="DA87"/>
  <c r="CB87"/>
  <c r="DA365"/>
  <c r="CB365"/>
  <c r="DA21"/>
  <c r="CB21"/>
  <c r="DA405"/>
  <c r="CB405"/>
  <c r="DA464"/>
  <c r="CB464"/>
  <c r="DA670"/>
  <c r="CB670"/>
  <c r="DA508"/>
  <c r="CB508" s="1"/>
  <c r="CX422"/>
  <c r="DA422" s="1"/>
  <c r="CB422" s="1"/>
  <c r="DA472"/>
  <c r="CB472"/>
  <c r="DA360"/>
  <c r="CB360"/>
  <c r="DA364"/>
  <c r="CB364"/>
  <c r="DA366"/>
  <c r="CB366"/>
  <c r="DA370"/>
  <c r="CB370"/>
  <c r="DA372"/>
  <c r="CB372"/>
  <c r="DA374"/>
  <c r="CB374"/>
  <c r="CX419"/>
  <c r="DA419" s="1"/>
  <c r="CB419"/>
  <c r="DA77"/>
  <c r="CB77" s="1"/>
  <c r="CX461"/>
  <c r="DA461" s="1"/>
  <c r="CB461"/>
  <c r="DA24"/>
  <c r="CB24"/>
  <c r="CX437"/>
  <c r="DA437"/>
  <c r="CB437" s="1"/>
  <c r="DA527"/>
  <c r="CB527" s="1"/>
  <c r="DA386"/>
  <c r="CB386" s="1"/>
  <c r="DA390"/>
  <c r="CB390" s="1"/>
  <c r="DA687"/>
  <c r="CB687" s="1"/>
  <c r="DA157"/>
  <c r="CB157" s="1"/>
  <c r="DA292"/>
  <c r="CB292" s="1"/>
  <c r="CW246"/>
  <c r="DA246" s="1"/>
  <c r="CB246"/>
  <c r="CX595"/>
  <c r="DA595"/>
  <c r="CB595" s="1"/>
  <c r="DA593"/>
  <c r="CB593" s="1"/>
  <c r="DA39"/>
  <c r="CB39" s="1"/>
  <c r="DA669"/>
  <c r="CB669" s="1"/>
  <c r="CW510"/>
  <c r="DA510" s="1"/>
  <c r="CB510" s="1"/>
  <c r="CW143"/>
  <c r="DA143" s="1"/>
  <c r="CB143" s="1"/>
  <c r="DA83"/>
  <c r="CB83"/>
  <c r="CW158"/>
  <c r="DA158"/>
  <c r="CB158" s="1"/>
  <c r="DA82"/>
  <c r="CB82" s="1"/>
  <c r="CX357"/>
  <c r="DA357" s="1"/>
  <c r="CB357"/>
  <c r="DA362"/>
  <c r="CB362"/>
  <c r="DA368"/>
  <c r="CB368"/>
  <c r="DA376"/>
  <c r="CB376"/>
  <c r="DA380"/>
  <c r="CB380"/>
  <c r="DA387"/>
  <c r="CB387"/>
  <c r="CW224"/>
  <c r="DA224"/>
  <c r="CB224" s="1"/>
  <c r="DA95"/>
  <c r="CB95" s="1"/>
  <c r="DA252"/>
  <c r="CB252" s="1"/>
  <c r="DA274"/>
  <c r="CB274" s="1"/>
  <c r="DA38"/>
  <c r="CB38"/>
  <c r="DA40"/>
  <c r="CB40"/>
  <c r="DA407"/>
  <c r="CB407"/>
  <c r="DA497"/>
  <c r="CB497"/>
  <c r="DA519"/>
  <c r="CB519"/>
  <c r="DA559"/>
  <c r="CB559"/>
  <c r="CW108"/>
  <c r="DA108"/>
  <c r="CB108" s="1"/>
  <c r="CX555"/>
  <c r="DA555" s="1"/>
  <c r="CB555" s="1"/>
  <c r="DA496"/>
  <c r="CB496"/>
  <c r="CW203"/>
  <c r="DA203" s="1"/>
  <c r="CB203" s="1"/>
  <c r="CW269"/>
  <c r="DA269"/>
  <c r="CB269" s="1"/>
  <c r="CW202"/>
  <c r="DA202" s="1"/>
  <c r="CB202" s="1"/>
  <c r="CW247"/>
  <c r="DA247"/>
  <c r="CB247" s="1"/>
  <c r="CW225"/>
  <c r="DA225" s="1"/>
  <c r="CB225" s="1"/>
  <c r="DA226"/>
  <c r="CB226" s="1"/>
  <c r="DA613"/>
  <c r="CB613" s="1"/>
  <c r="DA666"/>
  <c r="CB666" s="1"/>
  <c r="DA439"/>
  <c r="CB439" s="1"/>
  <c r="DA441"/>
  <c r="CB441" s="1"/>
  <c r="DA443"/>
  <c r="CB443" s="1"/>
  <c r="DA445"/>
  <c r="CB445" s="1"/>
  <c r="DA447"/>
  <c r="CB447" s="1"/>
  <c r="DA455"/>
  <c r="CB455" s="1"/>
  <c r="DA457"/>
  <c r="CB457" s="1"/>
  <c r="DA477"/>
  <c r="CB477" s="1"/>
  <c r="DA479"/>
  <c r="CB479" s="1"/>
  <c r="DA481"/>
  <c r="CB481" s="1"/>
  <c r="DA36"/>
  <c r="CB36" s="1"/>
  <c r="DA601"/>
  <c r="CB601" s="1"/>
  <c r="DA607"/>
  <c r="CB607" s="1"/>
  <c r="DA611"/>
  <c r="CB611" s="1"/>
  <c r="DA378"/>
  <c r="CB378" s="1"/>
  <c r="DA37"/>
  <c r="CB37" s="1"/>
  <c r="DA354"/>
  <c r="CB354" s="1"/>
  <c r="DA385"/>
  <c r="CB385" s="1"/>
  <c r="CW107"/>
  <c r="DA107" s="1"/>
  <c r="CB107" s="1"/>
  <c r="CW511" l="1"/>
  <c r="DA511" s="1"/>
  <c r="CB511" s="1"/>
  <c r="DA572"/>
  <c r="CB572" s="1"/>
  <c r="CW509"/>
  <c r="DA509" s="1"/>
  <c r="CB509" s="1"/>
  <c r="DA484"/>
  <c r="CB484" s="1"/>
  <c r="CX474"/>
  <c r="DA474" s="1"/>
  <c r="CB474" s="1"/>
  <c r="CX473"/>
  <c r="CX552"/>
  <c r="DA552" s="1"/>
  <c r="CB552" s="1"/>
  <c r="DA570"/>
  <c r="CB570" s="1"/>
  <c r="CX554"/>
  <c r="DA554" s="1"/>
  <c r="CB554" s="1"/>
  <c r="CX538"/>
  <c r="DA538" s="1"/>
  <c r="CB538" s="1"/>
  <c r="CX535"/>
  <c r="DA535" s="1"/>
  <c r="CB535" s="1"/>
  <c r="CX534"/>
  <c r="DA534" s="1"/>
  <c r="CB534" s="1"/>
  <c r="DA432"/>
  <c r="CB432" s="1"/>
  <c r="CX421"/>
  <c r="DA421" s="1"/>
  <c r="CB421" s="1"/>
  <c r="CX485"/>
  <c r="DA485" s="1"/>
  <c r="CB485" s="1"/>
  <c r="CX486"/>
  <c r="DA486" s="1"/>
  <c r="CB486" s="1"/>
  <c r="CX667"/>
  <c r="DA667" s="1"/>
  <c r="CB667" s="1"/>
  <c r="CX537"/>
  <c r="DA537" s="1"/>
  <c r="CB537" s="1"/>
  <c r="DA549"/>
  <c r="CB549" s="1"/>
  <c r="CX553"/>
  <c r="DA553" s="1"/>
  <c r="CB553" s="1"/>
  <c r="CX668"/>
  <c r="DA668" s="1"/>
  <c r="CB668" s="1"/>
  <c r="CX536"/>
  <c r="DA536" s="1"/>
  <c r="CB536" s="1"/>
  <c r="CX459" l="1"/>
  <c r="DA459" s="1"/>
  <c r="CB459" s="1"/>
  <c r="DA473"/>
  <c r="CB473" s="1"/>
  <c r="CX460"/>
  <c r="DA460" s="1"/>
  <c r="CB460" s="1"/>
  <c r="CX458"/>
  <c r="DA458" s="1"/>
  <c r="CB458" s="1"/>
</calcChain>
</file>

<file path=xl/sharedStrings.xml><?xml version="1.0" encoding="utf-8"?>
<sst xmlns="http://schemas.openxmlformats.org/spreadsheetml/2006/main" count="966" uniqueCount="206">
  <si>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</si>
  <si>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</si>
  <si>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</si>
  <si>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</si>
  <si>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</si>
  <si>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</si>
  <si>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</si>
  <si>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</si>
  <si>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</si>
  <si>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</si>
  <si>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</si>
  <si>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</si>
  <si>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</si>
  <si>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</si>
  <si>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</si>
  <si>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</si>
  <si>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</si>
  <si>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</si>
  <si>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</si>
  <si>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</si>
  <si>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</si>
  <si>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</si>
  <si>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</si>
  <si>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</si>
  <si>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</si>
  <si>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</si>
  <si>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</si>
  <si>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</si>
  <si>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</si>
  <si>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</si>
  <si>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</si>
  <si>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</si>
  <si>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</si>
  <si>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</si>
  <si>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</si>
  <si>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</si>
  <si>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</si>
  <si>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</si>
  <si>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</si>
  <si>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</si>
  <si>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</si>
  <si>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</si>
  <si>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</si>
  <si>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</si>
  <si>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</si>
  <si>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</si>
  <si>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</si>
  <si>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</si>
  <si>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</si>
  <si>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</si>
  <si>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</si>
  <si>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</si>
  <si>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</si>
  <si>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</si>
  <si>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</si>
  <si>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</si>
  <si>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</si>
  <si>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</si>
  <si>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</si>
  <si>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</si>
  <si>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</si>
  <si>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</si>
  <si>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</si>
  <si>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</si>
  <si>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</si>
  <si>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</si>
  <si>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</si>
  <si>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</si>
  <si>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</si>
  <si>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</si>
  <si>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zákona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</si>
  <si>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</si>
  <si>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</si>
  <si>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</si>
  <si>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</si>
  <si>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</si>
  <si>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</si>
  <si>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</si>
  <si>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</si>
  <si>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</si>
  <si>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</si>
  <si>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</si>
  <si>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</si>
  <si>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</si>
  <si>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</si>
  <si>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</si>
  <si>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</si>
  <si>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</si>
  <si>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</si>
  <si>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</si>
  <si>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</si>
  <si>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</si>
  <si>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</si>
  <si>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</si>
  <si>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</si>
  <si>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</si>
  <si>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</si>
  <si>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</si>
  <si>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</si>
  <si>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</si>
  <si>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</si>
  <si>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</si>
  <si>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</si>
  <si>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</si>
  <si>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</si>
  <si>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</si>
  <si>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</si>
  <si>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</si>
  <si>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</si>
  <si>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</si>
  <si>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</si>
  <si>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</si>
  <si>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</si>
  <si>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</si>
  <si>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</si>
  <si>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</si>
  <si>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</si>
  <si>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</si>
  <si>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</si>
  <si>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</si>
  <si>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</si>
  <si>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</si>
  <si>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</si>
  <si>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</si>
  <si>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</si>
  <si>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</si>
  <si>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</si>
  <si>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</si>
  <si>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</si>
  <si>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</si>
  <si>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</si>
  <si>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</si>
  <si>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</si>
  <si>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</si>
  <si>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</si>
  <si>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</si>
  <si>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</si>
  <si>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</si>
  <si>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</si>
  <si>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</si>
  <si>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</si>
  <si>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</si>
  <si>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</si>
  <si>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</si>
  <si>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</si>
  <si>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</si>
  <si>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</si>
  <si>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</si>
  <si>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</si>
  <si>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</si>
  <si>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</si>
  <si>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</si>
  <si>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</si>
  <si>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</si>
  <si>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</si>
  <si>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</si>
  <si>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</si>
  <si>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</si>
  <si>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</si>
  <si>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</si>
  <si>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</si>
  <si>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</si>
  <si>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</si>
  <si>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</si>
  <si>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</si>
  <si>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</si>
  <si>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</si>
  <si>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</si>
  <si>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</si>
  <si>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</si>
  <si>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</si>
  <si>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</si>
  <si>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</si>
  <si>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</si>
  <si>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</si>
  <si>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</si>
  <si>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</si>
  <si>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</si>
  <si>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</si>
  <si>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</si>
  <si>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</si>
  <si>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</si>
  <si>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</si>
  <si>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</si>
  <si>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</si>
  <si>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</si>
  <si>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</si>
  <si>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</si>
  <si>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</si>
  <si>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</si>
  <si>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</si>
  <si>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</si>
  <si>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Chcem skryť riadok.</t>
  </si>
  <si>
    <t>neeviduje</t>
  </si>
  <si>
    <t>zrýchlene</t>
  </si>
  <si>
    <t>neposkytla</t>
  </si>
  <si>
    <t>SPEKTRUM KK  s.r.o. M.R. Štefánika 61, 962 12 Detva</t>
  </si>
  <si>
    <t>neboli</t>
  </si>
  <si>
    <t>neúčtovala</t>
  </si>
  <si>
    <t>nie</t>
  </si>
  <si>
    <t>022 samostatne hnuteľné veci a súbory hnuteľných vecí</t>
  </si>
  <si>
    <t>eviduje</t>
  </si>
  <si>
    <t>Spoločnosť eviduje krátkodobé závazky z obchodného styku, záväzky voči zamestnancom a voči inštitúciam štátnej správy</t>
  </si>
  <si>
    <t>bez vplyvu na hospodársky výsledok a vlastné imanie</t>
  </si>
  <si>
    <t>zmena štruktúry položiek súvahy a výsledovky</t>
  </si>
  <si>
    <t>8,33%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</si>
</sst>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3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24" xfId="0" applyFont="1" applyFill="1" applyBorder="1" applyAlignment="1" applyProtection="1">
      <alignment horizontal="center" shrinkToFit="1"/>
      <protection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3" fontId="5" fillId="3" borderId="12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3" fillId="5" borderId="0" xfId="0" applyFont="1" applyFill="1" applyAlignment="1" applyProtection="1">
      <alignment horizontal="left" shrinkToFit="1"/>
      <protection locked="0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6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29" fillId="5" borderId="44" xfId="0" applyFont="1" applyFill="1" applyBorder="1" applyAlignment="1" applyProtection="1">
      <alignment horizontal="center" shrinkToFit="1"/>
      <protection locked="0" hidden="1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0" fillId="5" borderId="45" xfId="0" applyFont="1" applyFill="1" applyBorder="1" applyAlignment="1" applyProtection="1">
      <alignment horizontal="center" shrinkToFit="1"/>
      <protection locked="0"/>
    </xf>
    <xf numFmtId="0" fontId="3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43" fontId="10" fillId="5" borderId="45" xfId="1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24" xfId="0" applyFont="1" applyFill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51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49" fontId="10" fillId="5" borderId="45" xfId="0" applyNumberFormat="1" applyFont="1" applyFill="1" applyBorder="1" applyAlignment="1" applyProtection="1">
      <alignment horizontal="center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" fillId="0" borderId="46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52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29" fillId="0" borderId="37" xfId="0" applyFont="1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50" xfId="0" applyFont="1" applyBorder="1" applyAlignment="1" applyProtection="1">
      <alignment horizontal="left" wrapText="1"/>
      <protection hidden="1"/>
    </xf>
    <xf numFmtId="3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6" xfId="0" applyFont="1" applyBorder="1" applyAlignment="1" applyProtection="1">
      <alignment horizontal="center" shrinkToFit="1"/>
      <protection hidden="1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54" xfId="0" applyFont="1" applyBorder="1" applyAlignment="1" applyProtection="1">
      <alignment horizontal="left" vertical="top" wrapText="1"/>
      <protection hidden="1"/>
    </xf>
    <xf numFmtId="0" fontId="0" fillId="0" borderId="10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2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38" xfId="0" applyNumberFormat="1" applyFont="1" applyFill="1" applyBorder="1" applyAlignment="1" applyProtection="1">
      <alignment horizontal="center"/>
      <protection locked="0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55" xfId="0" applyFont="1" applyFill="1" applyBorder="1" applyAlignment="1" applyProtection="1">
      <alignment horizontal="left"/>
      <protection locked="0"/>
    </xf>
    <xf numFmtId="0" fontId="23" fillId="0" borderId="15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3" fontId="33" fillId="3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10" fontId="8" fillId="5" borderId="16" xfId="3" applyNumberFormat="1" applyFont="1" applyFill="1" applyBorder="1" applyAlignment="1" applyProtection="1">
      <alignment horizontal="center" vertical="center" shrinkToFit="1"/>
      <protection locked="0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45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shrinkToFit="1"/>
      <protection locked="0"/>
    </xf>
    <xf numFmtId="3" fontId="11" fillId="3" borderId="7" xfId="0" applyNumberFormat="1" applyFont="1" applyFill="1" applyBorder="1" applyAlignment="1" applyProtection="1">
      <alignment horizontal="center"/>
      <protection locked="0"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0" fontId="17" fillId="0" borderId="46" xfId="0" applyFont="1" applyBorder="1" applyAlignment="1" applyProtection="1">
      <alignment horizontal="left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3" fillId="5" borderId="28" xfId="0" applyFont="1" applyFill="1" applyBorder="1" applyAlignment="1" applyProtection="1">
      <alignment horizontal="center" shrinkToFit="1"/>
      <protection locked="0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0" fontId="29" fillId="0" borderId="18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10" fontId="8" fillId="5" borderId="17" xfId="3" applyNumberFormat="1" applyFont="1" applyFill="1" applyBorder="1" applyAlignment="1" applyProtection="1">
      <alignment horizontal="center" vertical="center" shrinkToFit="1"/>
      <protection locked="0"/>
    </xf>
    <xf numFmtId="1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5" xfId="0" applyFont="1" applyBorder="1" applyAlignment="1" applyProtection="1">
      <alignment horizontal="left" vertical="center" wrapText="1"/>
      <protection hidden="1"/>
    </xf>
    <xf numFmtId="0" fontId="0" fillId="0" borderId="16" xfId="0" applyFont="1" applyBorder="1" applyAlignment="1" applyProtection="1">
      <alignment horizontal="left" vertical="center" wrapTex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5" xfId="0" applyNumberFormat="1" applyFont="1" applyFill="1" applyBorder="1" applyAlignment="1" applyProtection="1">
      <alignment horizontal="center" vertical="center" shrinkToFit="1"/>
      <protection hidden="1"/>
    </xf>
    <xf numFmtId="0" fontId="35" fillId="0" borderId="22" xfId="0" applyFont="1" applyBorder="1" applyAlignment="1" applyProtection="1">
      <alignment horizontal="left" vertical="center" wrapText="1"/>
      <protection hidden="1"/>
    </xf>
    <xf numFmtId="0" fontId="35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0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3" fontId="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6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shrinkToFit="1"/>
      <protection hidden="1"/>
    </xf>
    <xf numFmtId="0" fontId="0" fillId="0" borderId="17" xfId="0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1" fillId="0" borderId="16" xfId="0" applyFont="1" applyBorder="1" applyAlignment="1" applyProtection="1">
      <alignment horizontal="center" vertic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4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center" shrinkToFit="1"/>
      <protection hidden="1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43" fontId="15" fillId="0" borderId="16" xfId="1" applyFont="1" applyBorder="1" applyAlignment="1" applyProtection="1">
      <alignment horizontal="center" shrinkToFit="1"/>
      <protection hidden="1"/>
    </xf>
    <xf numFmtId="43" fontId="15" fillId="0" borderId="17" xfId="1" applyFont="1" applyBorder="1" applyAlignment="1" applyProtection="1">
      <alignment horizontal="center" shrinkToFit="1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1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0" fontId="1" fillId="0" borderId="15" xfId="0" applyFont="1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3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44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8" fillId="5" borderId="2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15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46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52" xfId="0" applyFont="1" applyBorder="1" applyAlignment="1" applyProtection="1">
      <alignment horizontal="left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50" xfId="0" applyFont="1" applyFill="1" applyBorder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0" fillId="2" borderId="12" xfId="0" applyFill="1" applyBorder="1" applyAlignment="1" applyProtection="1">
      <alignment horizontal="left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36" fillId="2" borderId="44" xfId="0" applyFont="1" applyFill="1" applyBorder="1" applyAlignment="1" applyProtection="1">
      <alignment horizontal="left" shrinkToFit="1"/>
      <protection hidden="1"/>
    </xf>
    <xf numFmtId="0" fontId="36" fillId="2" borderId="45" xfId="0" applyFont="1" applyFill="1" applyBorder="1" applyAlignment="1" applyProtection="1">
      <alignment horizontal="left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5" activePane="bottomRight" state="frozen"/>
      <selection pane="topRight" activeCell="AO1" sqref="AO1"/>
      <selection pane="bottomLeft" activeCell="A2" sqref="A2"/>
      <selection pane="bottomRight" activeCell="BQ148" sqref="BQ148:BZ148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161" t="s">
        <v>115</v>
      </c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3"/>
      <c r="X2" s="2" t="s">
        <v>0</v>
      </c>
      <c r="Z2" s="30"/>
      <c r="AA2" s="30"/>
      <c r="AB2" s="158">
        <v>3</v>
      </c>
      <c r="AC2" s="160"/>
      <c r="AD2" s="158">
        <v>6</v>
      </c>
      <c r="AE2" s="160"/>
      <c r="AF2" s="158">
        <v>0</v>
      </c>
      <c r="AG2" s="159"/>
      <c r="AH2" s="160"/>
      <c r="AI2" s="158">
        <v>2</v>
      </c>
      <c r="AJ2" s="160"/>
      <c r="AK2" s="158">
        <v>6</v>
      </c>
      <c r="AL2" s="160"/>
      <c r="AM2" s="158">
        <v>2</v>
      </c>
      <c r="AN2" s="160"/>
      <c r="AO2" s="158">
        <v>3</v>
      </c>
      <c r="AP2" s="160"/>
      <c r="AQ2" s="158">
        <v>9</v>
      </c>
      <c r="AR2" s="160"/>
      <c r="AW2" s="30"/>
      <c r="AX2" s="2" t="s">
        <v>89</v>
      </c>
      <c r="AZ2" s="30"/>
      <c r="BA2" s="30"/>
      <c r="BB2" s="158">
        <v>2</v>
      </c>
      <c r="BC2" s="160"/>
      <c r="BD2" s="158">
        <v>0</v>
      </c>
      <c r="BE2" s="160"/>
      <c r="BF2" s="158">
        <v>2</v>
      </c>
      <c r="BG2" s="159"/>
      <c r="BH2" s="160"/>
      <c r="BI2" s="158">
        <v>1</v>
      </c>
      <c r="BJ2" s="160"/>
      <c r="BK2" s="158">
        <v>3</v>
      </c>
      <c r="BL2" s="160"/>
      <c r="BM2" s="158">
        <v>7</v>
      </c>
      <c r="BN2" s="160"/>
      <c r="BO2" s="158">
        <v>8</v>
      </c>
      <c r="BP2" s="160"/>
      <c r="BQ2" s="158">
        <v>3</v>
      </c>
      <c r="BR2" s="160"/>
      <c r="BS2" s="158">
        <v>1</v>
      </c>
      <c r="BT2" s="160"/>
      <c r="BU2" s="158">
        <v>5</v>
      </c>
      <c r="BV2" s="160"/>
      <c r="CA2" s="26" t="s">
        <v>68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0"/>
      <c r="BA5" s="420"/>
      <c r="BB5" s="420"/>
      <c r="BC5" s="420"/>
      <c r="BD5" s="420"/>
      <c r="BE5" s="420"/>
      <c r="BF5" s="420"/>
      <c r="BG5" s="420"/>
      <c r="BH5" s="420"/>
      <c r="BI5" s="42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113" t="s">
        <v>196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93" t="s">
        <v>190</v>
      </c>
      <c r="K14" s="93"/>
      <c r="L14" s="93"/>
      <c r="M14" s="93"/>
      <c r="N14" s="93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97" t="s">
        <v>82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67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9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229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1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97" t="s">
        <v>83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67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9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64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6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97" t="s">
        <v>81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170" t="s">
        <v>199</v>
      </c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421" t="str">
        <f>+IF(B23="nie","","Spoločnosť uvádza nasledujúce informácie:")</f>
        <v/>
      </c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421"/>
      <c r="AQ23" s="421"/>
      <c r="AR23" s="421"/>
      <c r="AS23" s="421"/>
      <c r="AT23" s="421"/>
      <c r="AU23" s="421"/>
      <c r="AV23" s="421"/>
      <c r="AW23" s="421"/>
      <c r="AX23" s="421"/>
      <c r="AY23" s="421"/>
      <c r="AZ23" s="421"/>
      <c r="BA23" s="421"/>
      <c r="BB23" s="421"/>
      <c r="BC23" s="421"/>
      <c r="BD23" s="421"/>
      <c r="BE23" s="421"/>
      <c r="BF23" s="421"/>
      <c r="BG23" s="421"/>
      <c r="BH23" s="421"/>
      <c r="BI23" s="421"/>
      <c r="BJ23" s="421"/>
      <c r="BK23" s="421"/>
      <c r="BL23" s="421"/>
      <c r="BM23" s="421"/>
      <c r="BN23" s="421"/>
      <c r="BO23" s="421"/>
      <c r="BP23" s="421"/>
      <c r="BQ23" s="421"/>
      <c r="BR23" s="421"/>
      <c r="BS23" s="421"/>
      <c r="BT23" s="421"/>
      <c r="BU23" s="421"/>
      <c r="BV23" s="421"/>
      <c r="BW23" s="421"/>
      <c r="BX23" s="421"/>
      <c r="BY23" s="421"/>
      <c r="BZ23" s="422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89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0"/>
      <c r="AC24" s="290"/>
      <c r="AD24" s="290"/>
      <c r="AE24" s="290"/>
      <c r="AF24" s="290"/>
      <c r="AG24" s="290"/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0"/>
      <c r="AU24" s="290"/>
      <c r="AV24" s="290"/>
      <c r="AW24" s="290"/>
      <c r="AX24" s="290"/>
      <c r="AY24" s="290"/>
      <c r="AZ24" s="290"/>
      <c r="BA24" s="290"/>
      <c r="BB24" s="290"/>
      <c r="BC24" s="290"/>
      <c r="BD24" s="290"/>
      <c r="BE24" s="290"/>
      <c r="BF24" s="290"/>
      <c r="BG24" s="290"/>
      <c r="BH24" s="290"/>
      <c r="BI24" s="290"/>
      <c r="BJ24" s="290"/>
      <c r="BK24" s="290"/>
      <c r="BL24" s="290"/>
      <c r="BM24" s="290"/>
      <c r="BN24" s="290"/>
      <c r="BO24" s="290"/>
      <c r="BP24" s="290"/>
      <c r="BQ24" s="290"/>
      <c r="BR24" s="290"/>
      <c r="BS24" s="290"/>
      <c r="BT24" s="290"/>
      <c r="BU24" s="290"/>
      <c r="BV24" s="290"/>
      <c r="BW24" s="290"/>
      <c r="BX24" s="290"/>
      <c r="BY24" s="290"/>
      <c r="BZ24" s="291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81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3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81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3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3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81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3"/>
      <c r="CA28" s="25"/>
      <c r="CB28" s="39" t="str">
        <f t="shared" si="3"/>
        <v>Riadok bude skrytý.</v>
      </c>
      <c r="CC28" s="33" t="s">
        <v>192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0</v>
      </c>
      <c r="DA28" s="38">
        <f t="shared" si="9"/>
        <v>0</v>
      </c>
      <c r="DZ28" s="62"/>
    </row>
    <row r="29" spans="1:130" hidden="1">
      <c r="A29" s="11"/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3"/>
      <c r="CA29" s="25"/>
      <c r="CB29" s="39" t="str">
        <f t="shared" si="3"/>
        <v>Riadok bude skrytý.</v>
      </c>
      <c r="CC29" s="33" t="s">
        <v>192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0</v>
      </c>
      <c r="DA29" s="38">
        <f t="shared" si="9"/>
        <v>0</v>
      </c>
      <c r="DZ29" s="62"/>
    </row>
    <row r="30" spans="1:130" hidden="1">
      <c r="A30" s="11"/>
      <c r="B30" s="181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3"/>
      <c r="CA30" s="25"/>
      <c r="CB30" s="39" t="str">
        <f t="shared" si="3"/>
        <v>Riadok bude skrytý.</v>
      </c>
      <c r="CC30" s="33" t="s">
        <v>192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0</v>
      </c>
      <c r="DA30" s="38">
        <f t="shared" si="9"/>
        <v>0</v>
      </c>
      <c r="DZ30" s="62"/>
    </row>
    <row r="31" spans="1:130" hidden="1">
      <c r="A31" s="11"/>
      <c r="B31" s="181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3"/>
      <c r="CA31" s="25"/>
      <c r="CB31" s="39" t="str">
        <f t="shared" si="3"/>
        <v>Riadok bude skrytý.</v>
      </c>
      <c r="CC31" s="33" t="s">
        <v>192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0</v>
      </c>
      <c r="DA31" s="38">
        <f t="shared" si="9"/>
        <v>0</v>
      </c>
      <c r="DZ31" s="62"/>
    </row>
    <row r="32" spans="1:130" hidden="1">
      <c r="A32" s="11"/>
      <c r="B32" s="181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3"/>
      <c r="CA32" s="25"/>
      <c r="CB32" s="39" t="str">
        <f t="shared" si="3"/>
        <v>Riadok bude skrytý.</v>
      </c>
      <c r="CC32" s="33" t="s">
        <v>192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0</v>
      </c>
      <c r="DA32" s="38">
        <f t="shared" si="9"/>
        <v>0</v>
      </c>
      <c r="DZ32" s="62"/>
    </row>
    <row r="33" spans="1:130" hidden="1">
      <c r="A33" s="11"/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3"/>
      <c r="CA33" s="25"/>
      <c r="CB33" s="39" t="str">
        <f t="shared" si="3"/>
        <v>Riadok bude skrytý.</v>
      </c>
      <c r="CC33" s="33" t="s">
        <v>192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0</v>
      </c>
      <c r="DA33" s="38">
        <f t="shared" si="9"/>
        <v>0</v>
      </c>
      <c r="DZ33" s="62"/>
    </row>
    <row r="34" spans="1:130" hidden="1">
      <c r="A34" s="11"/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/>
      <c r="BP34" s="165"/>
      <c r="BQ34" s="165"/>
      <c r="BR34" s="165"/>
      <c r="BS34" s="165"/>
      <c r="BT34" s="165"/>
      <c r="BU34" s="165"/>
      <c r="BV34" s="165"/>
      <c r="BW34" s="165"/>
      <c r="BX34" s="165"/>
      <c r="BY34" s="165"/>
      <c r="BZ34" s="166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68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238" t="s">
        <v>34</v>
      </c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304">
        <v>2015</v>
      </c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6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418" t="s">
        <v>153</v>
      </c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19"/>
      <c r="O39" s="419"/>
      <c r="P39" s="419"/>
      <c r="Q39" s="419"/>
      <c r="R39" s="419"/>
      <c r="S39" s="419"/>
      <c r="T39" s="419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19"/>
      <c r="AJ39" s="204">
        <v>4</v>
      </c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6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73" t="s">
        <v>2</v>
      </c>
      <c r="P68" s="73"/>
      <c r="Q68" s="73"/>
      <c r="R68" s="73"/>
      <c r="S68" s="73"/>
      <c r="T68" s="73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  <c r="AV69" s="200"/>
      <c r="AW69" s="200"/>
      <c r="AX69" s="200"/>
      <c r="AY69" s="200"/>
      <c r="AZ69" s="200"/>
      <c r="BA69" s="200"/>
      <c r="BB69" s="200"/>
      <c r="BC69" s="200"/>
      <c r="BD69" s="200"/>
      <c r="BE69" s="200"/>
      <c r="BF69" s="200"/>
      <c r="BG69" s="200"/>
      <c r="BH69" s="200"/>
      <c r="BI69" s="200"/>
      <c r="BJ69" s="200"/>
      <c r="BK69" s="200"/>
      <c r="BL69" s="200"/>
      <c r="BM69" s="200"/>
      <c r="BN69" s="200"/>
      <c r="BO69" s="200"/>
      <c r="BP69" s="200"/>
      <c r="BQ69" s="200"/>
      <c r="BR69" s="200"/>
      <c r="BS69" s="200"/>
      <c r="BT69" s="200"/>
      <c r="BU69" s="200"/>
      <c r="BV69" s="200"/>
      <c r="BW69" s="200"/>
      <c r="BX69" s="200"/>
      <c r="BY69" s="200"/>
      <c r="BZ69" s="200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10" t="s">
        <v>197</v>
      </c>
      <c r="AJ71" s="310"/>
      <c r="AK71" s="310"/>
      <c r="AL71" s="310"/>
      <c r="AM71" s="310"/>
      <c r="AN71" s="310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01" t="s">
        <v>118</v>
      </c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3"/>
      <c r="AB74" s="201" t="s">
        <v>69</v>
      </c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2"/>
      <c r="AX74" s="202"/>
      <c r="AY74" s="202"/>
      <c r="AZ74" s="202"/>
      <c r="BA74" s="202"/>
      <c r="BB74" s="202"/>
      <c r="BC74" s="203"/>
      <c r="BD74" s="312" t="s">
        <v>72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175" t="s">
        <v>204</v>
      </c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7"/>
      <c r="AB75" s="307" t="s">
        <v>70</v>
      </c>
      <c r="AC75" s="308"/>
      <c r="AD75" s="308"/>
      <c r="AE75" s="308"/>
      <c r="AF75" s="308"/>
      <c r="AG75" s="308"/>
      <c r="AH75" s="308"/>
      <c r="AI75" s="308"/>
      <c r="AJ75" s="308"/>
      <c r="AK75" s="308"/>
      <c r="AL75" s="308"/>
      <c r="AM75" s="308"/>
      <c r="AN75" s="308"/>
      <c r="AO75" s="308"/>
      <c r="AP75" s="308"/>
      <c r="AQ75" s="308"/>
      <c r="AR75" s="308"/>
      <c r="AS75" s="308"/>
      <c r="AT75" s="308"/>
      <c r="AU75" s="308"/>
      <c r="AV75" s="308"/>
      <c r="AW75" s="308"/>
      <c r="AX75" s="308"/>
      <c r="AY75" s="308"/>
      <c r="AZ75" s="308"/>
      <c r="BA75" s="308"/>
      <c r="BB75" s="308"/>
      <c r="BC75" s="309"/>
      <c r="BD75" s="311" t="s">
        <v>203</v>
      </c>
      <c r="BE75" s="308"/>
      <c r="BF75" s="308"/>
      <c r="BG75" s="308"/>
      <c r="BH75" s="308"/>
      <c r="BI75" s="308"/>
      <c r="BJ75" s="308"/>
      <c r="BK75" s="308"/>
      <c r="BL75" s="308"/>
      <c r="BM75" s="308"/>
      <c r="BN75" s="308"/>
      <c r="BO75" s="308"/>
      <c r="BP75" s="308"/>
      <c r="BQ75" s="308"/>
      <c r="BR75" s="308"/>
      <c r="BS75" s="308"/>
      <c r="BT75" s="308"/>
      <c r="BU75" s="308"/>
      <c r="BV75" s="308"/>
      <c r="BW75" s="308"/>
      <c r="BX75" s="308"/>
      <c r="BY75" s="308"/>
      <c r="BZ75" s="309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181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3"/>
      <c r="AB76" s="226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8"/>
      <c r="BD76" s="226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8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3"/>
      <c r="AB77" s="226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8"/>
      <c r="BD77" s="226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8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81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3"/>
      <c r="AB78" s="226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8"/>
      <c r="BD78" s="226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8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81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3"/>
      <c r="AB79" s="226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8"/>
      <c r="BD79" s="226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8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81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3"/>
      <c r="AB80" s="226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8"/>
      <c r="BD80" s="226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8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3"/>
      <c r="AB81" s="226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6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8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300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2"/>
      <c r="AB82" s="226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8"/>
      <c r="BD82" s="226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8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81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3"/>
      <c r="AB83" s="226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8"/>
      <c r="BD83" s="226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8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229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1"/>
      <c r="AB84" s="297"/>
      <c r="AC84" s="298"/>
      <c r="AD84" s="298"/>
      <c r="AE84" s="298"/>
      <c r="AF84" s="298"/>
      <c r="AG84" s="298"/>
      <c r="AH84" s="298"/>
      <c r="AI84" s="298"/>
      <c r="AJ84" s="298"/>
      <c r="AK84" s="298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298"/>
      <c r="BA84" s="298"/>
      <c r="BB84" s="298"/>
      <c r="BC84" s="299"/>
      <c r="BD84" s="297"/>
      <c r="BE84" s="298"/>
      <c r="BF84" s="298"/>
      <c r="BG84" s="298"/>
      <c r="BH84" s="298"/>
      <c r="BI84" s="298"/>
      <c r="BJ84" s="298"/>
      <c r="BK84" s="298"/>
      <c r="BL84" s="298"/>
      <c r="BM84" s="298"/>
      <c r="BN84" s="298"/>
      <c r="BO84" s="298"/>
      <c r="BP84" s="298"/>
      <c r="BQ84" s="298"/>
      <c r="BR84" s="298"/>
      <c r="BS84" s="298"/>
      <c r="BT84" s="298"/>
      <c r="BU84" s="298"/>
      <c r="BV84" s="298"/>
      <c r="BW84" s="298"/>
      <c r="BX84" s="298"/>
      <c r="BY84" s="298"/>
      <c r="BZ84" s="299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193" t="s">
        <v>167</v>
      </c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26" t="s">
        <v>68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2" t="s">
        <v>4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2" t="s">
        <v>5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hidden="1">
      <c r="A89" s="11"/>
      <c r="B89" s="72" t="s">
        <v>6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27"/>
      <c r="CB89" s="39" t="str">
        <f t="shared" si="14"/>
        <v>Riadok bude skrytý.</v>
      </c>
      <c r="CC89" s="33" t="s">
        <v>192</v>
      </c>
      <c r="CW89" s="20">
        <f t="shared" si="19"/>
        <v>1</v>
      </c>
      <c r="CZ89" s="20">
        <f t="shared" si="15"/>
        <v>0</v>
      </c>
      <c r="DA89" s="20">
        <f t="shared" si="6"/>
        <v>0</v>
      </c>
      <c r="DZ89" s="62"/>
    </row>
    <row r="90" spans="1:130" hidden="1">
      <c r="A90" s="11"/>
      <c r="B90" s="72" t="s">
        <v>7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27"/>
      <c r="CB90" s="39" t="str">
        <f t="shared" si="14"/>
        <v>Riadok bude skrytý.</v>
      </c>
      <c r="CC90" s="33" t="s">
        <v>192</v>
      </c>
      <c r="CW90" s="20">
        <f t="shared" si="19"/>
        <v>1</v>
      </c>
      <c r="CZ90" s="20">
        <f t="shared" si="15"/>
        <v>0</v>
      </c>
      <c r="DA90" s="20">
        <f t="shared" si="6"/>
        <v>0</v>
      </c>
      <c r="DZ90" s="62"/>
    </row>
    <row r="91" spans="1:130" hidden="1">
      <c r="A91" s="11"/>
      <c r="B91" s="72" t="s">
        <v>8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27"/>
      <c r="CB91" s="39" t="str">
        <f t="shared" si="14"/>
        <v>Riadok bude skrytý.</v>
      </c>
      <c r="CC91" s="33" t="s">
        <v>192</v>
      </c>
      <c r="CW91" s="20">
        <f t="shared" si="19"/>
        <v>1</v>
      </c>
      <c r="CZ91" s="20">
        <f t="shared" si="15"/>
        <v>0</v>
      </c>
      <c r="DA91" s="20">
        <f t="shared" si="6"/>
        <v>0</v>
      </c>
      <c r="DZ91" s="62"/>
    </row>
    <row r="92" spans="1:130">
      <c r="A92" s="11"/>
      <c r="B92" s="72" t="s">
        <v>9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2" t="s">
        <v>10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92" t="s">
        <v>55</v>
      </c>
      <c r="C94" s="292"/>
      <c r="D94" s="292"/>
      <c r="E94" s="292"/>
      <c r="F94" s="292"/>
      <c r="G94" s="292"/>
      <c r="H94" s="292"/>
      <c r="I94" s="292"/>
      <c r="J94" s="292"/>
      <c r="K94" s="292"/>
      <c r="L94" s="292"/>
      <c r="M94" s="292"/>
      <c r="N94" s="292"/>
      <c r="O94" s="292"/>
      <c r="P94" s="292"/>
      <c r="Q94" s="292"/>
      <c r="R94" s="292"/>
      <c r="S94" s="292"/>
      <c r="T94" s="292"/>
      <c r="U94" s="292"/>
      <c r="V94" s="292"/>
      <c r="W94" s="292"/>
      <c r="X94" s="292"/>
      <c r="Y94" s="292"/>
      <c r="Z94" s="292"/>
      <c r="AA94" s="292"/>
      <c r="AB94" s="292"/>
      <c r="AC94" s="292"/>
      <c r="AD94" s="292"/>
      <c r="AE94" s="292"/>
      <c r="AF94" s="292"/>
      <c r="AG94" s="292"/>
      <c r="AH94" s="292"/>
      <c r="AI94" s="292"/>
      <c r="AJ94" s="292"/>
      <c r="AK94" s="292"/>
      <c r="AL94" s="292"/>
      <c r="AM94" s="292"/>
      <c r="AN94" s="292"/>
      <c r="AO94" s="292"/>
      <c r="AP94" s="292"/>
      <c r="AQ94" s="292"/>
      <c r="AR94" s="292"/>
      <c r="AS94" s="292"/>
      <c r="AT94" s="292"/>
      <c r="AU94" s="292"/>
      <c r="AV94" s="292"/>
      <c r="AW94" s="292"/>
      <c r="AX94" s="292"/>
      <c r="AY94" s="292"/>
      <c r="AZ94" s="292"/>
      <c r="BA94" s="292"/>
      <c r="BB94" s="292"/>
      <c r="BC94" s="292"/>
      <c r="BD94" s="292"/>
      <c r="BE94" s="292"/>
      <c r="BF94" s="292"/>
      <c r="BG94" s="292"/>
      <c r="BH94" s="292"/>
      <c r="BI94" s="292"/>
      <c r="BJ94" s="292"/>
      <c r="BK94" s="292"/>
      <c r="BL94" s="292"/>
      <c r="BM94" s="292"/>
      <c r="BN94" s="292"/>
      <c r="BO94" s="292"/>
      <c r="BP94" s="292"/>
      <c r="BQ94" s="292"/>
      <c r="BR94" s="292"/>
      <c r="BS94" s="292"/>
      <c r="BT94" s="292"/>
      <c r="BU94" s="292"/>
      <c r="BV94" s="292"/>
      <c r="BW94" s="292"/>
      <c r="BX94" s="292"/>
      <c r="BY94" s="292"/>
      <c r="BZ94" s="292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68" t="s">
        <v>85</v>
      </c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07"/>
      <c r="BN107" s="207"/>
      <c r="BO107" s="207"/>
      <c r="BP107" s="207"/>
      <c r="BQ107" s="207"/>
      <c r="BR107" s="207"/>
      <c r="BS107" s="207"/>
      <c r="BT107" s="207"/>
      <c r="BU107" s="207"/>
      <c r="BV107" s="207"/>
      <c r="BW107" s="207"/>
      <c r="BX107" s="207"/>
      <c r="BY107" s="207"/>
      <c r="BZ107" s="207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68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  <c r="BI109" s="207"/>
      <c r="BJ109" s="207"/>
      <c r="BK109" s="207"/>
      <c r="BL109" s="207"/>
      <c r="BM109" s="207"/>
      <c r="BN109" s="207"/>
      <c r="BO109" s="207"/>
      <c r="BP109" s="207"/>
      <c r="BQ109" s="207"/>
      <c r="BR109" s="207"/>
      <c r="BS109" s="207"/>
      <c r="BT109" s="207"/>
      <c r="BU109" s="207"/>
      <c r="BV109" s="207"/>
      <c r="BW109" s="207"/>
      <c r="BX109" s="207"/>
      <c r="BY109" s="207"/>
      <c r="BZ109" s="207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08" t="s">
        <v>71</v>
      </c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10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54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68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11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3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303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7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5"/>
      <c r="BR112" s="236"/>
      <c r="BS112" s="236"/>
      <c r="BT112" s="236"/>
      <c r="BU112" s="236"/>
      <c r="BV112" s="236"/>
      <c r="BW112" s="236"/>
      <c r="BX112" s="236"/>
      <c r="BY112" s="236"/>
      <c r="BZ112" s="237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67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9"/>
      <c r="AU113" s="172"/>
      <c r="AV113" s="173"/>
      <c r="AW113" s="173"/>
      <c r="AX113" s="173"/>
      <c r="AY113" s="173"/>
      <c r="AZ113" s="173"/>
      <c r="BA113" s="173"/>
      <c r="BB113" s="173"/>
      <c r="BC113" s="173"/>
      <c r="BD113" s="173"/>
      <c r="BE113" s="174"/>
      <c r="BF113" s="178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80"/>
      <c r="BQ113" s="194"/>
      <c r="BR113" s="195"/>
      <c r="BS113" s="195"/>
      <c r="BT113" s="195"/>
      <c r="BU113" s="195"/>
      <c r="BV113" s="195"/>
      <c r="BW113" s="195"/>
      <c r="BX113" s="195"/>
      <c r="BY113" s="195"/>
      <c r="BZ113" s="196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67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9"/>
      <c r="AU114" s="172"/>
      <c r="AV114" s="173"/>
      <c r="AW114" s="173"/>
      <c r="AX114" s="173"/>
      <c r="AY114" s="173"/>
      <c r="AZ114" s="173"/>
      <c r="BA114" s="173"/>
      <c r="BB114" s="173"/>
      <c r="BC114" s="173"/>
      <c r="BD114" s="173"/>
      <c r="BE114" s="174"/>
      <c r="BF114" s="178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80"/>
      <c r="BQ114" s="194"/>
      <c r="BR114" s="195"/>
      <c r="BS114" s="195"/>
      <c r="BT114" s="195"/>
      <c r="BU114" s="195"/>
      <c r="BV114" s="195"/>
      <c r="BW114" s="195"/>
      <c r="BX114" s="195"/>
      <c r="BY114" s="195"/>
      <c r="BZ114" s="196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67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9"/>
      <c r="AU115" s="172"/>
      <c r="AV115" s="173"/>
      <c r="AW115" s="173"/>
      <c r="AX115" s="173"/>
      <c r="AY115" s="173"/>
      <c r="AZ115" s="173"/>
      <c r="BA115" s="173"/>
      <c r="BB115" s="173"/>
      <c r="BC115" s="173"/>
      <c r="BD115" s="173"/>
      <c r="BE115" s="174"/>
      <c r="BF115" s="178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80"/>
      <c r="BQ115" s="194"/>
      <c r="BR115" s="195"/>
      <c r="BS115" s="195"/>
      <c r="BT115" s="195"/>
      <c r="BU115" s="195"/>
      <c r="BV115" s="195"/>
      <c r="BW115" s="195"/>
      <c r="BX115" s="195"/>
      <c r="BY115" s="195"/>
      <c r="BZ115" s="196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67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9"/>
      <c r="AU116" s="172"/>
      <c r="AV116" s="173"/>
      <c r="AW116" s="173"/>
      <c r="AX116" s="173"/>
      <c r="AY116" s="173"/>
      <c r="AZ116" s="173"/>
      <c r="BA116" s="173"/>
      <c r="BB116" s="173"/>
      <c r="BC116" s="173"/>
      <c r="BD116" s="173"/>
      <c r="BE116" s="174"/>
      <c r="BF116" s="178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80"/>
      <c r="BQ116" s="194"/>
      <c r="BR116" s="195"/>
      <c r="BS116" s="195"/>
      <c r="BT116" s="195"/>
      <c r="BU116" s="195"/>
      <c r="BV116" s="195"/>
      <c r="BW116" s="195"/>
      <c r="BX116" s="195"/>
      <c r="BY116" s="195"/>
      <c r="BZ116" s="196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67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9"/>
      <c r="AU117" s="172"/>
      <c r="AV117" s="173"/>
      <c r="AW117" s="173"/>
      <c r="AX117" s="173"/>
      <c r="AY117" s="173"/>
      <c r="AZ117" s="173"/>
      <c r="BA117" s="173"/>
      <c r="BB117" s="173"/>
      <c r="BC117" s="173"/>
      <c r="BD117" s="173"/>
      <c r="BE117" s="174"/>
      <c r="BF117" s="178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80"/>
      <c r="BQ117" s="194"/>
      <c r="BR117" s="195"/>
      <c r="BS117" s="195"/>
      <c r="BT117" s="195"/>
      <c r="BU117" s="195"/>
      <c r="BV117" s="195"/>
      <c r="BW117" s="195"/>
      <c r="BX117" s="195"/>
      <c r="BY117" s="195"/>
      <c r="BZ117" s="196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67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9"/>
      <c r="AU118" s="172"/>
      <c r="AV118" s="173"/>
      <c r="AW118" s="173"/>
      <c r="AX118" s="173"/>
      <c r="AY118" s="173"/>
      <c r="AZ118" s="173"/>
      <c r="BA118" s="173"/>
      <c r="BB118" s="173"/>
      <c r="BC118" s="173"/>
      <c r="BD118" s="173"/>
      <c r="BE118" s="174"/>
      <c r="BF118" s="178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80"/>
      <c r="BQ118" s="194"/>
      <c r="BR118" s="195"/>
      <c r="BS118" s="195"/>
      <c r="BT118" s="195"/>
      <c r="BU118" s="195"/>
      <c r="BV118" s="195"/>
      <c r="BW118" s="195"/>
      <c r="BX118" s="195"/>
      <c r="BY118" s="195"/>
      <c r="BZ118" s="196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67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9"/>
      <c r="AU119" s="172"/>
      <c r="AV119" s="173"/>
      <c r="AW119" s="173"/>
      <c r="AX119" s="173"/>
      <c r="AY119" s="173"/>
      <c r="AZ119" s="173"/>
      <c r="BA119" s="173"/>
      <c r="BB119" s="173"/>
      <c r="BC119" s="173"/>
      <c r="BD119" s="173"/>
      <c r="BE119" s="174"/>
      <c r="BF119" s="178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80"/>
      <c r="BQ119" s="194"/>
      <c r="BR119" s="195"/>
      <c r="BS119" s="195"/>
      <c r="BT119" s="195"/>
      <c r="BU119" s="195"/>
      <c r="BV119" s="195"/>
      <c r="BW119" s="195"/>
      <c r="BX119" s="195"/>
      <c r="BY119" s="195"/>
      <c r="BZ119" s="196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67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9"/>
      <c r="AU120" s="172"/>
      <c r="AV120" s="173"/>
      <c r="AW120" s="173"/>
      <c r="AX120" s="173"/>
      <c r="AY120" s="173"/>
      <c r="AZ120" s="173"/>
      <c r="BA120" s="173"/>
      <c r="BB120" s="173"/>
      <c r="BC120" s="173"/>
      <c r="BD120" s="173"/>
      <c r="BE120" s="174"/>
      <c r="BF120" s="178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80"/>
      <c r="BQ120" s="194"/>
      <c r="BR120" s="195"/>
      <c r="BS120" s="195"/>
      <c r="BT120" s="195"/>
      <c r="BU120" s="195"/>
      <c r="BV120" s="195"/>
      <c r="BW120" s="195"/>
      <c r="BX120" s="195"/>
      <c r="BY120" s="195"/>
      <c r="BZ120" s="196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229"/>
      <c r="C121" s="230"/>
      <c r="D121" s="230"/>
      <c r="E121" s="230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1"/>
      <c r="AU121" s="240"/>
      <c r="AV121" s="241"/>
      <c r="AW121" s="241"/>
      <c r="AX121" s="241"/>
      <c r="AY121" s="241"/>
      <c r="AZ121" s="241"/>
      <c r="BA121" s="241"/>
      <c r="BB121" s="241"/>
      <c r="BC121" s="241"/>
      <c r="BD121" s="241"/>
      <c r="BE121" s="242"/>
      <c r="BF121" s="232"/>
      <c r="BG121" s="233"/>
      <c r="BH121" s="233"/>
      <c r="BI121" s="233"/>
      <c r="BJ121" s="233"/>
      <c r="BK121" s="233"/>
      <c r="BL121" s="233"/>
      <c r="BM121" s="233"/>
      <c r="BN121" s="233"/>
      <c r="BO121" s="233"/>
      <c r="BP121" s="234"/>
      <c r="BQ121" s="223"/>
      <c r="BR121" s="224"/>
      <c r="BS121" s="224"/>
      <c r="BT121" s="224"/>
      <c r="BU121" s="224"/>
      <c r="BV121" s="224"/>
      <c r="BW121" s="224"/>
      <c r="BX121" s="224"/>
      <c r="BY121" s="224"/>
      <c r="BZ121" s="225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7"/>
      <c r="BN122" s="207"/>
      <c r="BO122" s="207"/>
      <c r="BP122" s="207"/>
      <c r="BQ122" s="207"/>
      <c r="BR122" s="207"/>
      <c r="BS122" s="207"/>
      <c r="BT122" s="207"/>
      <c r="BU122" s="207"/>
      <c r="BV122" s="207"/>
      <c r="BW122" s="207"/>
      <c r="BX122" s="207"/>
      <c r="BY122" s="207"/>
      <c r="BZ122" s="207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2" t="s">
        <v>13</v>
      </c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26" t="s">
        <v>68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2" t="s">
        <v>10</v>
      </c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2" t="s">
        <v>74</v>
      </c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15" t="s">
        <v>86</v>
      </c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  <c r="AU126" s="115"/>
      <c r="AV126" s="115"/>
      <c r="AW126" s="115"/>
      <c r="AX126" s="115"/>
      <c r="AY126" s="115"/>
      <c r="AZ126" s="115"/>
      <c r="BA126" s="115"/>
      <c r="BB126" s="115"/>
      <c r="BC126" s="115"/>
      <c r="BD126" s="115"/>
      <c r="BE126" s="115"/>
      <c r="BF126" s="115"/>
      <c r="BG126" s="115"/>
      <c r="BH126" s="115"/>
      <c r="BI126" s="115"/>
      <c r="BJ126" s="115"/>
      <c r="BK126" s="115"/>
      <c r="BL126" s="115"/>
      <c r="BM126" s="115"/>
      <c r="BN126" s="115"/>
      <c r="BO126" s="115"/>
      <c r="BP126" s="115"/>
      <c r="BQ126" s="115"/>
      <c r="BR126" s="115"/>
      <c r="BS126" s="115"/>
      <c r="BT126" s="115"/>
      <c r="BU126" s="115"/>
      <c r="BV126" s="115"/>
      <c r="BW126" s="115"/>
      <c r="BX126" s="115"/>
      <c r="BY126" s="115"/>
      <c r="BZ126" s="115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  <c r="BI143" s="207"/>
      <c r="BJ143" s="207"/>
      <c r="BK143" s="207"/>
      <c r="BL143" s="207"/>
      <c r="BM143" s="207"/>
      <c r="BN143" s="207"/>
      <c r="BO143" s="207"/>
      <c r="BP143" s="207"/>
      <c r="BQ143" s="207"/>
      <c r="BR143" s="207"/>
      <c r="BS143" s="207"/>
      <c r="BT143" s="207"/>
      <c r="BU143" s="207"/>
      <c r="BV143" s="207"/>
      <c r="BW143" s="207"/>
      <c r="BX143" s="207"/>
      <c r="BY143" s="207"/>
      <c r="BZ143" s="207"/>
      <c r="CA143" s="31"/>
      <c r="CB143" s="39" t="str">
        <f t="shared" si="23"/>
        <v>Riadok bude vidieť.</v>
      </c>
      <c r="CC143" s="33" t="s">
        <v>75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168</v>
      </c>
      <c r="CA144" s="26" t="s">
        <v>68</v>
      </c>
      <c r="CB144" s="39" t="str">
        <f t="shared" si="23"/>
        <v>Riadok bude vidieť.</v>
      </c>
      <c r="CC144" s="33" t="s">
        <v>75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  <c r="BI145" s="207"/>
      <c r="BJ145" s="207"/>
      <c r="BK145" s="207"/>
      <c r="BL145" s="207"/>
      <c r="BM145" s="207"/>
      <c r="BN145" s="207"/>
      <c r="BO145" s="207"/>
      <c r="BP145" s="207"/>
      <c r="BQ145" s="207"/>
      <c r="BR145" s="207"/>
      <c r="BS145" s="207"/>
      <c r="BT145" s="207"/>
      <c r="BU145" s="207"/>
      <c r="BV145" s="207"/>
      <c r="BW145" s="207"/>
      <c r="BX145" s="207"/>
      <c r="BY145" s="207"/>
      <c r="BZ145" s="207"/>
      <c r="CA145" s="31"/>
      <c r="CB145" s="39" t="str">
        <f t="shared" si="23"/>
        <v>Riadok bude vidieť.</v>
      </c>
      <c r="CC145" s="33" t="s">
        <v>75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208" t="s">
        <v>71</v>
      </c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10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54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68</v>
      </c>
      <c r="CB146" s="39" t="str">
        <f t="shared" si="23"/>
        <v>Riadok bude vidieť.</v>
      </c>
      <c r="CC146" s="33" t="s">
        <v>75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211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3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vidieť.</v>
      </c>
      <c r="CC147" s="33" t="s">
        <v>75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175" t="s">
        <v>200</v>
      </c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7"/>
      <c r="AU148" s="214">
        <v>12</v>
      </c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 t="s">
        <v>194</v>
      </c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5" t="s">
        <v>205</v>
      </c>
      <c r="BR148" s="236"/>
      <c r="BS148" s="236"/>
      <c r="BT148" s="236"/>
      <c r="BU148" s="236"/>
      <c r="BV148" s="236"/>
      <c r="BW148" s="236"/>
      <c r="BX148" s="236"/>
      <c r="BY148" s="236"/>
      <c r="BZ148" s="237"/>
      <c r="CA148" s="25"/>
      <c r="CB148" s="39" t="str">
        <f t="shared" si="23"/>
        <v>Riadok bude vidieť.</v>
      </c>
      <c r="CC148" s="33" t="s">
        <v>75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>
      <c r="A149" s="11"/>
      <c r="B149" s="167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9"/>
      <c r="AU149" s="172"/>
      <c r="AV149" s="173"/>
      <c r="AW149" s="173"/>
      <c r="AX149" s="173"/>
      <c r="AY149" s="173"/>
      <c r="AZ149" s="173"/>
      <c r="BA149" s="173"/>
      <c r="BB149" s="173"/>
      <c r="BC149" s="173"/>
      <c r="BD149" s="173"/>
      <c r="BE149" s="174"/>
      <c r="BF149" s="178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80"/>
      <c r="BQ149" s="194"/>
      <c r="BR149" s="195"/>
      <c r="BS149" s="195"/>
      <c r="BT149" s="195"/>
      <c r="BU149" s="195"/>
      <c r="BV149" s="195"/>
      <c r="BW149" s="195"/>
      <c r="BX149" s="195"/>
      <c r="BY149" s="195"/>
      <c r="BZ149" s="196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67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9"/>
      <c r="AU150" s="172"/>
      <c r="AV150" s="173"/>
      <c r="AW150" s="173"/>
      <c r="AX150" s="173"/>
      <c r="AY150" s="173"/>
      <c r="AZ150" s="173"/>
      <c r="BA150" s="173"/>
      <c r="BB150" s="173"/>
      <c r="BC150" s="173"/>
      <c r="BD150" s="173"/>
      <c r="BE150" s="174"/>
      <c r="BF150" s="178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80"/>
      <c r="BQ150" s="194"/>
      <c r="BR150" s="195"/>
      <c r="BS150" s="195"/>
      <c r="BT150" s="195"/>
      <c r="BU150" s="195"/>
      <c r="BV150" s="195"/>
      <c r="BW150" s="195"/>
      <c r="BX150" s="195"/>
      <c r="BY150" s="195"/>
      <c r="BZ150" s="196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67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9"/>
      <c r="AU151" s="172"/>
      <c r="AV151" s="173"/>
      <c r="AW151" s="173"/>
      <c r="AX151" s="173"/>
      <c r="AY151" s="173"/>
      <c r="AZ151" s="173"/>
      <c r="BA151" s="173"/>
      <c r="BB151" s="173"/>
      <c r="BC151" s="173"/>
      <c r="BD151" s="173"/>
      <c r="BE151" s="174"/>
      <c r="BF151" s="178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80"/>
      <c r="BQ151" s="194"/>
      <c r="BR151" s="195"/>
      <c r="BS151" s="195"/>
      <c r="BT151" s="195"/>
      <c r="BU151" s="195"/>
      <c r="BV151" s="195"/>
      <c r="BW151" s="195"/>
      <c r="BX151" s="195"/>
      <c r="BY151" s="195"/>
      <c r="BZ151" s="196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67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9"/>
      <c r="AU152" s="172"/>
      <c r="AV152" s="173"/>
      <c r="AW152" s="173"/>
      <c r="AX152" s="173"/>
      <c r="AY152" s="173"/>
      <c r="AZ152" s="173"/>
      <c r="BA152" s="173"/>
      <c r="BB152" s="173"/>
      <c r="BC152" s="173"/>
      <c r="BD152" s="173"/>
      <c r="BE152" s="174"/>
      <c r="BF152" s="178"/>
      <c r="BG152" s="179"/>
      <c r="BH152" s="179"/>
      <c r="BI152" s="179"/>
      <c r="BJ152" s="179"/>
      <c r="BK152" s="179"/>
      <c r="BL152" s="179"/>
      <c r="BM152" s="179"/>
      <c r="BN152" s="179"/>
      <c r="BO152" s="179"/>
      <c r="BP152" s="180"/>
      <c r="BQ152" s="194"/>
      <c r="BR152" s="195"/>
      <c r="BS152" s="195"/>
      <c r="BT152" s="195"/>
      <c r="BU152" s="195"/>
      <c r="BV152" s="195"/>
      <c r="BW152" s="195"/>
      <c r="BX152" s="195"/>
      <c r="BY152" s="195"/>
      <c r="BZ152" s="196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67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9"/>
      <c r="AU153" s="172"/>
      <c r="AV153" s="173"/>
      <c r="AW153" s="173"/>
      <c r="AX153" s="173"/>
      <c r="AY153" s="173"/>
      <c r="AZ153" s="173"/>
      <c r="BA153" s="173"/>
      <c r="BB153" s="173"/>
      <c r="BC153" s="173"/>
      <c r="BD153" s="173"/>
      <c r="BE153" s="174"/>
      <c r="BF153" s="178"/>
      <c r="BG153" s="179"/>
      <c r="BH153" s="179"/>
      <c r="BI153" s="179"/>
      <c r="BJ153" s="179"/>
      <c r="BK153" s="179"/>
      <c r="BL153" s="179"/>
      <c r="BM153" s="179"/>
      <c r="BN153" s="179"/>
      <c r="BO153" s="179"/>
      <c r="BP153" s="180"/>
      <c r="BQ153" s="194"/>
      <c r="BR153" s="195"/>
      <c r="BS153" s="195"/>
      <c r="BT153" s="195"/>
      <c r="BU153" s="195"/>
      <c r="BV153" s="195"/>
      <c r="BW153" s="195"/>
      <c r="BX153" s="195"/>
      <c r="BY153" s="195"/>
      <c r="BZ153" s="196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67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9"/>
      <c r="AU154" s="172"/>
      <c r="AV154" s="173"/>
      <c r="AW154" s="173"/>
      <c r="AX154" s="173"/>
      <c r="AY154" s="173"/>
      <c r="AZ154" s="173"/>
      <c r="BA154" s="173"/>
      <c r="BB154" s="173"/>
      <c r="BC154" s="173"/>
      <c r="BD154" s="173"/>
      <c r="BE154" s="174"/>
      <c r="BF154" s="178"/>
      <c r="BG154" s="179"/>
      <c r="BH154" s="179"/>
      <c r="BI154" s="179"/>
      <c r="BJ154" s="179"/>
      <c r="BK154" s="179"/>
      <c r="BL154" s="179"/>
      <c r="BM154" s="179"/>
      <c r="BN154" s="179"/>
      <c r="BO154" s="179"/>
      <c r="BP154" s="180"/>
      <c r="BQ154" s="194"/>
      <c r="BR154" s="195"/>
      <c r="BS154" s="195"/>
      <c r="BT154" s="195"/>
      <c r="BU154" s="195"/>
      <c r="BV154" s="195"/>
      <c r="BW154" s="195"/>
      <c r="BX154" s="195"/>
      <c r="BY154" s="195"/>
      <c r="BZ154" s="196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67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9"/>
      <c r="AU155" s="172"/>
      <c r="AV155" s="173"/>
      <c r="AW155" s="173"/>
      <c r="AX155" s="173"/>
      <c r="AY155" s="173"/>
      <c r="AZ155" s="173"/>
      <c r="BA155" s="173"/>
      <c r="BB155" s="173"/>
      <c r="BC155" s="173"/>
      <c r="BD155" s="173"/>
      <c r="BE155" s="174"/>
      <c r="BF155" s="178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80"/>
      <c r="BQ155" s="194"/>
      <c r="BR155" s="195"/>
      <c r="BS155" s="195"/>
      <c r="BT155" s="195"/>
      <c r="BU155" s="195"/>
      <c r="BV155" s="195"/>
      <c r="BW155" s="195"/>
      <c r="BX155" s="195"/>
      <c r="BY155" s="195"/>
      <c r="BZ155" s="196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67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9"/>
      <c r="AU156" s="172"/>
      <c r="AV156" s="173"/>
      <c r="AW156" s="173"/>
      <c r="AX156" s="173"/>
      <c r="AY156" s="173"/>
      <c r="AZ156" s="173"/>
      <c r="BA156" s="173"/>
      <c r="BB156" s="173"/>
      <c r="BC156" s="173"/>
      <c r="BD156" s="173"/>
      <c r="BE156" s="174"/>
      <c r="BF156" s="178"/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80"/>
      <c r="BQ156" s="194"/>
      <c r="BR156" s="195"/>
      <c r="BS156" s="195"/>
      <c r="BT156" s="195"/>
      <c r="BU156" s="195"/>
      <c r="BV156" s="195"/>
      <c r="BW156" s="195"/>
      <c r="BX156" s="195"/>
      <c r="BY156" s="195"/>
      <c r="BZ156" s="196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229"/>
      <c r="C157" s="230"/>
      <c r="D157" s="230"/>
      <c r="E157" s="230"/>
      <c r="F157" s="230"/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1"/>
      <c r="AU157" s="240"/>
      <c r="AV157" s="241"/>
      <c r="AW157" s="241"/>
      <c r="AX157" s="241"/>
      <c r="AY157" s="241"/>
      <c r="AZ157" s="241"/>
      <c r="BA157" s="241"/>
      <c r="BB157" s="241"/>
      <c r="BC157" s="241"/>
      <c r="BD157" s="241"/>
      <c r="BE157" s="242"/>
      <c r="BF157" s="232"/>
      <c r="BG157" s="233"/>
      <c r="BH157" s="233"/>
      <c r="BI157" s="233"/>
      <c r="BJ157" s="233"/>
      <c r="BK157" s="233"/>
      <c r="BL157" s="233"/>
      <c r="BM157" s="233"/>
      <c r="BN157" s="233"/>
      <c r="BO157" s="233"/>
      <c r="BP157" s="234"/>
      <c r="BQ157" s="223"/>
      <c r="BR157" s="224"/>
      <c r="BS157" s="224"/>
      <c r="BT157" s="224"/>
      <c r="BU157" s="224"/>
      <c r="BV157" s="224"/>
      <c r="BW157" s="224"/>
      <c r="BX157" s="224"/>
      <c r="BY157" s="224"/>
      <c r="BZ157" s="225"/>
      <c r="CA157" s="25"/>
      <c r="CB157" s="39" t="str">
        <f t="shared" si="23"/>
        <v>Riadok bude vidieť.</v>
      </c>
      <c r="CC157" s="33" t="s">
        <v>75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192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>
      <c r="A159" s="11"/>
      <c r="B159" s="49" t="s">
        <v>79</v>
      </c>
      <c r="C159" s="5" t="s">
        <v>169</v>
      </c>
      <c r="D159" s="5"/>
      <c r="E159" s="5"/>
      <c r="F159" s="5"/>
      <c r="CA159" s="26" t="s">
        <v>68</v>
      </c>
      <c r="CB159" s="39" t="str">
        <f t="shared" si="23"/>
        <v>Riadok bude skrytý.</v>
      </c>
      <c r="CC159" s="33" t="s">
        <v>192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72" t="s">
        <v>14</v>
      </c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27"/>
      <c r="CB160" s="39" t="str">
        <f t="shared" si="23"/>
        <v>Riadok bude skrytý.</v>
      </c>
      <c r="CC160" s="33" t="s">
        <v>192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2" t="s">
        <v>56</v>
      </c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2" t="s">
        <v>57</v>
      </c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2" t="s">
        <v>15</v>
      </c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hidden="1">
      <c r="A185" s="11"/>
      <c r="B185" s="72" t="s">
        <v>16</v>
      </c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27"/>
      <c r="CB185" s="39" t="str">
        <f t="shared" si="23"/>
        <v>Riadok bude skrytý.</v>
      </c>
      <c r="CC185" s="33" t="s">
        <v>192</v>
      </c>
      <c r="CW185" s="20">
        <f t="shared" si="28"/>
        <v>1</v>
      </c>
      <c r="CZ185" s="20">
        <f t="shared" si="24"/>
        <v>0</v>
      </c>
      <c r="DA185" s="20">
        <f t="shared" si="27"/>
        <v>0</v>
      </c>
      <c r="DZ185" s="62"/>
    </row>
    <row r="186" spans="1:130" hidden="1">
      <c r="A186" s="1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15" t="s">
        <v>17</v>
      </c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  <c r="BH204" s="115"/>
      <c r="BI204" s="115"/>
      <c r="BJ204" s="115"/>
      <c r="BK204" s="115"/>
      <c r="BL204" s="115"/>
      <c r="BM204" s="115"/>
      <c r="BN204" s="115"/>
      <c r="BO204" s="115"/>
      <c r="BP204" s="115"/>
      <c r="BQ204" s="115"/>
      <c r="BR204" s="115"/>
      <c r="BS204" s="115"/>
      <c r="BT204" s="115"/>
      <c r="BU204" s="115"/>
      <c r="BV204" s="115"/>
      <c r="BW204" s="115"/>
      <c r="BX204" s="115"/>
      <c r="BY204" s="115"/>
      <c r="BZ204" s="115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15" t="s">
        <v>18</v>
      </c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  <c r="BN205" s="115"/>
      <c r="BO205" s="115"/>
      <c r="BP205" s="115"/>
      <c r="BQ205" s="115"/>
      <c r="BR205" s="115"/>
      <c r="BS205" s="115"/>
      <c r="BT205" s="115"/>
      <c r="BU205" s="115"/>
      <c r="BV205" s="115"/>
      <c r="BW205" s="115"/>
      <c r="BX205" s="115"/>
      <c r="BY205" s="115"/>
      <c r="BZ205" s="115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15" t="s">
        <v>19</v>
      </c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  <c r="AJ206" s="115"/>
      <c r="AK206" s="115"/>
      <c r="AL206" s="115"/>
      <c r="AM206" s="115"/>
      <c r="AN206" s="115"/>
      <c r="AO206" s="115"/>
      <c r="AP206" s="115"/>
      <c r="AQ206" s="115"/>
      <c r="AR206" s="115"/>
      <c r="AS206" s="115"/>
      <c r="AT206" s="115"/>
      <c r="AU206" s="115"/>
      <c r="AV206" s="115"/>
      <c r="AW206" s="115"/>
      <c r="AX206" s="115"/>
      <c r="AY206" s="115"/>
      <c r="AZ206" s="115"/>
      <c r="BA206" s="115"/>
      <c r="BB206" s="115"/>
      <c r="BC206" s="115"/>
      <c r="BD206" s="115"/>
      <c r="BE206" s="115"/>
      <c r="BF206" s="115"/>
      <c r="BG206" s="115"/>
      <c r="BH206" s="115"/>
      <c r="BI206" s="115"/>
      <c r="BJ206" s="115"/>
      <c r="BK206" s="115"/>
      <c r="BL206" s="115"/>
      <c r="BM206" s="115"/>
      <c r="BN206" s="115"/>
      <c r="BO206" s="115"/>
      <c r="BP206" s="115"/>
      <c r="BQ206" s="115"/>
      <c r="BR206" s="115"/>
      <c r="BS206" s="115"/>
      <c r="BT206" s="115"/>
      <c r="BU206" s="115"/>
      <c r="BV206" s="115"/>
      <c r="BW206" s="115"/>
      <c r="BX206" s="115"/>
      <c r="BY206" s="115"/>
      <c r="BZ206" s="115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15"/>
      <c r="AO207" s="115"/>
      <c r="AP207" s="115"/>
      <c r="AQ207" s="115"/>
      <c r="AR207" s="115"/>
      <c r="AS207" s="115"/>
      <c r="AT207" s="115"/>
      <c r="AU207" s="115"/>
      <c r="AV207" s="115"/>
      <c r="AW207" s="115"/>
      <c r="AX207" s="115"/>
      <c r="AY207" s="115"/>
      <c r="AZ207" s="115"/>
      <c r="BA207" s="115"/>
      <c r="BB207" s="115"/>
      <c r="BC207" s="115"/>
      <c r="BD207" s="115"/>
      <c r="BE207" s="115"/>
      <c r="BF207" s="115"/>
      <c r="BG207" s="115"/>
      <c r="BH207" s="115"/>
      <c r="BI207" s="115"/>
      <c r="BJ207" s="115"/>
      <c r="BK207" s="115"/>
      <c r="BL207" s="115"/>
      <c r="BM207" s="115"/>
      <c r="BN207" s="115"/>
      <c r="BO207" s="115"/>
      <c r="BP207" s="115"/>
      <c r="BQ207" s="115"/>
      <c r="BR207" s="115"/>
      <c r="BS207" s="115"/>
      <c r="BT207" s="115"/>
      <c r="BU207" s="115"/>
      <c r="BV207" s="115"/>
      <c r="BW207" s="115"/>
      <c r="BX207" s="115"/>
      <c r="BY207" s="115"/>
      <c r="BZ207" s="115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  <c r="AI208" s="115"/>
      <c r="AJ208" s="115"/>
      <c r="AK208" s="115"/>
      <c r="AL208" s="115"/>
      <c r="AM208" s="115"/>
      <c r="AN208" s="115"/>
      <c r="AO208" s="115"/>
      <c r="AP208" s="115"/>
      <c r="AQ208" s="115"/>
      <c r="AR208" s="115"/>
      <c r="AS208" s="115"/>
      <c r="AT208" s="115"/>
      <c r="AU208" s="115"/>
      <c r="AV208" s="115"/>
      <c r="AW208" s="115"/>
      <c r="AX208" s="115"/>
      <c r="AY208" s="115"/>
      <c r="AZ208" s="115"/>
      <c r="BA208" s="115"/>
      <c r="BB208" s="115"/>
      <c r="BC208" s="115"/>
      <c r="BD208" s="115"/>
      <c r="BE208" s="115"/>
      <c r="BF208" s="115"/>
      <c r="BG208" s="115"/>
      <c r="BH208" s="115"/>
      <c r="BI208" s="115"/>
      <c r="BJ208" s="115"/>
      <c r="BK208" s="115"/>
      <c r="BL208" s="115"/>
      <c r="BM208" s="115"/>
      <c r="BN208" s="115"/>
      <c r="BO208" s="115"/>
      <c r="BP208" s="115"/>
      <c r="BQ208" s="115"/>
      <c r="BR208" s="115"/>
      <c r="BS208" s="115"/>
      <c r="BT208" s="115"/>
      <c r="BU208" s="115"/>
      <c r="BV208" s="115"/>
      <c r="BW208" s="115"/>
      <c r="BX208" s="115"/>
      <c r="BY208" s="115"/>
      <c r="BZ208" s="115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  <c r="AJ209" s="115"/>
      <c r="AK209" s="115"/>
      <c r="AL209" s="115"/>
      <c r="AM209" s="115"/>
      <c r="AN209" s="115"/>
      <c r="AO209" s="115"/>
      <c r="AP209" s="115"/>
      <c r="AQ209" s="115"/>
      <c r="AR209" s="115"/>
      <c r="AS209" s="115"/>
      <c r="AT209" s="115"/>
      <c r="AU209" s="115"/>
      <c r="AV209" s="115"/>
      <c r="AW209" s="115"/>
      <c r="AX209" s="115"/>
      <c r="AY209" s="115"/>
      <c r="AZ209" s="115"/>
      <c r="BA209" s="115"/>
      <c r="BB209" s="115"/>
      <c r="BC209" s="115"/>
      <c r="BD209" s="115"/>
      <c r="BE209" s="115"/>
      <c r="BF209" s="115"/>
      <c r="BG209" s="115"/>
      <c r="BH209" s="115"/>
      <c r="BI209" s="115"/>
      <c r="BJ209" s="115"/>
      <c r="BK209" s="115"/>
      <c r="BL209" s="115"/>
      <c r="BM209" s="115"/>
      <c r="BN209" s="115"/>
      <c r="BO209" s="115"/>
      <c r="BP209" s="115"/>
      <c r="BQ209" s="115"/>
      <c r="BR209" s="115"/>
      <c r="BS209" s="115"/>
      <c r="BT209" s="115"/>
      <c r="BU209" s="115"/>
      <c r="BV209" s="115"/>
      <c r="BW209" s="115"/>
      <c r="BX209" s="115"/>
      <c r="BY209" s="115"/>
      <c r="BZ209" s="115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  <c r="AH210" s="115"/>
      <c r="AI210" s="115"/>
      <c r="AJ210" s="115"/>
      <c r="AK210" s="115"/>
      <c r="AL210" s="115"/>
      <c r="AM210" s="115"/>
      <c r="AN210" s="115"/>
      <c r="AO210" s="115"/>
      <c r="AP210" s="115"/>
      <c r="AQ210" s="115"/>
      <c r="AR210" s="115"/>
      <c r="AS210" s="115"/>
      <c r="AT210" s="115"/>
      <c r="AU210" s="115"/>
      <c r="AV210" s="115"/>
      <c r="AW210" s="115"/>
      <c r="AX210" s="115"/>
      <c r="AY210" s="115"/>
      <c r="AZ210" s="115"/>
      <c r="BA210" s="115"/>
      <c r="BB210" s="115"/>
      <c r="BC210" s="115"/>
      <c r="BD210" s="115"/>
      <c r="BE210" s="115"/>
      <c r="BF210" s="115"/>
      <c r="BG210" s="115"/>
      <c r="BH210" s="115"/>
      <c r="BI210" s="115"/>
      <c r="BJ210" s="115"/>
      <c r="BK210" s="115"/>
      <c r="BL210" s="115"/>
      <c r="BM210" s="115"/>
      <c r="BN210" s="115"/>
      <c r="BO210" s="115"/>
      <c r="BP210" s="115"/>
      <c r="BQ210" s="115"/>
      <c r="BR210" s="115"/>
      <c r="BS210" s="115"/>
      <c r="BT210" s="115"/>
      <c r="BU210" s="115"/>
      <c r="BV210" s="115"/>
      <c r="BW210" s="115"/>
      <c r="BX210" s="115"/>
      <c r="BY210" s="115"/>
      <c r="BZ210" s="115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  <c r="AH211" s="115"/>
      <c r="AI211" s="115"/>
      <c r="AJ211" s="115"/>
      <c r="AK211" s="115"/>
      <c r="AL211" s="115"/>
      <c r="AM211" s="115"/>
      <c r="AN211" s="115"/>
      <c r="AO211" s="115"/>
      <c r="AP211" s="115"/>
      <c r="AQ211" s="115"/>
      <c r="AR211" s="115"/>
      <c r="AS211" s="115"/>
      <c r="AT211" s="115"/>
      <c r="AU211" s="115"/>
      <c r="AV211" s="115"/>
      <c r="AW211" s="115"/>
      <c r="AX211" s="115"/>
      <c r="AY211" s="115"/>
      <c r="AZ211" s="115"/>
      <c r="BA211" s="115"/>
      <c r="BB211" s="115"/>
      <c r="BC211" s="115"/>
      <c r="BD211" s="115"/>
      <c r="BE211" s="115"/>
      <c r="BF211" s="115"/>
      <c r="BG211" s="115"/>
      <c r="BH211" s="115"/>
      <c r="BI211" s="115"/>
      <c r="BJ211" s="115"/>
      <c r="BK211" s="115"/>
      <c r="BL211" s="115"/>
      <c r="BM211" s="115"/>
      <c r="BN211" s="115"/>
      <c r="BO211" s="115"/>
      <c r="BP211" s="115"/>
      <c r="BQ211" s="115"/>
      <c r="BR211" s="115"/>
      <c r="BS211" s="115"/>
      <c r="BT211" s="115"/>
      <c r="BU211" s="115"/>
      <c r="BV211" s="115"/>
      <c r="BW211" s="115"/>
      <c r="BX211" s="115"/>
      <c r="BY211" s="115"/>
      <c r="BZ211" s="115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  <c r="AH212" s="115"/>
      <c r="AI212" s="115"/>
      <c r="AJ212" s="115"/>
      <c r="AK212" s="115"/>
      <c r="AL212" s="115"/>
      <c r="AM212" s="115"/>
      <c r="AN212" s="115"/>
      <c r="AO212" s="115"/>
      <c r="AP212" s="115"/>
      <c r="AQ212" s="115"/>
      <c r="AR212" s="115"/>
      <c r="AS212" s="115"/>
      <c r="AT212" s="115"/>
      <c r="AU212" s="115"/>
      <c r="AV212" s="115"/>
      <c r="AW212" s="115"/>
      <c r="AX212" s="115"/>
      <c r="AY212" s="115"/>
      <c r="AZ212" s="115"/>
      <c r="BA212" s="115"/>
      <c r="BB212" s="115"/>
      <c r="BC212" s="115"/>
      <c r="BD212" s="115"/>
      <c r="BE212" s="115"/>
      <c r="BF212" s="115"/>
      <c r="BG212" s="115"/>
      <c r="BH212" s="115"/>
      <c r="BI212" s="115"/>
      <c r="BJ212" s="115"/>
      <c r="BK212" s="115"/>
      <c r="BL212" s="115"/>
      <c r="BM212" s="115"/>
      <c r="BN212" s="115"/>
      <c r="BO212" s="115"/>
      <c r="BP212" s="115"/>
      <c r="BQ212" s="115"/>
      <c r="BR212" s="115"/>
      <c r="BS212" s="115"/>
      <c r="BT212" s="115"/>
      <c r="BU212" s="115"/>
      <c r="BV212" s="115"/>
      <c r="BW212" s="115"/>
      <c r="BX212" s="115"/>
      <c r="BY212" s="115"/>
      <c r="BZ212" s="115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5"/>
      <c r="AI213" s="115"/>
      <c r="AJ213" s="115"/>
      <c r="AK213" s="115"/>
      <c r="AL213" s="115"/>
      <c r="AM213" s="115"/>
      <c r="AN213" s="115"/>
      <c r="AO213" s="115"/>
      <c r="AP213" s="115"/>
      <c r="AQ213" s="115"/>
      <c r="AR213" s="115"/>
      <c r="AS213" s="115"/>
      <c r="AT213" s="115"/>
      <c r="AU213" s="115"/>
      <c r="AV213" s="115"/>
      <c r="AW213" s="115"/>
      <c r="AX213" s="115"/>
      <c r="AY213" s="115"/>
      <c r="AZ213" s="115"/>
      <c r="BA213" s="115"/>
      <c r="BB213" s="115"/>
      <c r="BC213" s="115"/>
      <c r="BD213" s="115"/>
      <c r="BE213" s="115"/>
      <c r="BF213" s="115"/>
      <c r="BG213" s="115"/>
      <c r="BH213" s="115"/>
      <c r="BI213" s="115"/>
      <c r="BJ213" s="115"/>
      <c r="BK213" s="115"/>
      <c r="BL213" s="115"/>
      <c r="BM213" s="115"/>
      <c r="BN213" s="115"/>
      <c r="BO213" s="115"/>
      <c r="BP213" s="115"/>
      <c r="BQ213" s="115"/>
      <c r="BR213" s="115"/>
      <c r="BS213" s="115"/>
      <c r="BT213" s="115"/>
      <c r="BU213" s="115"/>
      <c r="BV213" s="115"/>
      <c r="BW213" s="115"/>
      <c r="BX213" s="115"/>
      <c r="BY213" s="115"/>
      <c r="BZ213" s="115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5"/>
      <c r="AU214" s="115"/>
      <c r="AV214" s="115"/>
      <c r="AW214" s="115"/>
      <c r="AX214" s="115"/>
      <c r="AY214" s="115"/>
      <c r="AZ214" s="115"/>
      <c r="BA214" s="115"/>
      <c r="BB214" s="115"/>
      <c r="BC214" s="115"/>
      <c r="BD214" s="115"/>
      <c r="BE214" s="115"/>
      <c r="BF214" s="115"/>
      <c r="BG214" s="115"/>
      <c r="BH214" s="115"/>
      <c r="BI214" s="115"/>
      <c r="BJ214" s="115"/>
      <c r="BK214" s="115"/>
      <c r="BL214" s="115"/>
      <c r="BM214" s="115"/>
      <c r="BN214" s="115"/>
      <c r="BO214" s="115"/>
      <c r="BP214" s="115"/>
      <c r="BQ214" s="115"/>
      <c r="BR214" s="115"/>
      <c r="BS214" s="115"/>
      <c r="BT214" s="115"/>
      <c r="BU214" s="115"/>
      <c r="BV214" s="115"/>
      <c r="BW214" s="115"/>
      <c r="BX214" s="115"/>
      <c r="BY214" s="115"/>
      <c r="BZ214" s="115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  <c r="AH215" s="115"/>
      <c r="AI215" s="115"/>
      <c r="AJ215" s="115"/>
      <c r="AK215" s="115"/>
      <c r="AL215" s="115"/>
      <c r="AM215" s="115"/>
      <c r="AN215" s="115"/>
      <c r="AO215" s="115"/>
      <c r="AP215" s="115"/>
      <c r="AQ215" s="115"/>
      <c r="AR215" s="115"/>
      <c r="AS215" s="115"/>
      <c r="AT215" s="115"/>
      <c r="AU215" s="115"/>
      <c r="AV215" s="115"/>
      <c r="AW215" s="115"/>
      <c r="AX215" s="115"/>
      <c r="AY215" s="115"/>
      <c r="AZ215" s="115"/>
      <c r="BA215" s="115"/>
      <c r="BB215" s="115"/>
      <c r="BC215" s="115"/>
      <c r="BD215" s="115"/>
      <c r="BE215" s="115"/>
      <c r="BF215" s="115"/>
      <c r="BG215" s="115"/>
      <c r="BH215" s="115"/>
      <c r="BI215" s="115"/>
      <c r="BJ215" s="115"/>
      <c r="BK215" s="115"/>
      <c r="BL215" s="115"/>
      <c r="BM215" s="115"/>
      <c r="BN215" s="115"/>
      <c r="BO215" s="115"/>
      <c r="BP215" s="115"/>
      <c r="BQ215" s="115"/>
      <c r="BR215" s="115"/>
      <c r="BS215" s="115"/>
      <c r="BT215" s="115"/>
      <c r="BU215" s="115"/>
      <c r="BV215" s="115"/>
      <c r="BW215" s="115"/>
      <c r="BX215" s="115"/>
      <c r="BY215" s="115"/>
      <c r="BZ215" s="115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  <c r="BH216" s="115"/>
      <c r="BI216" s="115"/>
      <c r="BJ216" s="115"/>
      <c r="BK216" s="115"/>
      <c r="BL216" s="115"/>
      <c r="BM216" s="115"/>
      <c r="BN216" s="115"/>
      <c r="BO216" s="115"/>
      <c r="BP216" s="115"/>
      <c r="BQ216" s="115"/>
      <c r="BR216" s="115"/>
      <c r="BS216" s="115"/>
      <c r="BT216" s="115"/>
      <c r="BU216" s="115"/>
      <c r="BV216" s="115"/>
      <c r="BW216" s="115"/>
      <c r="BX216" s="115"/>
      <c r="BY216" s="115"/>
      <c r="BZ216" s="115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  <c r="AI217" s="115"/>
      <c r="AJ217" s="115"/>
      <c r="AK217" s="115"/>
      <c r="AL217" s="115"/>
      <c r="AM217" s="115"/>
      <c r="AN217" s="115"/>
      <c r="AO217" s="115"/>
      <c r="AP217" s="115"/>
      <c r="AQ217" s="115"/>
      <c r="AR217" s="115"/>
      <c r="AS217" s="115"/>
      <c r="AT217" s="115"/>
      <c r="AU217" s="115"/>
      <c r="AV217" s="115"/>
      <c r="AW217" s="115"/>
      <c r="AX217" s="115"/>
      <c r="AY217" s="115"/>
      <c r="AZ217" s="115"/>
      <c r="BA217" s="115"/>
      <c r="BB217" s="115"/>
      <c r="BC217" s="115"/>
      <c r="BD217" s="115"/>
      <c r="BE217" s="115"/>
      <c r="BF217" s="115"/>
      <c r="BG217" s="115"/>
      <c r="BH217" s="115"/>
      <c r="BI217" s="115"/>
      <c r="BJ217" s="115"/>
      <c r="BK217" s="115"/>
      <c r="BL217" s="115"/>
      <c r="BM217" s="115"/>
      <c r="BN217" s="115"/>
      <c r="BO217" s="115"/>
      <c r="BP217" s="115"/>
      <c r="BQ217" s="115"/>
      <c r="BR217" s="115"/>
      <c r="BS217" s="115"/>
      <c r="BT217" s="115"/>
      <c r="BU217" s="115"/>
      <c r="BV217" s="115"/>
      <c r="BW217" s="115"/>
      <c r="BX217" s="115"/>
      <c r="BY217" s="115"/>
      <c r="BZ217" s="115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  <c r="AJ218" s="115"/>
      <c r="AK218" s="115"/>
      <c r="AL218" s="115"/>
      <c r="AM218" s="115"/>
      <c r="AN218" s="115"/>
      <c r="AO218" s="115"/>
      <c r="AP218" s="115"/>
      <c r="AQ218" s="115"/>
      <c r="AR218" s="115"/>
      <c r="AS218" s="115"/>
      <c r="AT218" s="115"/>
      <c r="AU218" s="115"/>
      <c r="AV218" s="115"/>
      <c r="AW218" s="115"/>
      <c r="AX218" s="115"/>
      <c r="AY218" s="115"/>
      <c r="AZ218" s="115"/>
      <c r="BA218" s="115"/>
      <c r="BB218" s="115"/>
      <c r="BC218" s="115"/>
      <c r="BD218" s="115"/>
      <c r="BE218" s="115"/>
      <c r="BF218" s="115"/>
      <c r="BG218" s="115"/>
      <c r="BH218" s="115"/>
      <c r="BI218" s="115"/>
      <c r="BJ218" s="115"/>
      <c r="BK218" s="115"/>
      <c r="BL218" s="115"/>
      <c r="BM218" s="115"/>
      <c r="BN218" s="115"/>
      <c r="BO218" s="115"/>
      <c r="BP218" s="115"/>
      <c r="BQ218" s="115"/>
      <c r="BR218" s="115"/>
      <c r="BS218" s="115"/>
      <c r="BT218" s="115"/>
      <c r="BU218" s="115"/>
      <c r="BV218" s="115"/>
      <c r="BW218" s="115"/>
      <c r="BX218" s="115"/>
      <c r="BY218" s="115"/>
      <c r="BZ218" s="115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15"/>
      <c r="AO219" s="115"/>
      <c r="AP219" s="115"/>
      <c r="AQ219" s="115"/>
      <c r="AR219" s="115"/>
      <c r="AS219" s="115"/>
      <c r="AT219" s="115"/>
      <c r="AU219" s="115"/>
      <c r="AV219" s="115"/>
      <c r="AW219" s="115"/>
      <c r="AX219" s="115"/>
      <c r="AY219" s="115"/>
      <c r="AZ219" s="115"/>
      <c r="BA219" s="115"/>
      <c r="BB219" s="115"/>
      <c r="BC219" s="115"/>
      <c r="BD219" s="115"/>
      <c r="BE219" s="115"/>
      <c r="BF219" s="115"/>
      <c r="BG219" s="115"/>
      <c r="BH219" s="115"/>
      <c r="BI219" s="115"/>
      <c r="BJ219" s="115"/>
      <c r="BK219" s="115"/>
      <c r="BL219" s="115"/>
      <c r="BM219" s="115"/>
      <c r="BN219" s="115"/>
      <c r="BO219" s="115"/>
      <c r="BP219" s="115"/>
      <c r="BQ219" s="115"/>
      <c r="BR219" s="115"/>
      <c r="BS219" s="115"/>
      <c r="BT219" s="115"/>
      <c r="BU219" s="115"/>
      <c r="BV219" s="115"/>
      <c r="BW219" s="115"/>
      <c r="BX219" s="115"/>
      <c r="BY219" s="115"/>
      <c r="BZ219" s="115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  <c r="AH220" s="115"/>
      <c r="AI220" s="115"/>
      <c r="AJ220" s="115"/>
      <c r="AK220" s="115"/>
      <c r="AL220" s="115"/>
      <c r="AM220" s="115"/>
      <c r="AN220" s="115"/>
      <c r="AO220" s="115"/>
      <c r="AP220" s="115"/>
      <c r="AQ220" s="115"/>
      <c r="AR220" s="115"/>
      <c r="AS220" s="115"/>
      <c r="AT220" s="115"/>
      <c r="AU220" s="115"/>
      <c r="AV220" s="115"/>
      <c r="AW220" s="115"/>
      <c r="AX220" s="115"/>
      <c r="AY220" s="115"/>
      <c r="AZ220" s="115"/>
      <c r="BA220" s="115"/>
      <c r="BB220" s="115"/>
      <c r="BC220" s="115"/>
      <c r="BD220" s="115"/>
      <c r="BE220" s="115"/>
      <c r="BF220" s="115"/>
      <c r="BG220" s="115"/>
      <c r="BH220" s="115"/>
      <c r="BI220" s="115"/>
      <c r="BJ220" s="115"/>
      <c r="BK220" s="115"/>
      <c r="BL220" s="115"/>
      <c r="BM220" s="115"/>
      <c r="BN220" s="115"/>
      <c r="BO220" s="115"/>
      <c r="BP220" s="115"/>
      <c r="BQ220" s="115"/>
      <c r="BR220" s="115"/>
      <c r="BS220" s="115"/>
      <c r="BT220" s="115"/>
      <c r="BU220" s="115"/>
      <c r="BV220" s="115"/>
      <c r="BW220" s="115"/>
      <c r="BX220" s="115"/>
      <c r="BY220" s="115"/>
      <c r="BZ220" s="115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  <c r="AH221" s="115"/>
      <c r="AI221" s="115"/>
      <c r="AJ221" s="115"/>
      <c r="AK221" s="115"/>
      <c r="AL221" s="115"/>
      <c r="AM221" s="115"/>
      <c r="AN221" s="115"/>
      <c r="AO221" s="115"/>
      <c r="AP221" s="115"/>
      <c r="AQ221" s="115"/>
      <c r="AR221" s="115"/>
      <c r="AS221" s="115"/>
      <c r="AT221" s="115"/>
      <c r="AU221" s="115"/>
      <c r="AV221" s="115"/>
      <c r="AW221" s="115"/>
      <c r="AX221" s="115"/>
      <c r="AY221" s="115"/>
      <c r="AZ221" s="115"/>
      <c r="BA221" s="115"/>
      <c r="BB221" s="115"/>
      <c r="BC221" s="115"/>
      <c r="BD221" s="115"/>
      <c r="BE221" s="115"/>
      <c r="BF221" s="115"/>
      <c r="BG221" s="115"/>
      <c r="BH221" s="115"/>
      <c r="BI221" s="115"/>
      <c r="BJ221" s="115"/>
      <c r="BK221" s="115"/>
      <c r="BL221" s="115"/>
      <c r="BM221" s="115"/>
      <c r="BN221" s="115"/>
      <c r="BO221" s="115"/>
      <c r="BP221" s="115"/>
      <c r="BQ221" s="115"/>
      <c r="BR221" s="115"/>
      <c r="BS221" s="115"/>
      <c r="BT221" s="115"/>
      <c r="BU221" s="115"/>
      <c r="BV221" s="115"/>
      <c r="BW221" s="115"/>
      <c r="BX221" s="115"/>
      <c r="BY221" s="115"/>
      <c r="BZ221" s="115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  <c r="AH222" s="115"/>
      <c r="AI222" s="115"/>
      <c r="AJ222" s="115"/>
      <c r="AK222" s="115"/>
      <c r="AL222" s="115"/>
      <c r="AM222" s="115"/>
      <c r="AN222" s="115"/>
      <c r="AO222" s="115"/>
      <c r="AP222" s="115"/>
      <c r="AQ222" s="115"/>
      <c r="AR222" s="115"/>
      <c r="AS222" s="115"/>
      <c r="AT222" s="115"/>
      <c r="AU222" s="115"/>
      <c r="AV222" s="115"/>
      <c r="AW222" s="115"/>
      <c r="AX222" s="115"/>
      <c r="AY222" s="115"/>
      <c r="AZ222" s="115"/>
      <c r="BA222" s="115"/>
      <c r="BB222" s="115"/>
      <c r="BC222" s="115"/>
      <c r="BD222" s="115"/>
      <c r="BE222" s="115"/>
      <c r="BF222" s="115"/>
      <c r="BG222" s="115"/>
      <c r="BH222" s="115"/>
      <c r="BI222" s="115"/>
      <c r="BJ222" s="115"/>
      <c r="BK222" s="115"/>
      <c r="BL222" s="115"/>
      <c r="BM222" s="115"/>
      <c r="BN222" s="115"/>
      <c r="BO222" s="115"/>
      <c r="BP222" s="115"/>
      <c r="BQ222" s="115"/>
      <c r="BR222" s="115"/>
      <c r="BS222" s="115"/>
      <c r="BT222" s="115"/>
      <c r="BU222" s="115"/>
      <c r="BV222" s="115"/>
      <c r="BW222" s="115"/>
      <c r="BX222" s="115"/>
      <c r="BY222" s="115"/>
      <c r="BZ222" s="115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  <c r="AH223" s="115"/>
      <c r="AI223" s="115"/>
      <c r="AJ223" s="115"/>
      <c r="AK223" s="115"/>
      <c r="AL223" s="115"/>
      <c r="AM223" s="115"/>
      <c r="AN223" s="115"/>
      <c r="AO223" s="115"/>
      <c r="AP223" s="115"/>
      <c r="AQ223" s="115"/>
      <c r="AR223" s="115"/>
      <c r="AS223" s="115"/>
      <c r="AT223" s="115"/>
      <c r="AU223" s="115"/>
      <c r="AV223" s="115"/>
      <c r="AW223" s="115"/>
      <c r="AX223" s="115"/>
      <c r="AY223" s="115"/>
      <c r="AZ223" s="115"/>
      <c r="BA223" s="115"/>
      <c r="BB223" s="115"/>
      <c r="BC223" s="115"/>
      <c r="BD223" s="115"/>
      <c r="BE223" s="115"/>
      <c r="BF223" s="115"/>
      <c r="BG223" s="115"/>
      <c r="BH223" s="115"/>
      <c r="BI223" s="115"/>
      <c r="BJ223" s="115"/>
      <c r="BK223" s="115"/>
      <c r="BL223" s="115"/>
      <c r="BM223" s="115"/>
      <c r="BN223" s="115"/>
      <c r="BO223" s="115"/>
      <c r="BP223" s="115"/>
      <c r="BQ223" s="115"/>
      <c r="BR223" s="115"/>
      <c r="BS223" s="115"/>
      <c r="BT223" s="115"/>
      <c r="BU223" s="115"/>
      <c r="BV223" s="115"/>
      <c r="BW223" s="115"/>
      <c r="BX223" s="115"/>
      <c r="BY223" s="115"/>
      <c r="BZ223" s="115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193" t="s">
        <v>171</v>
      </c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  <c r="AA225" s="193"/>
      <c r="AB225" s="193"/>
      <c r="AC225" s="193"/>
      <c r="AD225" s="193"/>
      <c r="AE225" s="193"/>
      <c r="AF225" s="193"/>
      <c r="AG225" s="193"/>
      <c r="AH225" s="193"/>
      <c r="AI225" s="193"/>
      <c r="AJ225" s="193"/>
      <c r="AK225" s="193"/>
      <c r="AL225" s="193"/>
      <c r="AM225" s="193"/>
      <c r="AN225" s="193"/>
      <c r="AO225" s="193"/>
      <c r="AP225" s="193"/>
      <c r="AQ225" s="193"/>
      <c r="AR225" s="193"/>
      <c r="AS225" s="193"/>
      <c r="AT225" s="193"/>
      <c r="AU225" s="193"/>
      <c r="AV225" s="193"/>
      <c r="AW225" s="193"/>
      <c r="AX225" s="193"/>
      <c r="AY225" s="193"/>
      <c r="AZ225" s="193"/>
      <c r="BA225" s="193"/>
      <c r="BB225" s="193"/>
      <c r="BC225" s="193"/>
      <c r="BD225" s="193"/>
      <c r="BE225" s="193"/>
      <c r="BF225" s="193"/>
      <c r="BG225" s="193"/>
      <c r="BH225" s="193"/>
      <c r="BI225" s="193"/>
      <c r="BJ225" s="193"/>
      <c r="BK225" s="193"/>
      <c r="BL225" s="193"/>
      <c r="BM225" s="193"/>
      <c r="BN225" s="193"/>
      <c r="BO225" s="193"/>
      <c r="BP225" s="193"/>
      <c r="BQ225" s="193"/>
      <c r="BR225" s="193"/>
      <c r="BS225" s="193"/>
      <c r="BT225" s="193"/>
      <c r="BU225" s="193"/>
      <c r="BV225" s="193"/>
      <c r="BW225" s="193"/>
      <c r="BX225" s="193"/>
      <c r="BY225" s="193"/>
      <c r="BZ225" s="193"/>
      <c r="CA225" s="26" t="s">
        <v>68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15" t="s">
        <v>58</v>
      </c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  <c r="AH226" s="115"/>
      <c r="AI226" s="115"/>
      <c r="AJ226" s="115"/>
      <c r="AK226" s="115"/>
      <c r="AL226" s="115"/>
      <c r="AM226" s="115"/>
      <c r="AN226" s="115"/>
      <c r="AO226" s="115"/>
      <c r="AP226" s="115"/>
      <c r="AQ226" s="115"/>
      <c r="AR226" s="115"/>
      <c r="AS226" s="115"/>
      <c r="AT226" s="115"/>
      <c r="AU226" s="115"/>
      <c r="AV226" s="115"/>
      <c r="AW226" s="115"/>
      <c r="AX226" s="115"/>
      <c r="AY226" s="115"/>
      <c r="AZ226" s="115"/>
      <c r="BA226" s="115"/>
      <c r="BB226" s="115"/>
      <c r="BC226" s="115"/>
      <c r="BD226" s="115"/>
      <c r="BE226" s="115"/>
      <c r="BF226" s="115"/>
      <c r="BG226" s="115"/>
      <c r="BH226" s="115"/>
      <c r="BI226" s="115"/>
      <c r="BJ226" s="115"/>
      <c r="BK226" s="115"/>
      <c r="BL226" s="115"/>
      <c r="BM226" s="115"/>
      <c r="BN226" s="115"/>
      <c r="BO226" s="115"/>
      <c r="BP226" s="115"/>
      <c r="BQ226" s="115"/>
      <c r="BR226" s="115"/>
      <c r="BS226" s="115"/>
      <c r="BT226" s="115"/>
      <c r="BU226" s="115"/>
      <c r="BV226" s="115"/>
      <c r="BW226" s="115"/>
      <c r="BX226" s="115"/>
      <c r="BY226" s="115"/>
      <c r="BZ226" s="115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15" t="s">
        <v>59</v>
      </c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  <c r="AH227" s="115"/>
      <c r="AI227" s="115"/>
      <c r="AJ227" s="115"/>
      <c r="AK227" s="115"/>
      <c r="AL227" s="115"/>
      <c r="AM227" s="115"/>
      <c r="AN227" s="115"/>
      <c r="AO227" s="115"/>
      <c r="AP227" s="115"/>
      <c r="AQ227" s="115"/>
      <c r="AR227" s="115"/>
      <c r="AS227" s="115"/>
      <c r="AT227" s="115"/>
      <c r="AU227" s="115"/>
      <c r="AV227" s="115"/>
      <c r="AW227" s="115"/>
      <c r="AX227" s="115"/>
      <c r="AY227" s="115"/>
      <c r="AZ227" s="115"/>
      <c r="BA227" s="115"/>
      <c r="BB227" s="115"/>
      <c r="BC227" s="115"/>
      <c r="BD227" s="115"/>
      <c r="BE227" s="115"/>
      <c r="BF227" s="115"/>
      <c r="BG227" s="115"/>
      <c r="BH227" s="115"/>
      <c r="BI227" s="115"/>
      <c r="BJ227" s="115"/>
      <c r="BK227" s="115"/>
      <c r="BL227" s="115"/>
      <c r="BM227" s="115"/>
      <c r="BN227" s="115"/>
      <c r="BO227" s="115"/>
      <c r="BP227" s="115"/>
      <c r="BQ227" s="115"/>
      <c r="BR227" s="115"/>
      <c r="BS227" s="115"/>
      <c r="BT227" s="115"/>
      <c r="BU227" s="115"/>
      <c r="BV227" s="115"/>
      <c r="BW227" s="115"/>
      <c r="BX227" s="115"/>
      <c r="BY227" s="115"/>
      <c r="BZ227" s="115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hidden="1">
      <c r="A228" s="11"/>
      <c r="B228" s="115" t="s">
        <v>77</v>
      </c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  <c r="AH228" s="115"/>
      <c r="AI228" s="115"/>
      <c r="AJ228" s="115"/>
      <c r="AK228" s="115"/>
      <c r="AL228" s="115"/>
      <c r="AM228" s="115"/>
      <c r="AN228" s="115"/>
      <c r="AO228" s="115"/>
      <c r="AP228" s="115"/>
      <c r="AQ228" s="115"/>
      <c r="AR228" s="115"/>
      <c r="AS228" s="115"/>
      <c r="AT228" s="115"/>
      <c r="AU228" s="115"/>
      <c r="AV228" s="115"/>
      <c r="AW228" s="115"/>
      <c r="AX228" s="115"/>
      <c r="AY228" s="115"/>
      <c r="AZ228" s="115"/>
      <c r="BA228" s="115"/>
      <c r="BB228" s="115"/>
      <c r="BC228" s="115"/>
      <c r="BD228" s="115"/>
      <c r="BE228" s="115"/>
      <c r="BF228" s="115"/>
      <c r="BG228" s="115"/>
      <c r="BH228" s="115"/>
      <c r="BI228" s="115"/>
      <c r="BJ228" s="115"/>
      <c r="BK228" s="115"/>
      <c r="BL228" s="115"/>
      <c r="BM228" s="115"/>
      <c r="BN228" s="115"/>
      <c r="BO228" s="115"/>
      <c r="BP228" s="115"/>
      <c r="BQ228" s="115"/>
      <c r="BR228" s="115"/>
      <c r="BS228" s="115"/>
      <c r="BT228" s="115"/>
      <c r="BU228" s="115"/>
      <c r="BV228" s="115"/>
      <c r="BW228" s="115"/>
      <c r="BX228" s="115"/>
      <c r="BY228" s="115"/>
      <c r="BZ228" s="115"/>
      <c r="CA228" s="27"/>
      <c r="CB228" s="39" t="str">
        <f t="shared" si="29"/>
        <v>Riadok bude skrytý.</v>
      </c>
      <c r="CC228" s="33" t="s">
        <v>192</v>
      </c>
      <c r="CW228" s="20">
        <f t="shared" si="33"/>
        <v>1</v>
      </c>
      <c r="CZ228" s="20">
        <f t="shared" si="30"/>
        <v>0</v>
      </c>
      <c r="DA228" s="20">
        <f t="shared" si="32"/>
        <v>0</v>
      </c>
      <c r="DZ228" s="62"/>
    </row>
    <row r="229" spans="1:130" hidden="1">
      <c r="A229" s="11"/>
      <c r="B229" s="115" t="s">
        <v>78</v>
      </c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  <c r="AH229" s="115"/>
      <c r="AI229" s="115"/>
      <c r="AJ229" s="115"/>
      <c r="AK229" s="115"/>
      <c r="AL229" s="115"/>
      <c r="AM229" s="115"/>
      <c r="AN229" s="115"/>
      <c r="AO229" s="115"/>
      <c r="AP229" s="115"/>
      <c r="AQ229" s="115"/>
      <c r="AR229" s="115"/>
      <c r="AS229" s="115"/>
      <c r="AT229" s="115"/>
      <c r="AU229" s="115"/>
      <c r="AV229" s="115"/>
      <c r="AW229" s="115"/>
      <c r="AX229" s="115"/>
      <c r="AY229" s="115"/>
      <c r="AZ229" s="115"/>
      <c r="BA229" s="115"/>
      <c r="BB229" s="115"/>
      <c r="BC229" s="115"/>
      <c r="BD229" s="115"/>
      <c r="BE229" s="115"/>
      <c r="BF229" s="115"/>
      <c r="BG229" s="115"/>
      <c r="BH229" s="115"/>
      <c r="BI229" s="115"/>
      <c r="BJ229" s="115"/>
      <c r="BK229" s="115"/>
      <c r="BL229" s="115"/>
      <c r="BM229" s="115"/>
      <c r="BN229" s="115"/>
      <c r="BO229" s="115"/>
      <c r="BP229" s="115"/>
      <c r="BQ229" s="115"/>
      <c r="BR229" s="115"/>
      <c r="BS229" s="115"/>
      <c r="BT229" s="115"/>
      <c r="BU229" s="115"/>
      <c r="BV229" s="115"/>
      <c r="BW229" s="115"/>
      <c r="BX229" s="115"/>
      <c r="BY229" s="115"/>
      <c r="BZ229" s="115"/>
      <c r="CA229" s="27"/>
      <c r="CB229" s="39" t="str">
        <f t="shared" si="29"/>
        <v>Riadok bude skrytý.</v>
      </c>
      <c r="CC229" s="33" t="s">
        <v>192</v>
      </c>
      <c r="CW229" s="20">
        <f t="shared" si="33"/>
        <v>1</v>
      </c>
      <c r="CZ229" s="20">
        <f t="shared" si="30"/>
        <v>0</v>
      </c>
      <c r="DA229" s="20">
        <f t="shared" si="32"/>
        <v>0</v>
      </c>
      <c r="DZ229" s="62"/>
    </row>
    <row r="230" spans="1:130" hidden="1">
      <c r="A230" s="11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  <c r="AH230" s="115"/>
      <c r="AI230" s="115"/>
      <c r="AJ230" s="115"/>
      <c r="AK230" s="115"/>
      <c r="AL230" s="115"/>
      <c r="AM230" s="115"/>
      <c r="AN230" s="115"/>
      <c r="AO230" s="115"/>
      <c r="AP230" s="115"/>
      <c r="AQ230" s="115"/>
      <c r="AR230" s="115"/>
      <c r="AS230" s="115"/>
      <c r="AT230" s="115"/>
      <c r="AU230" s="115"/>
      <c r="AV230" s="115"/>
      <c r="AW230" s="115"/>
      <c r="AX230" s="115"/>
      <c r="AY230" s="115"/>
      <c r="AZ230" s="115"/>
      <c r="BA230" s="115"/>
      <c r="BB230" s="115"/>
      <c r="BC230" s="115"/>
      <c r="BD230" s="115"/>
      <c r="BE230" s="115"/>
      <c r="BF230" s="115"/>
      <c r="BG230" s="115"/>
      <c r="BH230" s="115"/>
      <c r="BI230" s="115"/>
      <c r="BJ230" s="115"/>
      <c r="BK230" s="115"/>
      <c r="BL230" s="115"/>
      <c r="BM230" s="115"/>
      <c r="BN230" s="115"/>
      <c r="BO230" s="115"/>
      <c r="BP230" s="115"/>
      <c r="BQ230" s="115"/>
      <c r="BR230" s="115"/>
      <c r="BS230" s="115"/>
      <c r="BT230" s="115"/>
      <c r="BU230" s="115"/>
      <c r="BV230" s="115"/>
      <c r="BW230" s="115"/>
      <c r="BX230" s="115"/>
      <c r="BY230" s="115"/>
      <c r="BZ230" s="115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  <c r="AH231" s="115"/>
      <c r="AI231" s="115"/>
      <c r="AJ231" s="115"/>
      <c r="AK231" s="115"/>
      <c r="AL231" s="115"/>
      <c r="AM231" s="115"/>
      <c r="AN231" s="115"/>
      <c r="AO231" s="115"/>
      <c r="AP231" s="115"/>
      <c r="AQ231" s="115"/>
      <c r="AR231" s="115"/>
      <c r="AS231" s="115"/>
      <c r="AT231" s="115"/>
      <c r="AU231" s="115"/>
      <c r="AV231" s="115"/>
      <c r="AW231" s="115"/>
      <c r="AX231" s="115"/>
      <c r="AY231" s="115"/>
      <c r="AZ231" s="115"/>
      <c r="BA231" s="115"/>
      <c r="BB231" s="115"/>
      <c r="BC231" s="115"/>
      <c r="BD231" s="115"/>
      <c r="BE231" s="115"/>
      <c r="BF231" s="115"/>
      <c r="BG231" s="115"/>
      <c r="BH231" s="115"/>
      <c r="BI231" s="115"/>
      <c r="BJ231" s="115"/>
      <c r="BK231" s="115"/>
      <c r="BL231" s="115"/>
      <c r="BM231" s="115"/>
      <c r="BN231" s="115"/>
      <c r="BO231" s="115"/>
      <c r="BP231" s="115"/>
      <c r="BQ231" s="115"/>
      <c r="BR231" s="115"/>
      <c r="BS231" s="115"/>
      <c r="BT231" s="115"/>
      <c r="BU231" s="115"/>
      <c r="BV231" s="115"/>
      <c r="BW231" s="115"/>
      <c r="BX231" s="115"/>
      <c r="BY231" s="115"/>
      <c r="BZ231" s="115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  <c r="AH232" s="115"/>
      <c r="AI232" s="115"/>
      <c r="AJ232" s="115"/>
      <c r="AK232" s="115"/>
      <c r="AL232" s="115"/>
      <c r="AM232" s="115"/>
      <c r="AN232" s="115"/>
      <c r="AO232" s="115"/>
      <c r="AP232" s="115"/>
      <c r="AQ232" s="115"/>
      <c r="AR232" s="115"/>
      <c r="AS232" s="115"/>
      <c r="AT232" s="115"/>
      <c r="AU232" s="115"/>
      <c r="AV232" s="115"/>
      <c r="AW232" s="115"/>
      <c r="AX232" s="115"/>
      <c r="AY232" s="115"/>
      <c r="AZ232" s="115"/>
      <c r="BA232" s="115"/>
      <c r="BB232" s="115"/>
      <c r="BC232" s="115"/>
      <c r="BD232" s="115"/>
      <c r="BE232" s="115"/>
      <c r="BF232" s="115"/>
      <c r="BG232" s="115"/>
      <c r="BH232" s="115"/>
      <c r="BI232" s="115"/>
      <c r="BJ232" s="115"/>
      <c r="BK232" s="115"/>
      <c r="BL232" s="115"/>
      <c r="BM232" s="115"/>
      <c r="BN232" s="115"/>
      <c r="BO232" s="115"/>
      <c r="BP232" s="115"/>
      <c r="BQ232" s="115"/>
      <c r="BR232" s="115"/>
      <c r="BS232" s="115"/>
      <c r="BT232" s="115"/>
      <c r="BU232" s="115"/>
      <c r="BV232" s="115"/>
      <c r="BW232" s="115"/>
      <c r="BX232" s="115"/>
      <c r="BY232" s="115"/>
      <c r="BZ232" s="115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5"/>
      <c r="AU233" s="115"/>
      <c r="AV233" s="115"/>
      <c r="AW233" s="115"/>
      <c r="AX233" s="115"/>
      <c r="AY233" s="115"/>
      <c r="AZ233" s="115"/>
      <c r="BA233" s="115"/>
      <c r="BB233" s="115"/>
      <c r="BC233" s="115"/>
      <c r="BD233" s="115"/>
      <c r="BE233" s="115"/>
      <c r="BF233" s="115"/>
      <c r="BG233" s="115"/>
      <c r="BH233" s="115"/>
      <c r="BI233" s="115"/>
      <c r="BJ233" s="115"/>
      <c r="BK233" s="115"/>
      <c r="BL233" s="115"/>
      <c r="BM233" s="115"/>
      <c r="BN233" s="115"/>
      <c r="BO233" s="115"/>
      <c r="BP233" s="115"/>
      <c r="BQ233" s="115"/>
      <c r="BR233" s="115"/>
      <c r="BS233" s="115"/>
      <c r="BT233" s="115"/>
      <c r="BU233" s="115"/>
      <c r="BV233" s="115"/>
      <c r="BW233" s="115"/>
      <c r="BX233" s="115"/>
      <c r="BY233" s="115"/>
      <c r="BZ233" s="115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  <c r="AH234" s="115"/>
      <c r="AI234" s="115"/>
      <c r="AJ234" s="115"/>
      <c r="AK234" s="115"/>
      <c r="AL234" s="115"/>
      <c r="AM234" s="115"/>
      <c r="AN234" s="115"/>
      <c r="AO234" s="115"/>
      <c r="AP234" s="115"/>
      <c r="AQ234" s="115"/>
      <c r="AR234" s="115"/>
      <c r="AS234" s="115"/>
      <c r="AT234" s="115"/>
      <c r="AU234" s="115"/>
      <c r="AV234" s="115"/>
      <c r="AW234" s="115"/>
      <c r="AX234" s="115"/>
      <c r="AY234" s="115"/>
      <c r="AZ234" s="115"/>
      <c r="BA234" s="115"/>
      <c r="BB234" s="115"/>
      <c r="BC234" s="115"/>
      <c r="BD234" s="115"/>
      <c r="BE234" s="115"/>
      <c r="BF234" s="115"/>
      <c r="BG234" s="115"/>
      <c r="BH234" s="115"/>
      <c r="BI234" s="115"/>
      <c r="BJ234" s="115"/>
      <c r="BK234" s="115"/>
      <c r="BL234" s="115"/>
      <c r="BM234" s="115"/>
      <c r="BN234" s="115"/>
      <c r="BO234" s="115"/>
      <c r="BP234" s="115"/>
      <c r="BQ234" s="115"/>
      <c r="BR234" s="115"/>
      <c r="BS234" s="115"/>
      <c r="BT234" s="115"/>
      <c r="BU234" s="115"/>
      <c r="BV234" s="115"/>
      <c r="BW234" s="115"/>
      <c r="BX234" s="115"/>
      <c r="BY234" s="115"/>
      <c r="BZ234" s="115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  <c r="BA235" s="115"/>
      <c r="BB235" s="115"/>
      <c r="BC235" s="115"/>
      <c r="BD235" s="115"/>
      <c r="BE235" s="115"/>
      <c r="BF235" s="115"/>
      <c r="BG235" s="115"/>
      <c r="BH235" s="115"/>
      <c r="BI235" s="115"/>
      <c r="BJ235" s="115"/>
      <c r="BK235" s="115"/>
      <c r="BL235" s="115"/>
      <c r="BM235" s="115"/>
      <c r="BN235" s="115"/>
      <c r="BO235" s="115"/>
      <c r="BP235" s="115"/>
      <c r="BQ235" s="115"/>
      <c r="BR235" s="115"/>
      <c r="BS235" s="115"/>
      <c r="BT235" s="115"/>
      <c r="BU235" s="115"/>
      <c r="BV235" s="115"/>
      <c r="BW235" s="115"/>
      <c r="BX235" s="115"/>
      <c r="BY235" s="115"/>
      <c r="BZ235" s="115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  <c r="AJ236" s="115"/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5"/>
      <c r="AU236" s="115"/>
      <c r="AV236" s="115"/>
      <c r="AW236" s="115"/>
      <c r="AX236" s="115"/>
      <c r="AY236" s="115"/>
      <c r="AZ236" s="115"/>
      <c r="BA236" s="115"/>
      <c r="BB236" s="115"/>
      <c r="BC236" s="115"/>
      <c r="BD236" s="115"/>
      <c r="BE236" s="115"/>
      <c r="BF236" s="115"/>
      <c r="BG236" s="115"/>
      <c r="BH236" s="115"/>
      <c r="BI236" s="115"/>
      <c r="BJ236" s="115"/>
      <c r="BK236" s="115"/>
      <c r="BL236" s="115"/>
      <c r="BM236" s="115"/>
      <c r="BN236" s="115"/>
      <c r="BO236" s="115"/>
      <c r="BP236" s="115"/>
      <c r="BQ236" s="115"/>
      <c r="BR236" s="115"/>
      <c r="BS236" s="115"/>
      <c r="BT236" s="115"/>
      <c r="BU236" s="115"/>
      <c r="BV236" s="115"/>
      <c r="BW236" s="115"/>
      <c r="BX236" s="115"/>
      <c r="BY236" s="115"/>
      <c r="BZ236" s="115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  <c r="AH237" s="115"/>
      <c r="AI237" s="115"/>
      <c r="AJ237" s="115"/>
      <c r="AK237" s="115"/>
      <c r="AL237" s="115"/>
      <c r="AM237" s="115"/>
      <c r="AN237" s="115"/>
      <c r="AO237" s="115"/>
      <c r="AP237" s="115"/>
      <c r="AQ237" s="115"/>
      <c r="AR237" s="115"/>
      <c r="AS237" s="115"/>
      <c r="AT237" s="115"/>
      <c r="AU237" s="115"/>
      <c r="AV237" s="115"/>
      <c r="AW237" s="115"/>
      <c r="AX237" s="115"/>
      <c r="AY237" s="115"/>
      <c r="AZ237" s="115"/>
      <c r="BA237" s="115"/>
      <c r="BB237" s="115"/>
      <c r="BC237" s="115"/>
      <c r="BD237" s="115"/>
      <c r="BE237" s="115"/>
      <c r="BF237" s="115"/>
      <c r="BG237" s="115"/>
      <c r="BH237" s="115"/>
      <c r="BI237" s="115"/>
      <c r="BJ237" s="115"/>
      <c r="BK237" s="115"/>
      <c r="BL237" s="115"/>
      <c r="BM237" s="115"/>
      <c r="BN237" s="115"/>
      <c r="BO237" s="115"/>
      <c r="BP237" s="115"/>
      <c r="BQ237" s="115"/>
      <c r="BR237" s="115"/>
      <c r="BS237" s="115"/>
      <c r="BT237" s="115"/>
      <c r="BU237" s="115"/>
      <c r="BV237" s="115"/>
      <c r="BW237" s="115"/>
      <c r="BX237" s="115"/>
      <c r="BY237" s="115"/>
      <c r="BZ237" s="115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  <c r="AH238" s="115"/>
      <c r="AI238" s="115"/>
      <c r="AJ238" s="115"/>
      <c r="AK238" s="115"/>
      <c r="AL238" s="115"/>
      <c r="AM238" s="115"/>
      <c r="AN238" s="115"/>
      <c r="AO238" s="115"/>
      <c r="AP238" s="115"/>
      <c r="AQ238" s="115"/>
      <c r="AR238" s="115"/>
      <c r="AS238" s="115"/>
      <c r="AT238" s="115"/>
      <c r="AU238" s="115"/>
      <c r="AV238" s="115"/>
      <c r="AW238" s="115"/>
      <c r="AX238" s="115"/>
      <c r="AY238" s="115"/>
      <c r="AZ238" s="115"/>
      <c r="BA238" s="115"/>
      <c r="BB238" s="115"/>
      <c r="BC238" s="115"/>
      <c r="BD238" s="115"/>
      <c r="BE238" s="115"/>
      <c r="BF238" s="115"/>
      <c r="BG238" s="115"/>
      <c r="BH238" s="115"/>
      <c r="BI238" s="115"/>
      <c r="BJ238" s="115"/>
      <c r="BK238" s="115"/>
      <c r="BL238" s="115"/>
      <c r="BM238" s="115"/>
      <c r="BN238" s="115"/>
      <c r="BO238" s="115"/>
      <c r="BP238" s="115"/>
      <c r="BQ238" s="115"/>
      <c r="BR238" s="115"/>
      <c r="BS238" s="115"/>
      <c r="BT238" s="115"/>
      <c r="BU238" s="115"/>
      <c r="BV238" s="115"/>
      <c r="BW238" s="115"/>
      <c r="BX238" s="115"/>
      <c r="BY238" s="115"/>
      <c r="BZ238" s="115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  <c r="AH239" s="115"/>
      <c r="AI239" s="115"/>
      <c r="AJ239" s="115"/>
      <c r="AK239" s="115"/>
      <c r="AL239" s="115"/>
      <c r="AM239" s="115"/>
      <c r="AN239" s="115"/>
      <c r="AO239" s="115"/>
      <c r="AP239" s="115"/>
      <c r="AQ239" s="115"/>
      <c r="AR239" s="115"/>
      <c r="AS239" s="115"/>
      <c r="AT239" s="115"/>
      <c r="AU239" s="115"/>
      <c r="AV239" s="115"/>
      <c r="AW239" s="115"/>
      <c r="AX239" s="115"/>
      <c r="AY239" s="115"/>
      <c r="AZ239" s="115"/>
      <c r="BA239" s="115"/>
      <c r="BB239" s="115"/>
      <c r="BC239" s="115"/>
      <c r="BD239" s="115"/>
      <c r="BE239" s="115"/>
      <c r="BF239" s="115"/>
      <c r="BG239" s="115"/>
      <c r="BH239" s="115"/>
      <c r="BI239" s="115"/>
      <c r="BJ239" s="115"/>
      <c r="BK239" s="115"/>
      <c r="BL239" s="115"/>
      <c r="BM239" s="115"/>
      <c r="BN239" s="115"/>
      <c r="BO239" s="115"/>
      <c r="BP239" s="115"/>
      <c r="BQ239" s="115"/>
      <c r="BR239" s="115"/>
      <c r="BS239" s="115"/>
      <c r="BT239" s="115"/>
      <c r="BU239" s="115"/>
      <c r="BV239" s="115"/>
      <c r="BW239" s="115"/>
      <c r="BX239" s="115"/>
      <c r="BY239" s="115"/>
      <c r="BZ239" s="115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  <c r="AH240" s="115"/>
      <c r="AI240" s="115"/>
      <c r="AJ240" s="115"/>
      <c r="AK240" s="115"/>
      <c r="AL240" s="115"/>
      <c r="AM240" s="115"/>
      <c r="AN240" s="115"/>
      <c r="AO240" s="115"/>
      <c r="AP240" s="115"/>
      <c r="AQ240" s="115"/>
      <c r="AR240" s="115"/>
      <c r="AS240" s="115"/>
      <c r="AT240" s="115"/>
      <c r="AU240" s="115"/>
      <c r="AV240" s="115"/>
      <c r="AW240" s="115"/>
      <c r="AX240" s="115"/>
      <c r="AY240" s="115"/>
      <c r="AZ240" s="115"/>
      <c r="BA240" s="115"/>
      <c r="BB240" s="115"/>
      <c r="BC240" s="115"/>
      <c r="BD240" s="115"/>
      <c r="BE240" s="115"/>
      <c r="BF240" s="115"/>
      <c r="BG240" s="115"/>
      <c r="BH240" s="115"/>
      <c r="BI240" s="115"/>
      <c r="BJ240" s="115"/>
      <c r="BK240" s="115"/>
      <c r="BL240" s="115"/>
      <c r="BM240" s="115"/>
      <c r="BN240" s="115"/>
      <c r="BO240" s="115"/>
      <c r="BP240" s="115"/>
      <c r="BQ240" s="115"/>
      <c r="BR240" s="115"/>
      <c r="BS240" s="115"/>
      <c r="BT240" s="115"/>
      <c r="BU240" s="115"/>
      <c r="BV240" s="115"/>
      <c r="BW240" s="115"/>
      <c r="BX240" s="115"/>
      <c r="BY240" s="115"/>
      <c r="BZ240" s="115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  <c r="AH241" s="115"/>
      <c r="AI241" s="115"/>
      <c r="AJ241" s="115"/>
      <c r="AK241" s="115"/>
      <c r="AL241" s="115"/>
      <c r="AM241" s="115"/>
      <c r="AN241" s="115"/>
      <c r="AO241" s="115"/>
      <c r="AP241" s="115"/>
      <c r="AQ241" s="115"/>
      <c r="AR241" s="115"/>
      <c r="AS241" s="115"/>
      <c r="AT241" s="115"/>
      <c r="AU241" s="115"/>
      <c r="AV241" s="115"/>
      <c r="AW241" s="115"/>
      <c r="AX241" s="115"/>
      <c r="AY241" s="115"/>
      <c r="AZ241" s="115"/>
      <c r="BA241" s="115"/>
      <c r="BB241" s="115"/>
      <c r="BC241" s="115"/>
      <c r="BD241" s="115"/>
      <c r="BE241" s="115"/>
      <c r="BF241" s="115"/>
      <c r="BG241" s="115"/>
      <c r="BH241" s="115"/>
      <c r="BI241" s="115"/>
      <c r="BJ241" s="115"/>
      <c r="BK241" s="115"/>
      <c r="BL241" s="115"/>
      <c r="BM241" s="115"/>
      <c r="BN241" s="115"/>
      <c r="BO241" s="115"/>
      <c r="BP241" s="115"/>
      <c r="BQ241" s="115"/>
      <c r="BR241" s="115"/>
      <c r="BS241" s="115"/>
      <c r="BT241" s="115"/>
      <c r="BU241" s="115"/>
      <c r="BV241" s="115"/>
      <c r="BW241" s="115"/>
      <c r="BX241" s="115"/>
      <c r="BY241" s="115"/>
      <c r="BZ241" s="115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  <c r="AH242" s="115"/>
      <c r="AI242" s="115"/>
      <c r="AJ242" s="115"/>
      <c r="AK242" s="115"/>
      <c r="AL242" s="115"/>
      <c r="AM242" s="115"/>
      <c r="AN242" s="115"/>
      <c r="AO242" s="115"/>
      <c r="AP242" s="115"/>
      <c r="AQ242" s="115"/>
      <c r="AR242" s="115"/>
      <c r="AS242" s="115"/>
      <c r="AT242" s="115"/>
      <c r="AU242" s="115"/>
      <c r="AV242" s="115"/>
      <c r="AW242" s="115"/>
      <c r="AX242" s="115"/>
      <c r="AY242" s="115"/>
      <c r="AZ242" s="115"/>
      <c r="BA242" s="115"/>
      <c r="BB242" s="115"/>
      <c r="BC242" s="115"/>
      <c r="BD242" s="115"/>
      <c r="BE242" s="115"/>
      <c r="BF242" s="115"/>
      <c r="BG242" s="115"/>
      <c r="BH242" s="115"/>
      <c r="BI242" s="115"/>
      <c r="BJ242" s="115"/>
      <c r="BK242" s="115"/>
      <c r="BL242" s="115"/>
      <c r="BM242" s="115"/>
      <c r="BN242" s="115"/>
      <c r="BO242" s="115"/>
      <c r="BP242" s="115"/>
      <c r="BQ242" s="115"/>
      <c r="BR242" s="115"/>
      <c r="BS242" s="115"/>
      <c r="BT242" s="115"/>
      <c r="BU242" s="115"/>
      <c r="BV242" s="115"/>
      <c r="BW242" s="115"/>
      <c r="BX242" s="115"/>
      <c r="BY242" s="115"/>
      <c r="BZ242" s="115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  <c r="AH243" s="115"/>
      <c r="AI243" s="115"/>
      <c r="AJ243" s="115"/>
      <c r="AK243" s="115"/>
      <c r="AL243" s="115"/>
      <c r="AM243" s="115"/>
      <c r="AN243" s="115"/>
      <c r="AO243" s="115"/>
      <c r="AP243" s="115"/>
      <c r="AQ243" s="115"/>
      <c r="AR243" s="115"/>
      <c r="AS243" s="115"/>
      <c r="AT243" s="115"/>
      <c r="AU243" s="115"/>
      <c r="AV243" s="115"/>
      <c r="AW243" s="115"/>
      <c r="AX243" s="115"/>
      <c r="AY243" s="115"/>
      <c r="AZ243" s="115"/>
      <c r="BA243" s="115"/>
      <c r="BB243" s="115"/>
      <c r="BC243" s="115"/>
      <c r="BD243" s="115"/>
      <c r="BE243" s="115"/>
      <c r="BF243" s="115"/>
      <c r="BG243" s="115"/>
      <c r="BH243" s="115"/>
      <c r="BI243" s="115"/>
      <c r="BJ243" s="115"/>
      <c r="BK243" s="115"/>
      <c r="BL243" s="115"/>
      <c r="BM243" s="115"/>
      <c r="BN243" s="115"/>
      <c r="BO243" s="115"/>
      <c r="BP243" s="115"/>
      <c r="BQ243" s="115"/>
      <c r="BR243" s="115"/>
      <c r="BS243" s="115"/>
      <c r="BT243" s="115"/>
      <c r="BU243" s="115"/>
      <c r="BV243" s="115"/>
      <c r="BW243" s="115"/>
      <c r="BX243" s="115"/>
      <c r="BY243" s="115"/>
      <c r="BZ243" s="115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  <c r="AH244" s="115"/>
      <c r="AI244" s="115"/>
      <c r="AJ244" s="115"/>
      <c r="AK244" s="115"/>
      <c r="AL244" s="115"/>
      <c r="AM244" s="115"/>
      <c r="AN244" s="115"/>
      <c r="AO244" s="115"/>
      <c r="AP244" s="115"/>
      <c r="AQ244" s="115"/>
      <c r="AR244" s="115"/>
      <c r="AS244" s="115"/>
      <c r="AT244" s="115"/>
      <c r="AU244" s="115"/>
      <c r="AV244" s="115"/>
      <c r="AW244" s="115"/>
      <c r="AX244" s="115"/>
      <c r="AY244" s="115"/>
      <c r="AZ244" s="115"/>
      <c r="BA244" s="115"/>
      <c r="BB244" s="115"/>
      <c r="BC244" s="115"/>
      <c r="BD244" s="115"/>
      <c r="BE244" s="115"/>
      <c r="BF244" s="115"/>
      <c r="BG244" s="115"/>
      <c r="BH244" s="115"/>
      <c r="BI244" s="115"/>
      <c r="BJ244" s="115"/>
      <c r="BK244" s="115"/>
      <c r="BL244" s="115"/>
      <c r="BM244" s="115"/>
      <c r="BN244" s="115"/>
      <c r="BO244" s="115"/>
      <c r="BP244" s="115"/>
      <c r="BQ244" s="115"/>
      <c r="BR244" s="115"/>
      <c r="BS244" s="115"/>
      <c r="BT244" s="115"/>
      <c r="BU244" s="115"/>
      <c r="BV244" s="115"/>
      <c r="BW244" s="115"/>
      <c r="BX244" s="115"/>
      <c r="BY244" s="115"/>
      <c r="BZ244" s="115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  <c r="AH245" s="115"/>
      <c r="AI245" s="115"/>
      <c r="AJ245" s="115"/>
      <c r="AK245" s="115"/>
      <c r="AL245" s="115"/>
      <c r="AM245" s="115"/>
      <c r="AN245" s="115"/>
      <c r="AO245" s="115"/>
      <c r="AP245" s="115"/>
      <c r="AQ245" s="115"/>
      <c r="AR245" s="115"/>
      <c r="AS245" s="115"/>
      <c r="AT245" s="115"/>
      <c r="AU245" s="115"/>
      <c r="AV245" s="115"/>
      <c r="AW245" s="115"/>
      <c r="AX245" s="115"/>
      <c r="AY245" s="115"/>
      <c r="AZ245" s="115"/>
      <c r="BA245" s="115"/>
      <c r="BB245" s="115"/>
      <c r="BC245" s="115"/>
      <c r="BD245" s="115"/>
      <c r="BE245" s="115"/>
      <c r="BF245" s="115"/>
      <c r="BG245" s="115"/>
      <c r="BH245" s="115"/>
      <c r="BI245" s="115"/>
      <c r="BJ245" s="115"/>
      <c r="BK245" s="115"/>
      <c r="BL245" s="115"/>
      <c r="BM245" s="115"/>
      <c r="BN245" s="115"/>
      <c r="BO245" s="115"/>
      <c r="BP245" s="115"/>
      <c r="BQ245" s="115"/>
      <c r="BR245" s="115"/>
      <c r="BS245" s="115"/>
      <c r="BT245" s="115"/>
      <c r="BU245" s="115"/>
      <c r="BV245" s="115"/>
      <c r="BW245" s="115"/>
      <c r="BX245" s="115"/>
      <c r="BY245" s="115"/>
      <c r="BZ245" s="115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2" t="s">
        <v>22</v>
      </c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2" t="s">
        <v>23</v>
      </c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2" t="s">
        <v>24</v>
      </c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2" t="s">
        <v>20</v>
      </c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2" t="s">
        <v>21</v>
      </c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/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/>
      <c r="BX261" s="72"/>
      <c r="BY261" s="72"/>
      <c r="BZ261" s="72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192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>
      <c r="A269" s="11"/>
      <c r="B269" s="49" t="s">
        <v>79</v>
      </c>
      <c r="C269" s="5" t="s">
        <v>173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skrytý.</v>
      </c>
      <c r="CC269" s="33" t="s">
        <v>192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72" t="s">
        <v>28</v>
      </c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27"/>
      <c r="CB270" s="39" t="str">
        <f t="shared" si="38"/>
        <v>Riadok bude skrytý.</v>
      </c>
      <c r="CC270" s="33" t="s">
        <v>192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72" t="s">
        <v>63</v>
      </c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27"/>
      <c r="CB271" s="39" t="str">
        <f t="shared" si="38"/>
        <v>Riadok bude skrytý.</v>
      </c>
      <c r="CC271" s="33" t="s">
        <v>192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72" t="s">
        <v>29</v>
      </c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27"/>
      <c r="CB272" s="39" t="str">
        <f t="shared" si="38"/>
        <v>Riadok bude skrytý.</v>
      </c>
      <c r="CC272" s="33" t="s">
        <v>192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72" t="s">
        <v>64</v>
      </c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27"/>
      <c r="CB273" s="39" t="str">
        <f t="shared" si="38"/>
        <v>Riadok bude skrytý.</v>
      </c>
      <c r="CC273" s="33" t="s">
        <v>192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72" t="s">
        <v>65</v>
      </c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27"/>
      <c r="CB274" s="39" t="str">
        <f t="shared" si="38"/>
        <v>Riadok bude skrytý.</v>
      </c>
      <c r="CC274" s="33" t="s">
        <v>192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27"/>
      <c r="CB281" s="39" t="str">
        <f t="shared" si="38"/>
        <v>Riadok bude skrytý.</v>
      </c>
      <c r="CC281" s="33" t="s">
        <v>192</v>
      </c>
      <c r="CW281" s="20">
        <f t="shared" si="40"/>
        <v>0</v>
      </c>
      <c r="CZ281" s="20">
        <f t="shared" si="39"/>
        <v>0</v>
      </c>
      <c r="DA281" s="20">
        <f t="shared" si="37"/>
        <v>0</v>
      </c>
      <c r="DZ281" s="62"/>
    </row>
    <row r="282" spans="1:130" hidden="1">
      <c r="A282" s="1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27"/>
      <c r="CB282" s="39" t="str">
        <f t="shared" si="38"/>
        <v>Riadok bude skrytý.</v>
      </c>
      <c r="CC282" s="33" t="s">
        <v>192</v>
      </c>
      <c r="CW282" s="20">
        <f t="shared" si="40"/>
        <v>0</v>
      </c>
      <c r="CZ282" s="20">
        <f t="shared" si="39"/>
        <v>0</v>
      </c>
      <c r="DA282" s="20">
        <f t="shared" si="37"/>
        <v>0</v>
      </c>
      <c r="DZ282" s="62"/>
    </row>
    <row r="283" spans="1:130" hidden="1">
      <c r="A283" s="1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27"/>
      <c r="CB283" s="39" t="str">
        <f t="shared" si="38"/>
        <v>Riadok bude skrytý.</v>
      </c>
      <c r="CC283" s="33" t="s">
        <v>192</v>
      </c>
      <c r="CW283" s="20">
        <f t="shared" si="40"/>
        <v>0</v>
      </c>
      <c r="CZ283" s="20">
        <f t="shared" si="39"/>
        <v>0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/>
      <c r="BU289" s="72"/>
      <c r="BV289" s="72"/>
      <c r="BW289" s="72"/>
      <c r="BX289" s="72"/>
      <c r="BY289" s="72"/>
      <c r="BZ289" s="72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>
      <c r="A290" s="11"/>
      <c r="CA290" s="25"/>
      <c r="CB290" s="39" t="str">
        <f t="shared" si="38"/>
        <v>Riadok bude skrytý.</v>
      </c>
      <c r="CC290" s="33" t="s">
        <v>192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>
      <c r="A291" s="11"/>
      <c r="B291" s="49" t="s">
        <v>79</v>
      </c>
      <c r="C291" s="5" t="s">
        <v>174</v>
      </c>
      <c r="D291" s="5"/>
      <c r="E291" s="5"/>
      <c r="F291" s="5"/>
      <c r="CA291" s="26" t="s">
        <v>68</v>
      </c>
      <c r="CB291" s="39" t="str">
        <f t="shared" si="38"/>
        <v>Riadok bude skrytý.</v>
      </c>
      <c r="CC291" s="33" t="s">
        <v>192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72" t="s">
        <v>30</v>
      </c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27"/>
      <c r="CB292" s="39" t="str">
        <f t="shared" si="38"/>
        <v>Riadok bude skrytý.</v>
      </c>
      <c r="CC292" s="33" t="s">
        <v>192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72" t="s">
        <v>31</v>
      </c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/>
      <c r="BI293" s="72"/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27"/>
      <c r="CB293" s="39" t="str">
        <f t="shared" si="38"/>
        <v>Riadok bude skrytý.</v>
      </c>
      <c r="CC293" s="33" t="s">
        <v>192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72" t="s">
        <v>32</v>
      </c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27"/>
      <c r="CB294" s="39" t="str">
        <f t="shared" si="38"/>
        <v>Riadok bude skrytý.</v>
      </c>
      <c r="CC294" s="33" t="s">
        <v>192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>
      <c r="A312" s="11"/>
      <c r="CA312" s="25"/>
      <c r="CB312" s="39" t="str">
        <f t="shared" si="43"/>
        <v>Riadok bude skrytý.</v>
      </c>
      <c r="CC312" s="33" t="s">
        <v>192</v>
      </c>
      <c r="CW312" s="22">
        <f>+IF(SUM(CW314:CW333)=0,0,1)</f>
        <v>1</v>
      </c>
      <c r="CZ312" s="20">
        <f t="shared" si="44"/>
        <v>0</v>
      </c>
      <c r="DA312" s="20">
        <f t="shared" si="41"/>
        <v>0</v>
      </c>
      <c r="DZ312" s="62"/>
    </row>
    <row r="313" spans="1:130" hidden="1">
      <c r="A313" s="11"/>
      <c r="B313" s="49" t="s">
        <v>79</v>
      </c>
      <c r="C313" s="5" t="s">
        <v>175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skrytý.</v>
      </c>
      <c r="CC313" s="33" t="s">
        <v>192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>
      <c r="A314" s="11"/>
      <c r="B314" s="72" t="s">
        <v>60</v>
      </c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27"/>
      <c r="CB314" s="39" t="str">
        <f t="shared" si="45"/>
        <v>Riadok bude skrytý.</v>
      </c>
      <c r="CC314" s="33" t="s">
        <v>192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>
      <c r="A315" s="11"/>
      <c r="B315" s="72" t="s">
        <v>61</v>
      </c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27"/>
      <c r="CB315" s="39" t="str">
        <f t="shared" si="45"/>
        <v>Riadok bude skrytý.</v>
      </c>
      <c r="CC315" s="33" t="s">
        <v>192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>
      <c r="A316" s="11"/>
      <c r="B316" s="72" t="s">
        <v>62</v>
      </c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27"/>
      <c r="CB316" s="39" t="str">
        <f t="shared" si="45"/>
        <v>Riadok bude skrytý.</v>
      </c>
      <c r="CC316" s="33" t="s">
        <v>192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>
      <c r="A317" s="11"/>
      <c r="B317" s="192" t="s">
        <v>26</v>
      </c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27"/>
      <c r="CB317" s="39" t="str">
        <f t="shared" si="45"/>
        <v>Riadok bude skrytý.</v>
      </c>
      <c r="CC317" s="33" t="s">
        <v>192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>
      <c r="A318" s="11"/>
      <c r="B318" s="72" t="s">
        <v>25</v>
      </c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27"/>
      <c r="CB318" s="39" t="str">
        <f t="shared" si="45"/>
        <v>Riadok bude skrytý.</v>
      </c>
      <c r="CC318" s="33" t="s">
        <v>192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>
      <c r="A319" s="11"/>
      <c r="B319" s="72" t="s">
        <v>27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27"/>
      <c r="CB319" s="39" t="str">
        <f t="shared" si="45"/>
        <v>Riadok bude skrytý.</v>
      </c>
      <c r="CC319" s="33" t="s">
        <v>192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>
      <c r="A320" s="11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  <c r="AH320" s="115"/>
      <c r="AI320" s="115"/>
      <c r="AJ320" s="115"/>
      <c r="AK320" s="115"/>
      <c r="AL320" s="115"/>
      <c r="AM320" s="115"/>
      <c r="AN320" s="115"/>
      <c r="AO320" s="115"/>
      <c r="AP320" s="115"/>
      <c r="AQ320" s="115"/>
      <c r="AR320" s="115"/>
      <c r="AS320" s="115"/>
      <c r="AT320" s="115"/>
      <c r="AU320" s="115"/>
      <c r="AV320" s="115"/>
      <c r="AW320" s="115"/>
      <c r="AX320" s="115"/>
      <c r="AY320" s="115"/>
      <c r="AZ320" s="115"/>
      <c r="BA320" s="115"/>
      <c r="BB320" s="115"/>
      <c r="BC320" s="115"/>
      <c r="BD320" s="115"/>
      <c r="BE320" s="115"/>
      <c r="BF320" s="115"/>
      <c r="BG320" s="115"/>
      <c r="BH320" s="115"/>
      <c r="BI320" s="115"/>
      <c r="BJ320" s="115"/>
      <c r="BK320" s="115"/>
      <c r="BL320" s="115"/>
      <c r="BM320" s="115"/>
      <c r="BN320" s="115"/>
      <c r="BO320" s="115"/>
      <c r="BP320" s="115"/>
      <c r="BQ320" s="115"/>
      <c r="BR320" s="115"/>
      <c r="BS320" s="115"/>
      <c r="BT320" s="115"/>
      <c r="BU320" s="115"/>
      <c r="BV320" s="115"/>
      <c r="BW320" s="115"/>
      <c r="BX320" s="115"/>
      <c r="BY320" s="115"/>
      <c r="BZ320" s="115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  <c r="AH321" s="115"/>
      <c r="AI321" s="115"/>
      <c r="AJ321" s="115"/>
      <c r="AK321" s="115"/>
      <c r="AL321" s="115"/>
      <c r="AM321" s="115"/>
      <c r="AN321" s="115"/>
      <c r="AO321" s="115"/>
      <c r="AP321" s="115"/>
      <c r="AQ321" s="115"/>
      <c r="AR321" s="115"/>
      <c r="AS321" s="115"/>
      <c r="AT321" s="115"/>
      <c r="AU321" s="115"/>
      <c r="AV321" s="115"/>
      <c r="AW321" s="115"/>
      <c r="AX321" s="115"/>
      <c r="AY321" s="115"/>
      <c r="AZ321" s="115"/>
      <c r="BA321" s="115"/>
      <c r="BB321" s="115"/>
      <c r="BC321" s="115"/>
      <c r="BD321" s="115"/>
      <c r="BE321" s="115"/>
      <c r="BF321" s="115"/>
      <c r="BG321" s="115"/>
      <c r="BH321" s="115"/>
      <c r="BI321" s="115"/>
      <c r="BJ321" s="115"/>
      <c r="BK321" s="115"/>
      <c r="BL321" s="115"/>
      <c r="BM321" s="115"/>
      <c r="BN321" s="115"/>
      <c r="BO321" s="115"/>
      <c r="BP321" s="115"/>
      <c r="BQ321" s="115"/>
      <c r="BR321" s="115"/>
      <c r="BS321" s="115"/>
      <c r="BT321" s="115"/>
      <c r="BU321" s="115"/>
      <c r="BV321" s="115"/>
      <c r="BW321" s="115"/>
      <c r="BX321" s="115"/>
      <c r="BY321" s="115"/>
      <c r="BZ321" s="115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  <c r="AH322" s="115"/>
      <c r="AI322" s="115"/>
      <c r="AJ322" s="115"/>
      <c r="AK322" s="115"/>
      <c r="AL322" s="115"/>
      <c r="AM322" s="115"/>
      <c r="AN322" s="115"/>
      <c r="AO322" s="115"/>
      <c r="AP322" s="115"/>
      <c r="AQ322" s="115"/>
      <c r="AR322" s="115"/>
      <c r="AS322" s="115"/>
      <c r="AT322" s="115"/>
      <c r="AU322" s="115"/>
      <c r="AV322" s="115"/>
      <c r="AW322" s="115"/>
      <c r="AX322" s="115"/>
      <c r="AY322" s="115"/>
      <c r="AZ322" s="115"/>
      <c r="BA322" s="115"/>
      <c r="BB322" s="115"/>
      <c r="BC322" s="115"/>
      <c r="BD322" s="115"/>
      <c r="BE322" s="115"/>
      <c r="BF322" s="115"/>
      <c r="BG322" s="115"/>
      <c r="BH322" s="115"/>
      <c r="BI322" s="115"/>
      <c r="BJ322" s="115"/>
      <c r="BK322" s="115"/>
      <c r="BL322" s="115"/>
      <c r="BM322" s="115"/>
      <c r="BN322" s="115"/>
      <c r="BO322" s="115"/>
      <c r="BP322" s="115"/>
      <c r="BQ322" s="115"/>
      <c r="BR322" s="115"/>
      <c r="BS322" s="115"/>
      <c r="BT322" s="115"/>
      <c r="BU322" s="115"/>
      <c r="BV322" s="115"/>
      <c r="BW322" s="115"/>
      <c r="BX322" s="115"/>
      <c r="BY322" s="115"/>
      <c r="BZ322" s="115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  <c r="AH323" s="115"/>
      <c r="AI323" s="115"/>
      <c r="AJ323" s="115"/>
      <c r="AK323" s="115"/>
      <c r="AL323" s="115"/>
      <c r="AM323" s="115"/>
      <c r="AN323" s="115"/>
      <c r="AO323" s="115"/>
      <c r="AP323" s="115"/>
      <c r="AQ323" s="115"/>
      <c r="AR323" s="115"/>
      <c r="AS323" s="115"/>
      <c r="AT323" s="115"/>
      <c r="AU323" s="115"/>
      <c r="AV323" s="115"/>
      <c r="AW323" s="115"/>
      <c r="AX323" s="115"/>
      <c r="AY323" s="115"/>
      <c r="AZ323" s="115"/>
      <c r="BA323" s="115"/>
      <c r="BB323" s="115"/>
      <c r="BC323" s="115"/>
      <c r="BD323" s="115"/>
      <c r="BE323" s="115"/>
      <c r="BF323" s="115"/>
      <c r="BG323" s="115"/>
      <c r="BH323" s="115"/>
      <c r="BI323" s="115"/>
      <c r="BJ323" s="115"/>
      <c r="BK323" s="115"/>
      <c r="BL323" s="115"/>
      <c r="BM323" s="115"/>
      <c r="BN323" s="115"/>
      <c r="BO323" s="115"/>
      <c r="BP323" s="115"/>
      <c r="BQ323" s="115"/>
      <c r="BR323" s="115"/>
      <c r="BS323" s="115"/>
      <c r="BT323" s="115"/>
      <c r="BU323" s="115"/>
      <c r="BV323" s="115"/>
      <c r="BW323" s="115"/>
      <c r="BX323" s="115"/>
      <c r="BY323" s="115"/>
      <c r="BZ323" s="115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  <c r="AH324" s="115"/>
      <c r="AI324" s="115"/>
      <c r="AJ324" s="115"/>
      <c r="AK324" s="115"/>
      <c r="AL324" s="115"/>
      <c r="AM324" s="115"/>
      <c r="AN324" s="115"/>
      <c r="AO324" s="115"/>
      <c r="AP324" s="115"/>
      <c r="AQ324" s="115"/>
      <c r="AR324" s="115"/>
      <c r="AS324" s="115"/>
      <c r="AT324" s="115"/>
      <c r="AU324" s="115"/>
      <c r="AV324" s="115"/>
      <c r="AW324" s="115"/>
      <c r="AX324" s="115"/>
      <c r="AY324" s="115"/>
      <c r="AZ324" s="115"/>
      <c r="BA324" s="115"/>
      <c r="BB324" s="115"/>
      <c r="BC324" s="115"/>
      <c r="BD324" s="115"/>
      <c r="BE324" s="115"/>
      <c r="BF324" s="115"/>
      <c r="BG324" s="115"/>
      <c r="BH324" s="115"/>
      <c r="BI324" s="115"/>
      <c r="BJ324" s="115"/>
      <c r="BK324" s="115"/>
      <c r="BL324" s="115"/>
      <c r="BM324" s="115"/>
      <c r="BN324" s="115"/>
      <c r="BO324" s="115"/>
      <c r="BP324" s="115"/>
      <c r="BQ324" s="115"/>
      <c r="BR324" s="115"/>
      <c r="BS324" s="115"/>
      <c r="BT324" s="115"/>
      <c r="BU324" s="115"/>
      <c r="BV324" s="115"/>
      <c r="BW324" s="115"/>
      <c r="BX324" s="115"/>
      <c r="BY324" s="115"/>
      <c r="BZ324" s="115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  <c r="AH325" s="115"/>
      <c r="AI325" s="115"/>
      <c r="AJ325" s="115"/>
      <c r="AK325" s="115"/>
      <c r="AL325" s="115"/>
      <c r="AM325" s="115"/>
      <c r="AN325" s="115"/>
      <c r="AO325" s="115"/>
      <c r="AP325" s="115"/>
      <c r="AQ325" s="115"/>
      <c r="AR325" s="115"/>
      <c r="AS325" s="115"/>
      <c r="AT325" s="115"/>
      <c r="AU325" s="115"/>
      <c r="AV325" s="115"/>
      <c r="AW325" s="115"/>
      <c r="AX325" s="115"/>
      <c r="AY325" s="115"/>
      <c r="AZ325" s="115"/>
      <c r="BA325" s="115"/>
      <c r="BB325" s="115"/>
      <c r="BC325" s="115"/>
      <c r="BD325" s="115"/>
      <c r="BE325" s="115"/>
      <c r="BF325" s="115"/>
      <c r="BG325" s="115"/>
      <c r="BH325" s="115"/>
      <c r="BI325" s="115"/>
      <c r="BJ325" s="115"/>
      <c r="BK325" s="115"/>
      <c r="BL325" s="115"/>
      <c r="BM325" s="115"/>
      <c r="BN325" s="115"/>
      <c r="BO325" s="115"/>
      <c r="BP325" s="115"/>
      <c r="BQ325" s="115"/>
      <c r="BR325" s="115"/>
      <c r="BS325" s="115"/>
      <c r="BT325" s="115"/>
      <c r="BU325" s="115"/>
      <c r="BV325" s="115"/>
      <c r="BW325" s="115"/>
      <c r="BX325" s="115"/>
      <c r="BY325" s="115"/>
      <c r="BZ325" s="115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  <c r="AH326" s="115"/>
      <c r="AI326" s="115"/>
      <c r="AJ326" s="115"/>
      <c r="AK326" s="115"/>
      <c r="AL326" s="115"/>
      <c r="AM326" s="115"/>
      <c r="AN326" s="115"/>
      <c r="AO326" s="115"/>
      <c r="AP326" s="115"/>
      <c r="AQ326" s="115"/>
      <c r="AR326" s="115"/>
      <c r="AS326" s="115"/>
      <c r="AT326" s="115"/>
      <c r="AU326" s="115"/>
      <c r="AV326" s="115"/>
      <c r="AW326" s="115"/>
      <c r="AX326" s="115"/>
      <c r="AY326" s="115"/>
      <c r="AZ326" s="115"/>
      <c r="BA326" s="115"/>
      <c r="BB326" s="115"/>
      <c r="BC326" s="115"/>
      <c r="BD326" s="115"/>
      <c r="BE326" s="115"/>
      <c r="BF326" s="115"/>
      <c r="BG326" s="115"/>
      <c r="BH326" s="115"/>
      <c r="BI326" s="115"/>
      <c r="BJ326" s="115"/>
      <c r="BK326" s="115"/>
      <c r="BL326" s="115"/>
      <c r="BM326" s="115"/>
      <c r="BN326" s="115"/>
      <c r="BO326" s="115"/>
      <c r="BP326" s="115"/>
      <c r="BQ326" s="115"/>
      <c r="BR326" s="115"/>
      <c r="BS326" s="115"/>
      <c r="BT326" s="115"/>
      <c r="BU326" s="115"/>
      <c r="BV326" s="115"/>
      <c r="BW326" s="115"/>
      <c r="BX326" s="115"/>
      <c r="BY326" s="115"/>
      <c r="BZ326" s="115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  <c r="AH327" s="115"/>
      <c r="AI327" s="115"/>
      <c r="AJ327" s="115"/>
      <c r="AK327" s="115"/>
      <c r="AL327" s="115"/>
      <c r="AM327" s="115"/>
      <c r="AN327" s="115"/>
      <c r="AO327" s="115"/>
      <c r="AP327" s="115"/>
      <c r="AQ327" s="115"/>
      <c r="AR327" s="115"/>
      <c r="AS327" s="115"/>
      <c r="AT327" s="115"/>
      <c r="AU327" s="115"/>
      <c r="AV327" s="115"/>
      <c r="AW327" s="115"/>
      <c r="AX327" s="115"/>
      <c r="AY327" s="115"/>
      <c r="AZ327" s="115"/>
      <c r="BA327" s="115"/>
      <c r="BB327" s="115"/>
      <c r="BC327" s="115"/>
      <c r="BD327" s="115"/>
      <c r="BE327" s="115"/>
      <c r="BF327" s="115"/>
      <c r="BG327" s="115"/>
      <c r="BH327" s="115"/>
      <c r="BI327" s="115"/>
      <c r="BJ327" s="115"/>
      <c r="BK327" s="115"/>
      <c r="BL327" s="115"/>
      <c r="BM327" s="115"/>
      <c r="BN327" s="115"/>
      <c r="BO327" s="115"/>
      <c r="BP327" s="115"/>
      <c r="BQ327" s="115"/>
      <c r="BR327" s="115"/>
      <c r="BS327" s="115"/>
      <c r="BT327" s="115"/>
      <c r="BU327" s="115"/>
      <c r="BV327" s="115"/>
      <c r="BW327" s="115"/>
      <c r="BX327" s="115"/>
      <c r="BY327" s="115"/>
      <c r="BZ327" s="115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  <c r="AH328" s="115"/>
      <c r="AI328" s="115"/>
      <c r="AJ328" s="115"/>
      <c r="AK328" s="115"/>
      <c r="AL328" s="115"/>
      <c r="AM328" s="115"/>
      <c r="AN328" s="115"/>
      <c r="AO328" s="115"/>
      <c r="AP328" s="115"/>
      <c r="AQ328" s="115"/>
      <c r="AR328" s="115"/>
      <c r="AS328" s="115"/>
      <c r="AT328" s="115"/>
      <c r="AU328" s="115"/>
      <c r="AV328" s="115"/>
      <c r="AW328" s="115"/>
      <c r="AX328" s="115"/>
      <c r="AY328" s="115"/>
      <c r="AZ328" s="115"/>
      <c r="BA328" s="115"/>
      <c r="BB328" s="115"/>
      <c r="BC328" s="115"/>
      <c r="BD328" s="115"/>
      <c r="BE328" s="115"/>
      <c r="BF328" s="115"/>
      <c r="BG328" s="115"/>
      <c r="BH328" s="115"/>
      <c r="BI328" s="115"/>
      <c r="BJ328" s="115"/>
      <c r="BK328" s="115"/>
      <c r="BL328" s="115"/>
      <c r="BM328" s="115"/>
      <c r="BN328" s="115"/>
      <c r="BO328" s="115"/>
      <c r="BP328" s="115"/>
      <c r="BQ328" s="115"/>
      <c r="BR328" s="115"/>
      <c r="BS328" s="115"/>
      <c r="BT328" s="115"/>
      <c r="BU328" s="115"/>
      <c r="BV328" s="115"/>
      <c r="BW328" s="115"/>
      <c r="BX328" s="115"/>
      <c r="BY328" s="115"/>
      <c r="BZ328" s="115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  <c r="AH329" s="115"/>
      <c r="AI329" s="115"/>
      <c r="AJ329" s="115"/>
      <c r="AK329" s="115"/>
      <c r="AL329" s="115"/>
      <c r="AM329" s="115"/>
      <c r="AN329" s="115"/>
      <c r="AO329" s="115"/>
      <c r="AP329" s="115"/>
      <c r="AQ329" s="115"/>
      <c r="AR329" s="115"/>
      <c r="AS329" s="115"/>
      <c r="AT329" s="115"/>
      <c r="AU329" s="115"/>
      <c r="AV329" s="115"/>
      <c r="AW329" s="115"/>
      <c r="AX329" s="115"/>
      <c r="AY329" s="115"/>
      <c r="AZ329" s="115"/>
      <c r="BA329" s="115"/>
      <c r="BB329" s="115"/>
      <c r="BC329" s="115"/>
      <c r="BD329" s="115"/>
      <c r="BE329" s="115"/>
      <c r="BF329" s="115"/>
      <c r="BG329" s="115"/>
      <c r="BH329" s="115"/>
      <c r="BI329" s="115"/>
      <c r="BJ329" s="115"/>
      <c r="BK329" s="115"/>
      <c r="BL329" s="115"/>
      <c r="BM329" s="115"/>
      <c r="BN329" s="115"/>
      <c r="BO329" s="115"/>
      <c r="BP329" s="115"/>
      <c r="BQ329" s="115"/>
      <c r="BR329" s="115"/>
      <c r="BS329" s="115"/>
      <c r="BT329" s="115"/>
      <c r="BU329" s="115"/>
      <c r="BV329" s="115"/>
      <c r="BW329" s="115"/>
      <c r="BX329" s="115"/>
      <c r="BY329" s="115"/>
      <c r="BZ329" s="115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  <c r="AH330" s="115"/>
      <c r="AI330" s="115"/>
      <c r="AJ330" s="115"/>
      <c r="AK330" s="115"/>
      <c r="AL330" s="115"/>
      <c r="AM330" s="115"/>
      <c r="AN330" s="115"/>
      <c r="AO330" s="115"/>
      <c r="AP330" s="115"/>
      <c r="AQ330" s="115"/>
      <c r="AR330" s="115"/>
      <c r="AS330" s="115"/>
      <c r="AT330" s="115"/>
      <c r="AU330" s="115"/>
      <c r="AV330" s="115"/>
      <c r="AW330" s="115"/>
      <c r="AX330" s="115"/>
      <c r="AY330" s="115"/>
      <c r="AZ330" s="115"/>
      <c r="BA330" s="115"/>
      <c r="BB330" s="115"/>
      <c r="BC330" s="115"/>
      <c r="BD330" s="115"/>
      <c r="BE330" s="115"/>
      <c r="BF330" s="115"/>
      <c r="BG330" s="115"/>
      <c r="BH330" s="115"/>
      <c r="BI330" s="115"/>
      <c r="BJ330" s="115"/>
      <c r="BK330" s="115"/>
      <c r="BL330" s="115"/>
      <c r="BM330" s="115"/>
      <c r="BN330" s="115"/>
      <c r="BO330" s="115"/>
      <c r="BP330" s="115"/>
      <c r="BQ330" s="115"/>
      <c r="BR330" s="115"/>
      <c r="BS330" s="115"/>
      <c r="BT330" s="115"/>
      <c r="BU330" s="115"/>
      <c r="BV330" s="115"/>
      <c r="BW330" s="115"/>
      <c r="BX330" s="115"/>
      <c r="BY330" s="115"/>
      <c r="BZ330" s="115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  <c r="AH331" s="115"/>
      <c r="AI331" s="115"/>
      <c r="AJ331" s="115"/>
      <c r="AK331" s="115"/>
      <c r="AL331" s="115"/>
      <c r="AM331" s="115"/>
      <c r="AN331" s="115"/>
      <c r="AO331" s="115"/>
      <c r="AP331" s="115"/>
      <c r="AQ331" s="115"/>
      <c r="AR331" s="115"/>
      <c r="AS331" s="115"/>
      <c r="AT331" s="115"/>
      <c r="AU331" s="115"/>
      <c r="AV331" s="115"/>
      <c r="AW331" s="115"/>
      <c r="AX331" s="115"/>
      <c r="AY331" s="115"/>
      <c r="AZ331" s="115"/>
      <c r="BA331" s="115"/>
      <c r="BB331" s="115"/>
      <c r="BC331" s="115"/>
      <c r="BD331" s="115"/>
      <c r="BE331" s="115"/>
      <c r="BF331" s="115"/>
      <c r="BG331" s="115"/>
      <c r="BH331" s="115"/>
      <c r="BI331" s="115"/>
      <c r="BJ331" s="115"/>
      <c r="BK331" s="115"/>
      <c r="BL331" s="115"/>
      <c r="BM331" s="115"/>
      <c r="BN331" s="115"/>
      <c r="BO331" s="115"/>
      <c r="BP331" s="115"/>
      <c r="BQ331" s="115"/>
      <c r="BR331" s="115"/>
      <c r="BS331" s="115"/>
      <c r="BT331" s="115"/>
      <c r="BU331" s="115"/>
      <c r="BV331" s="115"/>
      <c r="BW331" s="115"/>
      <c r="BX331" s="115"/>
      <c r="BY331" s="115"/>
      <c r="BZ331" s="115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  <c r="AH332" s="115"/>
      <c r="AI332" s="115"/>
      <c r="AJ332" s="115"/>
      <c r="AK332" s="115"/>
      <c r="AL332" s="115"/>
      <c r="AM332" s="115"/>
      <c r="AN332" s="115"/>
      <c r="AO332" s="115"/>
      <c r="AP332" s="115"/>
      <c r="AQ332" s="115"/>
      <c r="AR332" s="115"/>
      <c r="AS332" s="115"/>
      <c r="AT332" s="115"/>
      <c r="AU332" s="115"/>
      <c r="AV332" s="115"/>
      <c r="AW332" s="115"/>
      <c r="AX332" s="115"/>
      <c r="AY332" s="115"/>
      <c r="AZ332" s="115"/>
      <c r="BA332" s="115"/>
      <c r="BB332" s="115"/>
      <c r="BC332" s="115"/>
      <c r="BD332" s="115"/>
      <c r="BE332" s="115"/>
      <c r="BF332" s="115"/>
      <c r="BG332" s="115"/>
      <c r="BH332" s="115"/>
      <c r="BI332" s="115"/>
      <c r="BJ332" s="115"/>
      <c r="BK332" s="115"/>
      <c r="BL332" s="115"/>
      <c r="BM332" s="115"/>
      <c r="BN332" s="115"/>
      <c r="BO332" s="115"/>
      <c r="BP332" s="115"/>
      <c r="BQ332" s="115"/>
      <c r="BR332" s="115"/>
      <c r="BS332" s="115"/>
      <c r="BT332" s="115"/>
      <c r="BU332" s="115"/>
      <c r="BV332" s="115"/>
      <c r="BW332" s="115"/>
      <c r="BX332" s="115"/>
      <c r="BY332" s="115"/>
      <c r="BZ332" s="115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  <c r="AH333" s="115"/>
      <c r="AI333" s="115"/>
      <c r="AJ333" s="115"/>
      <c r="AK333" s="115"/>
      <c r="AL333" s="115"/>
      <c r="AM333" s="115"/>
      <c r="AN333" s="115"/>
      <c r="AO333" s="115"/>
      <c r="AP333" s="115"/>
      <c r="AQ333" s="115"/>
      <c r="AR333" s="115"/>
      <c r="AS333" s="115"/>
      <c r="AT333" s="115"/>
      <c r="AU333" s="115"/>
      <c r="AV333" s="115"/>
      <c r="AW333" s="115"/>
      <c r="AX333" s="115"/>
      <c r="AY333" s="115"/>
      <c r="AZ333" s="115"/>
      <c r="BA333" s="115"/>
      <c r="BB333" s="115"/>
      <c r="BC333" s="115"/>
      <c r="BD333" s="115"/>
      <c r="BE333" s="115"/>
      <c r="BF333" s="115"/>
      <c r="BG333" s="115"/>
      <c r="BH333" s="115"/>
      <c r="BI333" s="115"/>
      <c r="BJ333" s="115"/>
      <c r="BK333" s="115"/>
      <c r="BL333" s="115"/>
      <c r="BM333" s="115"/>
      <c r="BN333" s="115"/>
      <c r="BO333" s="115"/>
      <c r="BP333" s="115"/>
      <c r="BQ333" s="115"/>
      <c r="BR333" s="115"/>
      <c r="BS333" s="115"/>
      <c r="BT333" s="115"/>
      <c r="BU333" s="115"/>
      <c r="BV333" s="115"/>
      <c r="BW333" s="115"/>
      <c r="BX333" s="115"/>
      <c r="BY333" s="115"/>
      <c r="BZ333" s="115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184" t="s">
        <v>90</v>
      </c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26" t="s">
        <v>68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3" t="s">
        <v>189</v>
      </c>
      <c r="AF337" s="73"/>
      <c r="AG337" s="73"/>
      <c r="AH337" s="73"/>
      <c r="AI337" s="73"/>
      <c r="AJ337" s="73"/>
      <c r="AK337" s="73"/>
      <c r="AL337" s="73"/>
      <c r="AM337" s="73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89" t="s">
        <v>93</v>
      </c>
      <c r="C340" s="190"/>
      <c r="D340" s="190"/>
      <c r="E340" s="190"/>
      <c r="F340" s="190"/>
      <c r="G340" s="190"/>
      <c r="H340" s="190"/>
      <c r="I340" s="190"/>
      <c r="J340" s="190"/>
      <c r="K340" s="190"/>
      <c r="L340" s="190"/>
      <c r="M340" s="190"/>
      <c r="N340" s="190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1"/>
      <c r="AS340" s="185" t="s">
        <v>94</v>
      </c>
      <c r="AT340" s="186"/>
      <c r="AU340" s="186"/>
      <c r="AV340" s="186"/>
      <c r="AW340" s="186"/>
      <c r="AX340" s="186"/>
      <c r="AY340" s="186"/>
      <c r="AZ340" s="186"/>
      <c r="BA340" s="186"/>
      <c r="BB340" s="186"/>
      <c r="BC340" s="186"/>
      <c r="BD340" s="186"/>
      <c r="BE340" s="186"/>
      <c r="BF340" s="186"/>
      <c r="BG340" s="186"/>
      <c r="BH340" s="186"/>
      <c r="BI340" s="186"/>
      <c r="BJ340" s="186"/>
      <c r="BK340" s="186"/>
      <c r="BL340" s="186"/>
      <c r="BM340" s="186"/>
      <c r="BN340" s="186"/>
      <c r="BO340" s="186"/>
      <c r="BP340" s="186"/>
      <c r="BQ340" s="186"/>
      <c r="BR340" s="186"/>
      <c r="BS340" s="186"/>
      <c r="BT340" s="186"/>
      <c r="BU340" s="186"/>
      <c r="BV340" s="186"/>
      <c r="BW340" s="186"/>
      <c r="BX340" s="186"/>
      <c r="BY340" s="186"/>
      <c r="BZ340" s="187"/>
      <c r="CA340" s="26" t="s">
        <v>68</v>
      </c>
      <c r="CB340" s="39" t="str">
        <f t="shared" si="50"/>
        <v>Riadok bude skrytý.</v>
      </c>
      <c r="CC340" s="33" t="s">
        <v>192</v>
      </c>
      <c r="CW340" s="20">
        <f t="shared" si="51"/>
        <v>0</v>
      </c>
      <c r="CX340" s="2"/>
      <c r="CZ340" s="20">
        <f t="shared" si="52"/>
        <v>0</v>
      </c>
      <c r="DA340" s="20">
        <f t="shared" si="49"/>
        <v>0</v>
      </c>
      <c r="DZ340" s="62"/>
    </row>
    <row r="341" spans="1:130" hidden="1">
      <c r="A341" s="11"/>
      <c r="B341" s="117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88"/>
      <c r="AS341" s="117"/>
      <c r="AT341" s="118"/>
      <c r="AU341" s="118"/>
      <c r="AV341" s="118"/>
      <c r="AW341" s="118"/>
      <c r="AX341" s="118"/>
      <c r="AY341" s="118"/>
      <c r="AZ341" s="118"/>
      <c r="BA341" s="118"/>
      <c r="BB341" s="118"/>
      <c r="BC341" s="118"/>
      <c r="BD341" s="118"/>
      <c r="BE341" s="118"/>
      <c r="BF341" s="118"/>
      <c r="BG341" s="118"/>
      <c r="BH341" s="118"/>
      <c r="BI341" s="118"/>
      <c r="BJ341" s="118"/>
      <c r="BK341" s="118"/>
      <c r="BL341" s="118"/>
      <c r="BM341" s="118"/>
      <c r="BN341" s="118"/>
      <c r="BO341" s="118"/>
      <c r="BP341" s="118"/>
      <c r="BQ341" s="118"/>
      <c r="BR341" s="118"/>
      <c r="BS341" s="118"/>
      <c r="BT341" s="118"/>
      <c r="BU341" s="118"/>
      <c r="BV341" s="118"/>
      <c r="BW341" s="118"/>
      <c r="BX341" s="118"/>
      <c r="BY341" s="118"/>
      <c r="BZ341" s="119"/>
      <c r="CA341" s="27"/>
      <c r="CB341" s="39" t="str">
        <f t="shared" si="50"/>
        <v>Riadok bude skrytý.</v>
      </c>
      <c r="CC341" s="33" t="s">
        <v>192</v>
      </c>
      <c r="CW341" s="20">
        <f t="shared" si="51"/>
        <v>0</v>
      </c>
      <c r="CX341" s="20">
        <f>+IF(B341="",0,1)</f>
        <v>0</v>
      </c>
      <c r="CZ341" s="20">
        <f t="shared" si="52"/>
        <v>0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3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116"/>
      <c r="AS342" s="83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  <c r="BH342" s="84"/>
      <c r="BI342" s="84"/>
      <c r="BJ342" s="84"/>
      <c r="BK342" s="84"/>
      <c r="BL342" s="84"/>
      <c r="BM342" s="84"/>
      <c r="BN342" s="84"/>
      <c r="BO342" s="84"/>
      <c r="BP342" s="84"/>
      <c r="BQ342" s="84"/>
      <c r="BR342" s="84"/>
      <c r="BS342" s="84"/>
      <c r="BT342" s="84"/>
      <c r="BU342" s="84"/>
      <c r="BV342" s="84"/>
      <c r="BW342" s="84"/>
      <c r="BX342" s="84"/>
      <c r="BY342" s="84"/>
      <c r="BZ342" s="85"/>
      <c r="CA342" s="27"/>
      <c r="CB342" s="39" t="str">
        <f t="shared" si="50"/>
        <v>Riadok bude skrytý.</v>
      </c>
      <c r="CC342" s="33" t="s">
        <v>192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0</v>
      </c>
      <c r="DA342" s="37">
        <f t="shared" si="53"/>
        <v>0</v>
      </c>
      <c r="DZ342" s="62"/>
    </row>
    <row r="343" spans="1:130" hidden="1">
      <c r="A343" s="11"/>
      <c r="B343" s="83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116"/>
      <c r="AS343" s="83"/>
      <c r="AT343" s="84"/>
      <c r="AU343" s="84"/>
      <c r="AV343" s="84"/>
      <c r="AW343" s="84"/>
      <c r="AX343" s="84"/>
      <c r="AY343" s="84"/>
      <c r="AZ343" s="84"/>
      <c r="BA343" s="84"/>
      <c r="BB343" s="84"/>
      <c r="BC343" s="84"/>
      <c r="BD343" s="84"/>
      <c r="BE343" s="84"/>
      <c r="BF343" s="84"/>
      <c r="BG343" s="84"/>
      <c r="BH343" s="84"/>
      <c r="BI343" s="84"/>
      <c r="BJ343" s="84"/>
      <c r="BK343" s="84"/>
      <c r="BL343" s="84"/>
      <c r="BM343" s="84"/>
      <c r="BN343" s="84"/>
      <c r="BO343" s="84"/>
      <c r="BP343" s="84"/>
      <c r="BQ343" s="84"/>
      <c r="BR343" s="84"/>
      <c r="BS343" s="84"/>
      <c r="BT343" s="84"/>
      <c r="BU343" s="84"/>
      <c r="BV343" s="84"/>
      <c r="BW343" s="84"/>
      <c r="BX343" s="84"/>
      <c r="BY343" s="84"/>
      <c r="BZ343" s="85"/>
      <c r="CA343" s="27"/>
      <c r="CB343" s="39" t="str">
        <f t="shared" si="50"/>
        <v>Riadok bude skrytý.</v>
      </c>
      <c r="CC343" s="33" t="s">
        <v>192</v>
      </c>
      <c r="CW343" s="20">
        <f t="shared" si="51"/>
        <v>0</v>
      </c>
      <c r="CX343" s="20">
        <f t="shared" si="54"/>
        <v>0</v>
      </c>
      <c r="CZ343" s="20">
        <f t="shared" si="52"/>
        <v>0</v>
      </c>
      <c r="DA343" s="37">
        <f t="shared" si="53"/>
        <v>0</v>
      </c>
      <c r="DZ343" s="62"/>
    </row>
    <row r="344" spans="1:130" hidden="1">
      <c r="A344" s="11"/>
      <c r="B344" s="83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116"/>
      <c r="AS344" s="83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  <c r="BH344" s="84"/>
      <c r="BI344" s="84"/>
      <c r="BJ344" s="84"/>
      <c r="BK344" s="84"/>
      <c r="BL344" s="84"/>
      <c r="BM344" s="84"/>
      <c r="BN344" s="84"/>
      <c r="BO344" s="84"/>
      <c r="BP344" s="84"/>
      <c r="BQ344" s="84"/>
      <c r="BR344" s="84"/>
      <c r="BS344" s="84"/>
      <c r="BT344" s="84"/>
      <c r="BU344" s="84"/>
      <c r="BV344" s="84"/>
      <c r="BW344" s="84"/>
      <c r="BX344" s="84"/>
      <c r="BY344" s="84"/>
      <c r="BZ344" s="85"/>
      <c r="CA344" s="27"/>
      <c r="CB344" s="39" t="str">
        <f t="shared" si="50"/>
        <v>Riadok bude skrytý.</v>
      </c>
      <c r="CC344" s="33" t="s">
        <v>192</v>
      </c>
      <c r="CW344" s="20">
        <f t="shared" si="51"/>
        <v>0</v>
      </c>
      <c r="CX344" s="20">
        <f t="shared" si="54"/>
        <v>0</v>
      </c>
      <c r="CZ344" s="20">
        <f t="shared" si="52"/>
        <v>0</v>
      </c>
      <c r="DA344" s="37">
        <f t="shared" si="53"/>
        <v>0</v>
      </c>
      <c r="DZ344" s="62"/>
    </row>
    <row r="345" spans="1:130" hidden="1">
      <c r="A345" s="11"/>
      <c r="B345" s="83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116"/>
      <c r="AS345" s="83"/>
      <c r="AT345" s="84"/>
      <c r="AU345" s="84"/>
      <c r="AV345" s="84"/>
      <c r="AW345" s="84"/>
      <c r="AX345" s="84"/>
      <c r="AY345" s="84"/>
      <c r="AZ345" s="84"/>
      <c r="BA345" s="84"/>
      <c r="BB345" s="84"/>
      <c r="BC345" s="84"/>
      <c r="BD345" s="84"/>
      <c r="BE345" s="84"/>
      <c r="BF345" s="84"/>
      <c r="BG345" s="84"/>
      <c r="BH345" s="84"/>
      <c r="BI345" s="84"/>
      <c r="BJ345" s="84"/>
      <c r="BK345" s="84"/>
      <c r="BL345" s="84"/>
      <c r="BM345" s="84"/>
      <c r="BN345" s="84"/>
      <c r="BO345" s="84"/>
      <c r="BP345" s="84"/>
      <c r="BQ345" s="84"/>
      <c r="BR345" s="84"/>
      <c r="BS345" s="84"/>
      <c r="BT345" s="84"/>
      <c r="BU345" s="84"/>
      <c r="BV345" s="84"/>
      <c r="BW345" s="84"/>
      <c r="BX345" s="84"/>
      <c r="BY345" s="84"/>
      <c r="BZ345" s="85"/>
      <c r="CA345" s="27"/>
      <c r="CB345" s="39" t="str">
        <f t="shared" si="50"/>
        <v>Riadok bude skrytý.</v>
      </c>
      <c r="CC345" s="33" t="s">
        <v>192</v>
      </c>
      <c r="CW345" s="20">
        <f t="shared" si="51"/>
        <v>0</v>
      </c>
      <c r="CX345" s="20">
        <f t="shared" si="54"/>
        <v>0</v>
      </c>
      <c r="CZ345" s="20">
        <f t="shared" si="52"/>
        <v>0</v>
      </c>
      <c r="DA345" s="37">
        <f t="shared" si="53"/>
        <v>0</v>
      </c>
      <c r="DZ345" s="62"/>
    </row>
    <row r="346" spans="1:130" hidden="1">
      <c r="A346" s="11"/>
      <c r="B346" s="83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116"/>
      <c r="AS346" s="83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  <c r="BH346" s="84"/>
      <c r="BI346" s="84"/>
      <c r="BJ346" s="84"/>
      <c r="BK346" s="84"/>
      <c r="BL346" s="84"/>
      <c r="BM346" s="84"/>
      <c r="BN346" s="84"/>
      <c r="BO346" s="84"/>
      <c r="BP346" s="84"/>
      <c r="BQ346" s="84"/>
      <c r="BR346" s="84"/>
      <c r="BS346" s="84"/>
      <c r="BT346" s="84"/>
      <c r="BU346" s="84"/>
      <c r="BV346" s="84"/>
      <c r="BW346" s="84"/>
      <c r="BX346" s="84"/>
      <c r="BY346" s="84"/>
      <c r="BZ346" s="85"/>
      <c r="CA346" s="27"/>
      <c r="CB346" s="39" t="str">
        <f t="shared" si="50"/>
        <v>Riadok bude skrytý.</v>
      </c>
      <c r="CC346" s="33" t="s">
        <v>192</v>
      </c>
      <c r="CW346" s="20">
        <f t="shared" si="51"/>
        <v>0</v>
      </c>
      <c r="CX346" s="20">
        <f t="shared" si="54"/>
        <v>0</v>
      </c>
      <c r="CZ346" s="20">
        <f t="shared" si="52"/>
        <v>0</v>
      </c>
      <c r="DA346" s="37">
        <f t="shared" si="53"/>
        <v>0</v>
      </c>
      <c r="DZ346" s="62"/>
    </row>
    <row r="347" spans="1:130" hidden="1">
      <c r="A347" s="11"/>
      <c r="B347" s="83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116"/>
      <c r="AS347" s="83"/>
      <c r="AT347" s="84"/>
      <c r="AU347" s="84"/>
      <c r="AV347" s="84"/>
      <c r="AW347" s="84"/>
      <c r="AX347" s="84"/>
      <c r="AY347" s="84"/>
      <c r="AZ347" s="84"/>
      <c r="BA347" s="84"/>
      <c r="BB347" s="84"/>
      <c r="BC347" s="84"/>
      <c r="BD347" s="84"/>
      <c r="BE347" s="84"/>
      <c r="BF347" s="84"/>
      <c r="BG347" s="84"/>
      <c r="BH347" s="84"/>
      <c r="BI347" s="84"/>
      <c r="BJ347" s="84"/>
      <c r="BK347" s="84"/>
      <c r="BL347" s="84"/>
      <c r="BM347" s="84"/>
      <c r="BN347" s="84"/>
      <c r="BO347" s="84"/>
      <c r="BP347" s="84"/>
      <c r="BQ347" s="84"/>
      <c r="BR347" s="84"/>
      <c r="BS347" s="84"/>
      <c r="BT347" s="84"/>
      <c r="BU347" s="84"/>
      <c r="BV347" s="84"/>
      <c r="BW347" s="84"/>
      <c r="BX347" s="84"/>
      <c r="BY347" s="84"/>
      <c r="BZ347" s="85"/>
      <c r="CA347" s="27"/>
      <c r="CB347" s="39" t="str">
        <f t="shared" si="50"/>
        <v>Riadok bude skrytý.</v>
      </c>
      <c r="CC347" s="33" t="s">
        <v>192</v>
      </c>
      <c r="CW347" s="20">
        <f t="shared" si="51"/>
        <v>0</v>
      </c>
      <c r="CX347" s="20">
        <f t="shared" si="54"/>
        <v>0</v>
      </c>
      <c r="CZ347" s="20">
        <f t="shared" si="52"/>
        <v>0</v>
      </c>
      <c r="DA347" s="37">
        <f t="shared" si="53"/>
        <v>0</v>
      </c>
      <c r="DZ347" s="62"/>
    </row>
    <row r="348" spans="1:130" hidden="1">
      <c r="A348" s="11"/>
      <c r="B348" s="83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116"/>
      <c r="AS348" s="83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  <c r="BH348" s="84"/>
      <c r="BI348" s="84"/>
      <c r="BJ348" s="84"/>
      <c r="BK348" s="84"/>
      <c r="BL348" s="84"/>
      <c r="BM348" s="84"/>
      <c r="BN348" s="84"/>
      <c r="BO348" s="84"/>
      <c r="BP348" s="84"/>
      <c r="BQ348" s="84"/>
      <c r="BR348" s="84"/>
      <c r="BS348" s="84"/>
      <c r="BT348" s="84"/>
      <c r="BU348" s="84"/>
      <c r="BV348" s="84"/>
      <c r="BW348" s="84"/>
      <c r="BX348" s="84"/>
      <c r="BY348" s="84"/>
      <c r="BZ348" s="85"/>
      <c r="CA348" s="27"/>
      <c r="CB348" s="39" t="str">
        <f t="shared" si="50"/>
        <v>Riadok bude skrytý.</v>
      </c>
      <c r="CC348" s="33" t="s">
        <v>192</v>
      </c>
      <c r="CW348" s="20">
        <f t="shared" si="51"/>
        <v>0</v>
      </c>
      <c r="CX348" s="20">
        <f t="shared" si="54"/>
        <v>0</v>
      </c>
      <c r="CZ348" s="20">
        <f t="shared" si="52"/>
        <v>0</v>
      </c>
      <c r="DA348" s="37">
        <f t="shared" si="53"/>
        <v>0</v>
      </c>
      <c r="DZ348" s="62"/>
    </row>
    <row r="349" spans="1:130" hidden="1">
      <c r="A349" s="11"/>
      <c r="B349" s="83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116"/>
      <c r="AS349" s="83"/>
      <c r="AT349" s="84"/>
      <c r="AU349" s="84"/>
      <c r="AV349" s="84"/>
      <c r="AW349" s="84"/>
      <c r="AX349" s="84"/>
      <c r="AY349" s="84"/>
      <c r="AZ349" s="84"/>
      <c r="BA349" s="84"/>
      <c r="BB349" s="84"/>
      <c r="BC349" s="84"/>
      <c r="BD349" s="84"/>
      <c r="BE349" s="84"/>
      <c r="BF349" s="84"/>
      <c r="BG349" s="84"/>
      <c r="BH349" s="84"/>
      <c r="BI349" s="84"/>
      <c r="BJ349" s="84"/>
      <c r="BK349" s="84"/>
      <c r="BL349" s="84"/>
      <c r="BM349" s="84"/>
      <c r="BN349" s="84"/>
      <c r="BO349" s="84"/>
      <c r="BP349" s="84"/>
      <c r="BQ349" s="84"/>
      <c r="BR349" s="84"/>
      <c r="BS349" s="84"/>
      <c r="BT349" s="84"/>
      <c r="BU349" s="84"/>
      <c r="BV349" s="84"/>
      <c r="BW349" s="84"/>
      <c r="BX349" s="84"/>
      <c r="BY349" s="84"/>
      <c r="BZ349" s="85"/>
      <c r="CA349" s="27"/>
      <c r="CB349" s="39" t="str">
        <f t="shared" si="50"/>
        <v>Riadok bude skrytý.</v>
      </c>
      <c r="CC349" s="33" t="s">
        <v>192</v>
      </c>
      <c r="CW349" s="20">
        <f t="shared" si="51"/>
        <v>0</v>
      </c>
      <c r="CX349" s="20">
        <f t="shared" si="54"/>
        <v>0</v>
      </c>
      <c r="CZ349" s="20">
        <f t="shared" si="52"/>
        <v>0</v>
      </c>
      <c r="DA349" s="37">
        <f t="shared" si="53"/>
        <v>0</v>
      </c>
      <c r="DZ349" s="62"/>
    </row>
    <row r="350" spans="1:130" hidden="1">
      <c r="A350" s="11"/>
      <c r="B350" s="90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91"/>
      <c r="AQ350" s="91"/>
      <c r="AR350" s="92"/>
      <c r="AS350" s="90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91"/>
      <c r="BE350" s="91"/>
      <c r="BF350" s="91"/>
      <c r="BG350" s="91"/>
      <c r="BH350" s="91"/>
      <c r="BI350" s="91"/>
      <c r="BJ350" s="91"/>
      <c r="BK350" s="91"/>
      <c r="BL350" s="91"/>
      <c r="BM350" s="91"/>
      <c r="BN350" s="91"/>
      <c r="BO350" s="91"/>
      <c r="BP350" s="91"/>
      <c r="BQ350" s="91"/>
      <c r="BR350" s="91"/>
      <c r="BS350" s="91"/>
      <c r="BT350" s="91"/>
      <c r="BU350" s="91"/>
      <c r="BV350" s="91"/>
      <c r="BW350" s="91"/>
      <c r="BX350" s="91"/>
      <c r="BY350" s="91"/>
      <c r="BZ350" s="151"/>
      <c r="CA350" s="27"/>
      <c r="CB350" s="39" t="str">
        <f t="shared" si="50"/>
        <v>Riadok bude skrytý.</v>
      </c>
      <c r="CC350" s="33" t="s">
        <v>192</v>
      </c>
      <c r="CW350" s="20">
        <f t="shared" si="51"/>
        <v>0</v>
      </c>
      <c r="CX350" s="2"/>
      <c r="CZ350" s="20">
        <f t="shared" si="52"/>
        <v>0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93" t="s">
        <v>201</v>
      </c>
      <c r="K356" s="93"/>
      <c r="L356" s="93"/>
      <c r="M356" s="93"/>
      <c r="N356" s="93"/>
      <c r="O356" s="93"/>
      <c r="P356" s="93"/>
      <c r="Q356" s="93"/>
      <c r="R356" s="93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113" t="s">
        <v>202</v>
      </c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hidden="1">
      <c r="A359" s="11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27"/>
      <c r="CB359" s="39" t="str">
        <f t="shared" si="55"/>
        <v>Riadok bude skrytý.</v>
      </c>
      <c r="CC359" s="33" t="s">
        <v>75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192</v>
      </c>
      <c r="CW378" s="20">
        <f t="shared" si="58"/>
        <v>1</v>
      </c>
      <c r="CX378" s="20">
        <f>+IF(SUM(CX384:CX385)=0,0,1)</f>
        <v>1</v>
      </c>
      <c r="CZ378" s="20">
        <f t="shared" si="56"/>
        <v>0</v>
      </c>
      <c r="DA378" s="37">
        <f t="shared" si="57"/>
        <v>0</v>
      </c>
      <c r="DZ378" s="62"/>
    </row>
    <row r="379" spans="1:130" hidden="1">
      <c r="A379" s="11"/>
      <c r="B379" s="2" t="s">
        <v>178</v>
      </c>
      <c r="CA379" s="26" t="s">
        <v>68</v>
      </c>
      <c r="CB379" s="39" t="str">
        <f t="shared" si="55"/>
        <v>Riadok bude skrytý.</v>
      </c>
      <c r="CC379" s="33" t="s">
        <v>192</v>
      </c>
      <c r="CW379" s="20">
        <f t="shared" si="58"/>
        <v>1</v>
      </c>
      <c r="CX379" s="20">
        <f>+IF(SUM(CX384:CX385)=0,0,1)</f>
        <v>1</v>
      </c>
      <c r="CZ379" s="20">
        <f t="shared" si="56"/>
        <v>0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192</v>
      </c>
      <c r="CW380" s="20">
        <f t="shared" si="58"/>
        <v>1</v>
      </c>
      <c r="CX380" s="20">
        <f>+IF(SUM(CX384:CX385)=0,0,1)</f>
        <v>1</v>
      </c>
      <c r="CZ380" s="20">
        <f t="shared" si="56"/>
        <v>0</v>
      </c>
      <c r="DA380" s="37">
        <f t="shared" si="57"/>
        <v>0</v>
      </c>
      <c r="DZ380" s="62"/>
    </row>
    <row r="381" spans="1:130" hidden="1">
      <c r="A381" s="11"/>
      <c r="B381" s="114" t="s">
        <v>34</v>
      </c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  <c r="AA381" s="114"/>
      <c r="AB381" s="107" t="s">
        <v>95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6" t="s">
        <v>68</v>
      </c>
      <c r="CB381" s="39" t="str">
        <f t="shared" si="55"/>
        <v>Riadok bude skrytý.</v>
      </c>
      <c r="CC381" s="33" t="s">
        <v>192</v>
      </c>
      <c r="CW381" s="20">
        <f t="shared" si="58"/>
        <v>1</v>
      </c>
      <c r="CX381" s="20">
        <f>+IF(SUM(CX384:CX385)=0,0,1)</f>
        <v>1</v>
      </c>
      <c r="CZ381" s="20">
        <f t="shared" si="56"/>
        <v>0</v>
      </c>
      <c r="DA381" s="37">
        <f t="shared" si="57"/>
        <v>0</v>
      </c>
      <c r="DZ381" s="62"/>
    </row>
    <row r="382" spans="1:130" hidden="1">
      <c r="A382" s="11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  <c r="AA382" s="114"/>
      <c r="AB382" s="110">
        <f>+AJ38</f>
        <v>2015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4"/>
      <c r="CB382" s="39" t="str">
        <f t="shared" si="55"/>
        <v>Riadok bude skrytý.</v>
      </c>
      <c r="CC382" s="33" t="s">
        <v>192</v>
      </c>
      <c r="CW382" s="20">
        <f t="shared" si="58"/>
        <v>1</v>
      </c>
      <c r="CX382" s="20">
        <f>+IF(SUM(CX384:CX385)=0,0,1)</f>
        <v>1</v>
      </c>
      <c r="CZ382" s="20">
        <f t="shared" si="56"/>
        <v>0</v>
      </c>
      <c r="DA382" s="37">
        <f t="shared" si="57"/>
        <v>0</v>
      </c>
      <c r="DZ382" s="62"/>
    </row>
    <row r="383" spans="1:130" hidden="1">
      <c r="A383" s="11"/>
      <c r="B383" s="383" t="s">
        <v>38</v>
      </c>
      <c r="C383" s="383"/>
      <c r="D383" s="383"/>
      <c r="E383" s="383"/>
      <c r="F383" s="383"/>
      <c r="G383" s="383"/>
      <c r="H383" s="383"/>
      <c r="I383" s="383"/>
      <c r="J383" s="383"/>
      <c r="K383" s="383"/>
      <c r="L383" s="383"/>
      <c r="M383" s="383"/>
      <c r="N383" s="383"/>
      <c r="O383" s="383"/>
      <c r="P383" s="383"/>
      <c r="Q383" s="383"/>
      <c r="R383" s="383"/>
      <c r="S383" s="383"/>
      <c r="T383" s="383"/>
      <c r="U383" s="383"/>
      <c r="V383" s="383"/>
      <c r="W383" s="383"/>
      <c r="X383" s="383"/>
      <c r="Y383" s="383"/>
      <c r="Z383" s="383"/>
      <c r="AA383" s="384"/>
      <c r="AB383" s="97">
        <f>+SUM(AB384:BA385)</f>
        <v>0</v>
      </c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98"/>
      <c r="AQ383" s="98"/>
      <c r="AR383" s="98"/>
      <c r="AS383" s="98"/>
      <c r="AT383" s="98"/>
      <c r="AU383" s="98"/>
      <c r="AV383" s="98"/>
      <c r="AW383" s="98"/>
      <c r="AX383" s="98"/>
      <c r="AY383" s="98"/>
      <c r="AZ383" s="98"/>
      <c r="BA383" s="98"/>
      <c r="BB383" s="98"/>
      <c r="BC383" s="98"/>
      <c r="BD383" s="98"/>
      <c r="BE383" s="98"/>
      <c r="BF383" s="98"/>
      <c r="BG383" s="98"/>
      <c r="BH383" s="98"/>
      <c r="BI383" s="98"/>
      <c r="BJ383" s="98"/>
      <c r="BK383" s="98"/>
      <c r="BL383" s="98"/>
      <c r="BM383" s="98"/>
      <c r="BN383" s="98"/>
      <c r="BO383" s="98"/>
      <c r="BP383" s="98"/>
      <c r="BQ383" s="98"/>
      <c r="BR383" s="98"/>
      <c r="BS383" s="98"/>
      <c r="BT383" s="98"/>
      <c r="BU383" s="98"/>
      <c r="BV383" s="98"/>
      <c r="BW383" s="98"/>
      <c r="BX383" s="98"/>
      <c r="BY383" s="98"/>
      <c r="BZ383" s="99"/>
      <c r="CA383" s="24"/>
      <c r="CB383" s="39" t="str">
        <f t="shared" si="55"/>
        <v>Riadok bude skrytý.</v>
      </c>
      <c r="CC383" s="33" t="s">
        <v>192</v>
      </c>
      <c r="CW383" s="20">
        <f t="shared" si="58"/>
        <v>1</v>
      </c>
      <c r="CX383" s="20">
        <f>+IF(SUM(CX384:CX385)=0,0,1)</f>
        <v>1</v>
      </c>
      <c r="CZ383" s="20">
        <f t="shared" si="56"/>
        <v>0</v>
      </c>
      <c r="DA383" s="37">
        <f t="shared" si="57"/>
        <v>0</v>
      </c>
      <c r="DZ383" s="62"/>
    </row>
    <row r="384" spans="1:130" ht="26.25" hidden="1" customHeight="1">
      <c r="A384" s="11"/>
      <c r="B384" s="388" t="s">
        <v>88</v>
      </c>
      <c r="C384" s="389"/>
      <c r="D384" s="389"/>
      <c r="E384" s="389"/>
      <c r="F384" s="389"/>
      <c r="G384" s="389"/>
      <c r="H384" s="389"/>
      <c r="I384" s="389"/>
      <c r="J384" s="389"/>
      <c r="K384" s="389"/>
      <c r="L384" s="389"/>
      <c r="M384" s="389"/>
      <c r="N384" s="389"/>
      <c r="O384" s="389"/>
      <c r="P384" s="389"/>
      <c r="Q384" s="389"/>
      <c r="R384" s="389"/>
      <c r="S384" s="389"/>
      <c r="T384" s="389"/>
      <c r="U384" s="389"/>
      <c r="V384" s="389"/>
      <c r="W384" s="389"/>
      <c r="X384" s="389"/>
      <c r="Y384" s="389"/>
      <c r="Z384" s="389"/>
      <c r="AA384" s="390"/>
      <c r="AB384" s="100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1"/>
      <c r="AP384" s="101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1"/>
      <c r="BN384" s="101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1"/>
      <c r="BZ384" s="102"/>
      <c r="CA384" s="24"/>
      <c r="CB384" s="39" t="str">
        <f t="shared" si="55"/>
        <v>Riadok bude skrytý.</v>
      </c>
      <c r="CC384" s="33" t="s">
        <v>192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0</v>
      </c>
      <c r="DA384" s="37">
        <f t="shared" si="57"/>
        <v>0</v>
      </c>
      <c r="DZ384" s="62"/>
    </row>
    <row r="385" spans="1:130" ht="29.25" hidden="1" customHeight="1">
      <c r="A385" s="11"/>
      <c r="B385" s="103" t="s">
        <v>37</v>
      </c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  <c r="AA385" s="105"/>
      <c r="AB385" s="69">
        <v>0</v>
      </c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1"/>
      <c r="CA385" s="24"/>
      <c r="CB385" s="39" t="str">
        <f t="shared" si="55"/>
        <v>Riadok bude skrytý.</v>
      </c>
      <c r="CC385" s="33" t="s">
        <v>192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0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35</v>
      </c>
      <c r="J387" s="93" t="s">
        <v>154</v>
      </c>
      <c r="K387" s="93"/>
      <c r="L387" s="93"/>
      <c r="M387" s="93"/>
      <c r="N387" s="93"/>
      <c r="O387" s="2" t="s">
        <v>96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0" t="s">
        <v>36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2015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68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87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91" t="s">
        <v>99</v>
      </c>
      <c r="BD391" s="392"/>
      <c r="BE391" s="392"/>
      <c r="BF391" s="392"/>
      <c r="BG391" s="392"/>
      <c r="BH391" s="392"/>
      <c r="BI391" s="392"/>
      <c r="BJ391" s="392"/>
      <c r="BK391" s="392"/>
      <c r="BL391" s="392"/>
      <c r="BM391" s="392"/>
      <c r="BN391" s="392"/>
      <c r="BO391" s="392"/>
      <c r="BP391" s="392"/>
      <c r="BQ391" s="392"/>
      <c r="BR391" s="392"/>
      <c r="BS391" s="392"/>
      <c r="BT391" s="392"/>
      <c r="BU391" s="392"/>
      <c r="BV391" s="392"/>
      <c r="BW391" s="392"/>
      <c r="BX391" s="392"/>
      <c r="BY391" s="392"/>
      <c r="BZ391" s="393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5" t="s">
        <v>97</v>
      </c>
      <c r="C392" s="386"/>
      <c r="D392" s="386"/>
      <c r="E392" s="386"/>
      <c r="F392" s="386"/>
      <c r="G392" s="386"/>
      <c r="H392" s="386"/>
      <c r="I392" s="386"/>
      <c r="J392" s="386"/>
      <c r="K392" s="386"/>
      <c r="L392" s="386"/>
      <c r="M392" s="386"/>
      <c r="N392" s="386"/>
      <c r="O392" s="386"/>
      <c r="P392" s="386"/>
      <c r="Q392" s="386"/>
      <c r="R392" s="386"/>
      <c r="S392" s="386"/>
      <c r="T392" s="386"/>
      <c r="U392" s="386"/>
      <c r="V392" s="386"/>
      <c r="W392" s="386"/>
      <c r="X392" s="386"/>
      <c r="Y392" s="386"/>
      <c r="Z392" s="386"/>
      <c r="AA392" s="386"/>
      <c r="AB392" s="387"/>
      <c r="AC392" s="100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1"/>
      <c r="AO392" s="101"/>
      <c r="AP392" s="101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2"/>
      <c r="BC392" s="100"/>
      <c r="BD392" s="101"/>
      <c r="BE392" s="101"/>
      <c r="BF392" s="101"/>
      <c r="BG392" s="101"/>
      <c r="BH392" s="101"/>
      <c r="BI392" s="101"/>
      <c r="BJ392" s="101"/>
      <c r="BK392" s="101"/>
      <c r="BL392" s="101"/>
      <c r="BM392" s="101"/>
      <c r="BN392" s="101"/>
      <c r="BO392" s="101"/>
      <c r="BP392" s="101"/>
      <c r="BQ392" s="101"/>
      <c r="BR392" s="101"/>
      <c r="BS392" s="101"/>
      <c r="BT392" s="101"/>
      <c r="BU392" s="101"/>
      <c r="BV392" s="101"/>
      <c r="BW392" s="101"/>
      <c r="BX392" s="101"/>
      <c r="BY392" s="101"/>
      <c r="BZ392" s="102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64" t="s">
        <v>98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69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1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35</v>
      </c>
      <c r="J397" s="93" t="s">
        <v>198</v>
      </c>
      <c r="K397" s="93"/>
      <c r="L397" s="93"/>
      <c r="M397" s="93"/>
      <c r="N397" s="93"/>
      <c r="O397" s="93"/>
      <c r="P397" s="93"/>
      <c r="Q397" s="93"/>
      <c r="R397" s="93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72"/>
      <c r="BO417" s="72"/>
      <c r="BP417" s="72"/>
      <c r="BQ417" s="72"/>
      <c r="BR417" s="72"/>
      <c r="BS417" s="72"/>
      <c r="BT417" s="72"/>
      <c r="BU417" s="72"/>
      <c r="BV417" s="72"/>
      <c r="BW417" s="72"/>
      <c r="BX417" s="72"/>
      <c r="BY417" s="72"/>
      <c r="BZ417" s="72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/>
      <c r="BR418" s="72"/>
      <c r="BS418" s="72"/>
      <c r="BT418" s="72"/>
      <c r="BU418" s="72"/>
      <c r="BV418" s="72"/>
      <c r="BW418" s="72"/>
      <c r="BX418" s="72"/>
      <c r="BY418" s="72"/>
      <c r="BZ418" s="72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68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4" t="s">
        <v>121</v>
      </c>
      <c r="C422" s="395"/>
      <c r="D422" s="395"/>
      <c r="E422" s="395"/>
      <c r="F422" s="395"/>
      <c r="G422" s="395"/>
      <c r="H422" s="395"/>
      <c r="I422" s="395"/>
      <c r="J422" s="395"/>
      <c r="K422" s="395"/>
      <c r="L422" s="395"/>
      <c r="M422" s="395"/>
      <c r="N422" s="395"/>
      <c r="O422" s="395"/>
      <c r="P422" s="395"/>
      <c r="Q422" s="395"/>
      <c r="R422" s="395"/>
      <c r="S422" s="395"/>
      <c r="T422" s="395"/>
      <c r="U422" s="395"/>
      <c r="V422" s="395"/>
      <c r="W422" s="395"/>
      <c r="X422" s="395"/>
      <c r="Y422" s="395"/>
      <c r="Z422" s="395"/>
      <c r="AA422" s="395"/>
      <c r="AB422" s="395"/>
      <c r="AC422" s="395"/>
      <c r="AD422" s="395"/>
      <c r="AE422" s="395"/>
      <c r="AF422" s="395"/>
      <c r="AG422" s="395"/>
      <c r="AH422" s="395"/>
      <c r="AI422" s="395"/>
      <c r="AJ422" s="395"/>
      <c r="AK422" s="395"/>
      <c r="AL422" s="396"/>
      <c r="AM422" s="94" t="s">
        <v>122</v>
      </c>
      <c r="AN422" s="95"/>
      <c r="AO422" s="95"/>
      <c r="AP422" s="95"/>
      <c r="AQ422" s="95"/>
      <c r="AR422" s="95"/>
      <c r="AS422" s="95"/>
      <c r="AT422" s="95"/>
      <c r="AU422" s="95"/>
      <c r="AV422" s="95"/>
      <c r="AW422" s="95"/>
      <c r="AX422" s="95"/>
      <c r="AY422" s="95"/>
      <c r="AZ422" s="95"/>
      <c r="BA422" s="95"/>
      <c r="BB422" s="95"/>
      <c r="BC422" s="95"/>
      <c r="BD422" s="95"/>
      <c r="BE422" s="95"/>
      <c r="BF422" s="96"/>
      <c r="BG422" s="106" t="s">
        <v>123</v>
      </c>
      <c r="BH422" s="95"/>
      <c r="BI422" s="95"/>
      <c r="BJ422" s="95"/>
      <c r="BK422" s="95"/>
      <c r="BL422" s="95"/>
      <c r="BM422" s="95"/>
      <c r="BN422" s="95"/>
      <c r="BO422" s="95"/>
      <c r="BP422" s="95"/>
      <c r="BQ422" s="95"/>
      <c r="BR422" s="95"/>
      <c r="BS422" s="95"/>
      <c r="BT422" s="95"/>
      <c r="BU422" s="95"/>
      <c r="BV422" s="95"/>
      <c r="BW422" s="95"/>
      <c r="BX422" s="95"/>
      <c r="BY422" s="95"/>
      <c r="BZ422" s="96"/>
      <c r="CA422" s="26" t="s">
        <v>68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97"/>
      <c r="C423" s="398"/>
      <c r="D423" s="398"/>
      <c r="E423" s="398"/>
      <c r="F423" s="398"/>
      <c r="G423" s="398"/>
      <c r="H423" s="398"/>
      <c r="I423" s="398"/>
      <c r="J423" s="398"/>
      <c r="K423" s="398"/>
      <c r="L423" s="398"/>
      <c r="M423" s="398"/>
      <c r="N423" s="398"/>
      <c r="O423" s="398"/>
      <c r="P423" s="398"/>
      <c r="Q423" s="398"/>
      <c r="R423" s="398"/>
      <c r="S423" s="398"/>
      <c r="T423" s="398"/>
      <c r="U423" s="398"/>
      <c r="V423" s="398"/>
      <c r="W423" s="398"/>
      <c r="X423" s="398"/>
      <c r="Y423" s="398"/>
      <c r="Z423" s="398"/>
      <c r="AA423" s="398"/>
      <c r="AB423" s="398"/>
      <c r="AC423" s="398"/>
      <c r="AD423" s="398"/>
      <c r="AE423" s="398"/>
      <c r="AF423" s="398"/>
      <c r="AG423" s="398"/>
      <c r="AH423" s="398"/>
      <c r="AI423" s="398"/>
      <c r="AJ423" s="398"/>
      <c r="AK423" s="398"/>
      <c r="AL423" s="399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3"/>
      <c r="BH423" s="134"/>
      <c r="BI423" s="134"/>
      <c r="BJ423" s="134"/>
      <c r="BK423" s="134"/>
      <c r="BL423" s="134"/>
      <c r="BM423" s="134"/>
      <c r="BN423" s="134"/>
      <c r="BO423" s="134"/>
      <c r="BP423" s="134"/>
      <c r="BQ423" s="134"/>
      <c r="BR423" s="134"/>
      <c r="BS423" s="134"/>
      <c r="BT423" s="134"/>
      <c r="BU423" s="134"/>
      <c r="BV423" s="134"/>
      <c r="BW423" s="134"/>
      <c r="BX423" s="134"/>
      <c r="BY423" s="134"/>
      <c r="BZ423" s="144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7"/>
      <c r="C424" s="378"/>
      <c r="D424" s="378"/>
      <c r="E424" s="378"/>
      <c r="F424" s="378"/>
      <c r="G424" s="378"/>
      <c r="H424" s="378"/>
      <c r="I424" s="378"/>
      <c r="J424" s="378"/>
      <c r="K424" s="378"/>
      <c r="L424" s="378"/>
      <c r="M424" s="378"/>
      <c r="N424" s="378"/>
      <c r="O424" s="378"/>
      <c r="P424" s="378"/>
      <c r="Q424" s="378"/>
      <c r="R424" s="378"/>
      <c r="S424" s="378"/>
      <c r="T424" s="378"/>
      <c r="U424" s="378"/>
      <c r="V424" s="378"/>
      <c r="W424" s="378"/>
      <c r="X424" s="378"/>
      <c r="Y424" s="378"/>
      <c r="Z424" s="378"/>
      <c r="AA424" s="378"/>
      <c r="AB424" s="378"/>
      <c r="AC424" s="378"/>
      <c r="AD424" s="378"/>
      <c r="AE424" s="378"/>
      <c r="AF424" s="378"/>
      <c r="AG424" s="378"/>
      <c r="AH424" s="378"/>
      <c r="AI424" s="378"/>
      <c r="AJ424" s="378"/>
      <c r="AK424" s="378"/>
      <c r="AL424" s="379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0"/>
      <c r="BH424" s="88"/>
      <c r="BI424" s="88"/>
      <c r="BJ424" s="88"/>
      <c r="BK424" s="88"/>
      <c r="BL424" s="88"/>
      <c r="BM424" s="88"/>
      <c r="BN424" s="88"/>
      <c r="BO424" s="88"/>
      <c r="BP424" s="88"/>
      <c r="BQ424" s="88"/>
      <c r="BR424" s="88"/>
      <c r="BS424" s="88"/>
      <c r="BT424" s="88"/>
      <c r="BU424" s="88"/>
      <c r="BV424" s="88"/>
      <c r="BW424" s="88"/>
      <c r="BX424" s="88"/>
      <c r="BY424" s="88"/>
      <c r="BZ424" s="89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7"/>
      <c r="C425" s="378"/>
      <c r="D425" s="378"/>
      <c r="E425" s="378"/>
      <c r="F425" s="378"/>
      <c r="G425" s="378"/>
      <c r="H425" s="378"/>
      <c r="I425" s="378"/>
      <c r="J425" s="378"/>
      <c r="K425" s="378"/>
      <c r="L425" s="378"/>
      <c r="M425" s="378"/>
      <c r="N425" s="378"/>
      <c r="O425" s="378"/>
      <c r="P425" s="378"/>
      <c r="Q425" s="378"/>
      <c r="R425" s="378"/>
      <c r="S425" s="378"/>
      <c r="T425" s="378"/>
      <c r="U425" s="378"/>
      <c r="V425" s="378"/>
      <c r="W425" s="378"/>
      <c r="X425" s="378"/>
      <c r="Y425" s="378"/>
      <c r="Z425" s="378"/>
      <c r="AA425" s="378"/>
      <c r="AB425" s="378"/>
      <c r="AC425" s="378"/>
      <c r="AD425" s="378"/>
      <c r="AE425" s="378"/>
      <c r="AF425" s="378"/>
      <c r="AG425" s="378"/>
      <c r="AH425" s="378"/>
      <c r="AI425" s="378"/>
      <c r="AJ425" s="378"/>
      <c r="AK425" s="378"/>
      <c r="AL425" s="379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0"/>
      <c r="BH425" s="88"/>
      <c r="BI425" s="88"/>
      <c r="BJ425" s="88"/>
      <c r="BK425" s="88"/>
      <c r="BL425" s="88"/>
      <c r="BM425" s="88"/>
      <c r="BN425" s="88"/>
      <c r="BO425" s="88"/>
      <c r="BP425" s="88"/>
      <c r="BQ425" s="88"/>
      <c r="BR425" s="88"/>
      <c r="BS425" s="88"/>
      <c r="BT425" s="88"/>
      <c r="BU425" s="88"/>
      <c r="BV425" s="88"/>
      <c r="BW425" s="88"/>
      <c r="BX425" s="88"/>
      <c r="BY425" s="88"/>
      <c r="BZ425" s="89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7"/>
      <c r="C426" s="378"/>
      <c r="D426" s="378"/>
      <c r="E426" s="378"/>
      <c r="F426" s="378"/>
      <c r="G426" s="378"/>
      <c r="H426" s="378"/>
      <c r="I426" s="378"/>
      <c r="J426" s="378"/>
      <c r="K426" s="378"/>
      <c r="L426" s="378"/>
      <c r="M426" s="378"/>
      <c r="N426" s="378"/>
      <c r="O426" s="378"/>
      <c r="P426" s="378"/>
      <c r="Q426" s="378"/>
      <c r="R426" s="378"/>
      <c r="S426" s="378"/>
      <c r="T426" s="378"/>
      <c r="U426" s="378"/>
      <c r="V426" s="378"/>
      <c r="W426" s="378"/>
      <c r="X426" s="378"/>
      <c r="Y426" s="378"/>
      <c r="Z426" s="378"/>
      <c r="AA426" s="378"/>
      <c r="AB426" s="378"/>
      <c r="AC426" s="378"/>
      <c r="AD426" s="378"/>
      <c r="AE426" s="378"/>
      <c r="AF426" s="378"/>
      <c r="AG426" s="378"/>
      <c r="AH426" s="378"/>
      <c r="AI426" s="378"/>
      <c r="AJ426" s="378"/>
      <c r="AK426" s="378"/>
      <c r="AL426" s="379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0"/>
      <c r="BH426" s="88"/>
      <c r="BI426" s="88"/>
      <c r="BJ426" s="88"/>
      <c r="BK426" s="88"/>
      <c r="BL426" s="88"/>
      <c r="BM426" s="88"/>
      <c r="BN426" s="88"/>
      <c r="BO426" s="88"/>
      <c r="BP426" s="88"/>
      <c r="BQ426" s="88"/>
      <c r="BR426" s="88"/>
      <c r="BS426" s="88"/>
      <c r="BT426" s="88"/>
      <c r="BU426" s="88"/>
      <c r="BV426" s="88"/>
      <c r="BW426" s="88"/>
      <c r="BX426" s="88"/>
      <c r="BY426" s="88"/>
      <c r="BZ426" s="89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7"/>
      <c r="C427" s="378"/>
      <c r="D427" s="378"/>
      <c r="E427" s="378"/>
      <c r="F427" s="378"/>
      <c r="G427" s="378"/>
      <c r="H427" s="378"/>
      <c r="I427" s="378"/>
      <c r="J427" s="378"/>
      <c r="K427" s="378"/>
      <c r="L427" s="378"/>
      <c r="M427" s="378"/>
      <c r="N427" s="378"/>
      <c r="O427" s="378"/>
      <c r="P427" s="378"/>
      <c r="Q427" s="378"/>
      <c r="R427" s="378"/>
      <c r="S427" s="378"/>
      <c r="T427" s="378"/>
      <c r="U427" s="378"/>
      <c r="V427" s="378"/>
      <c r="W427" s="378"/>
      <c r="X427" s="378"/>
      <c r="Y427" s="378"/>
      <c r="Z427" s="378"/>
      <c r="AA427" s="378"/>
      <c r="AB427" s="378"/>
      <c r="AC427" s="378"/>
      <c r="AD427" s="378"/>
      <c r="AE427" s="378"/>
      <c r="AF427" s="378"/>
      <c r="AG427" s="378"/>
      <c r="AH427" s="378"/>
      <c r="AI427" s="378"/>
      <c r="AJ427" s="378"/>
      <c r="AK427" s="378"/>
      <c r="AL427" s="379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0"/>
      <c r="BH427" s="88"/>
      <c r="BI427" s="88"/>
      <c r="BJ427" s="88"/>
      <c r="BK427" s="88"/>
      <c r="BL427" s="88"/>
      <c r="BM427" s="88"/>
      <c r="BN427" s="88"/>
      <c r="BO427" s="88"/>
      <c r="BP427" s="88"/>
      <c r="BQ427" s="88"/>
      <c r="BR427" s="88"/>
      <c r="BS427" s="88"/>
      <c r="BT427" s="88"/>
      <c r="BU427" s="88"/>
      <c r="BV427" s="88"/>
      <c r="BW427" s="88"/>
      <c r="BX427" s="88"/>
      <c r="BY427" s="88"/>
      <c r="BZ427" s="89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7"/>
      <c r="C428" s="378"/>
      <c r="D428" s="378"/>
      <c r="E428" s="378"/>
      <c r="F428" s="378"/>
      <c r="G428" s="378"/>
      <c r="H428" s="378"/>
      <c r="I428" s="378"/>
      <c r="J428" s="378"/>
      <c r="K428" s="378"/>
      <c r="L428" s="378"/>
      <c r="M428" s="378"/>
      <c r="N428" s="378"/>
      <c r="O428" s="378"/>
      <c r="P428" s="378"/>
      <c r="Q428" s="378"/>
      <c r="R428" s="378"/>
      <c r="S428" s="378"/>
      <c r="T428" s="378"/>
      <c r="U428" s="378"/>
      <c r="V428" s="378"/>
      <c r="W428" s="378"/>
      <c r="X428" s="378"/>
      <c r="Y428" s="378"/>
      <c r="Z428" s="378"/>
      <c r="AA428" s="378"/>
      <c r="AB428" s="378"/>
      <c r="AC428" s="378"/>
      <c r="AD428" s="378"/>
      <c r="AE428" s="378"/>
      <c r="AF428" s="378"/>
      <c r="AG428" s="378"/>
      <c r="AH428" s="378"/>
      <c r="AI428" s="378"/>
      <c r="AJ428" s="378"/>
      <c r="AK428" s="378"/>
      <c r="AL428" s="379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0"/>
      <c r="BH428" s="88"/>
      <c r="BI428" s="88"/>
      <c r="BJ428" s="88"/>
      <c r="BK428" s="88"/>
      <c r="BL428" s="88"/>
      <c r="BM428" s="88"/>
      <c r="BN428" s="88"/>
      <c r="BO428" s="88"/>
      <c r="BP428" s="88"/>
      <c r="BQ428" s="88"/>
      <c r="BR428" s="88"/>
      <c r="BS428" s="88"/>
      <c r="BT428" s="88"/>
      <c r="BU428" s="88"/>
      <c r="BV428" s="88"/>
      <c r="BW428" s="88"/>
      <c r="BX428" s="88"/>
      <c r="BY428" s="88"/>
      <c r="BZ428" s="89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7"/>
      <c r="C429" s="378"/>
      <c r="D429" s="378"/>
      <c r="E429" s="378"/>
      <c r="F429" s="378"/>
      <c r="G429" s="378"/>
      <c r="H429" s="378"/>
      <c r="I429" s="378"/>
      <c r="J429" s="378"/>
      <c r="K429" s="378"/>
      <c r="L429" s="378"/>
      <c r="M429" s="378"/>
      <c r="N429" s="378"/>
      <c r="O429" s="378"/>
      <c r="P429" s="378"/>
      <c r="Q429" s="378"/>
      <c r="R429" s="378"/>
      <c r="S429" s="378"/>
      <c r="T429" s="378"/>
      <c r="U429" s="378"/>
      <c r="V429" s="378"/>
      <c r="W429" s="378"/>
      <c r="X429" s="378"/>
      <c r="Y429" s="378"/>
      <c r="Z429" s="378"/>
      <c r="AA429" s="378"/>
      <c r="AB429" s="378"/>
      <c r="AC429" s="378"/>
      <c r="AD429" s="378"/>
      <c r="AE429" s="378"/>
      <c r="AF429" s="378"/>
      <c r="AG429" s="378"/>
      <c r="AH429" s="378"/>
      <c r="AI429" s="378"/>
      <c r="AJ429" s="378"/>
      <c r="AK429" s="378"/>
      <c r="AL429" s="379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0"/>
      <c r="BH429" s="88"/>
      <c r="BI429" s="88"/>
      <c r="BJ429" s="88"/>
      <c r="BK429" s="88"/>
      <c r="BL429" s="88"/>
      <c r="BM429" s="88"/>
      <c r="BN429" s="88"/>
      <c r="BO429" s="88"/>
      <c r="BP429" s="88"/>
      <c r="BQ429" s="88"/>
      <c r="BR429" s="88"/>
      <c r="BS429" s="88"/>
      <c r="BT429" s="88"/>
      <c r="BU429" s="88"/>
      <c r="BV429" s="88"/>
      <c r="BW429" s="88"/>
      <c r="BX429" s="88"/>
      <c r="BY429" s="88"/>
      <c r="BZ429" s="89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7"/>
      <c r="C430" s="378"/>
      <c r="D430" s="378"/>
      <c r="E430" s="378"/>
      <c r="F430" s="378"/>
      <c r="G430" s="378"/>
      <c r="H430" s="378"/>
      <c r="I430" s="378"/>
      <c r="J430" s="378"/>
      <c r="K430" s="378"/>
      <c r="L430" s="378"/>
      <c r="M430" s="378"/>
      <c r="N430" s="378"/>
      <c r="O430" s="378"/>
      <c r="P430" s="378"/>
      <c r="Q430" s="378"/>
      <c r="R430" s="378"/>
      <c r="S430" s="378"/>
      <c r="T430" s="378"/>
      <c r="U430" s="378"/>
      <c r="V430" s="378"/>
      <c r="W430" s="378"/>
      <c r="X430" s="378"/>
      <c r="Y430" s="378"/>
      <c r="Z430" s="378"/>
      <c r="AA430" s="378"/>
      <c r="AB430" s="378"/>
      <c r="AC430" s="378"/>
      <c r="AD430" s="378"/>
      <c r="AE430" s="378"/>
      <c r="AF430" s="378"/>
      <c r="AG430" s="378"/>
      <c r="AH430" s="378"/>
      <c r="AI430" s="378"/>
      <c r="AJ430" s="378"/>
      <c r="AK430" s="378"/>
      <c r="AL430" s="379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0"/>
      <c r="BH430" s="88"/>
      <c r="BI430" s="88"/>
      <c r="BJ430" s="88"/>
      <c r="BK430" s="88"/>
      <c r="BL430" s="88"/>
      <c r="BM430" s="88"/>
      <c r="BN430" s="88"/>
      <c r="BO430" s="88"/>
      <c r="BP430" s="88"/>
      <c r="BQ430" s="88"/>
      <c r="BR430" s="88"/>
      <c r="BS430" s="88"/>
      <c r="BT430" s="88"/>
      <c r="BU430" s="88"/>
      <c r="BV430" s="88"/>
      <c r="BW430" s="88"/>
      <c r="BX430" s="88"/>
      <c r="BY430" s="88"/>
      <c r="BZ430" s="89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7"/>
      <c r="C431" s="378"/>
      <c r="D431" s="378"/>
      <c r="E431" s="378"/>
      <c r="F431" s="378"/>
      <c r="G431" s="378"/>
      <c r="H431" s="378"/>
      <c r="I431" s="378"/>
      <c r="J431" s="378"/>
      <c r="K431" s="378"/>
      <c r="L431" s="378"/>
      <c r="M431" s="378"/>
      <c r="N431" s="378"/>
      <c r="O431" s="378"/>
      <c r="P431" s="378"/>
      <c r="Q431" s="378"/>
      <c r="R431" s="378"/>
      <c r="S431" s="378"/>
      <c r="T431" s="378"/>
      <c r="U431" s="378"/>
      <c r="V431" s="378"/>
      <c r="W431" s="378"/>
      <c r="X431" s="378"/>
      <c r="Y431" s="378"/>
      <c r="Z431" s="378"/>
      <c r="AA431" s="378"/>
      <c r="AB431" s="378"/>
      <c r="AC431" s="378"/>
      <c r="AD431" s="378"/>
      <c r="AE431" s="378"/>
      <c r="AF431" s="378"/>
      <c r="AG431" s="378"/>
      <c r="AH431" s="378"/>
      <c r="AI431" s="378"/>
      <c r="AJ431" s="378"/>
      <c r="AK431" s="378"/>
      <c r="AL431" s="379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0"/>
      <c r="BH431" s="88"/>
      <c r="BI431" s="88"/>
      <c r="BJ431" s="88"/>
      <c r="BK431" s="88"/>
      <c r="BL431" s="88"/>
      <c r="BM431" s="88"/>
      <c r="BN431" s="88"/>
      <c r="BO431" s="88"/>
      <c r="BP431" s="88"/>
      <c r="BQ431" s="88"/>
      <c r="BR431" s="88"/>
      <c r="BS431" s="88"/>
      <c r="BT431" s="88"/>
      <c r="BU431" s="88"/>
      <c r="BV431" s="88"/>
      <c r="BW431" s="88"/>
      <c r="BX431" s="88"/>
      <c r="BY431" s="88"/>
      <c r="BZ431" s="89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74"/>
      <c r="C432" s="375"/>
      <c r="D432" s="375"/>
      <c r="E432" s="375"/>
      <c r="F432" s="375"/>
      <c r="G432" s="375"/>
      <c r="H432" s="375"/>
      <c r="I432" s="375"/>
      <c r="J432" s="375"/>
      <c r="K432" s="375"/>
      <c r="L432" s="375"/>
      <c r="M432" s="375"/>
      <c r="N432" s="375"/>
      <c r="O432" s="375"/>
      <c r="P432" s="375"/>
      <c r="Q432" s="375"/>
      <c r="R432" s="375"/>
      <c r="S432" s="375"/>
      <c r="T432" s="375"/>
      <c r="U432" s="375"/>
      <c r="V432" s="375"/>
      <c r="W432" s="375"/>
      <c r="X432" s="375"/>
      <c r="Y432" s="375"/>
      <c r="Z432" s="375"/>
      <c r="AA432" s="375"/>
      <c r="AB432" s="375"/>
      <c r="AC432" s="375"/>
      <c r="AD432" s="375"/>
      <c r="AE432" s="375"/>
      <c r="AF432" s="375"/>
      <c r="AG432" s="375"/>
      <c r="AH432" s="375"/>
      <c r="AI432" s="375"/>
      <c r="AJ432" s="375"/>
      <c r="AK432" s="375"/>
      <c r="AL432" s="376"/>
      <c r="AM432" s="380"/>
      <c r="AN432" s="381"/>
      <c r="AO432" s="381"/>
      <c r="AP432" s="381"/>
      <c r="AQ432" s="381"/>
      <c r="AR432" s="381"/>
      <c r="AS432" s="381"/>
      <c r="AT432" s="381"/>
      <c r="AU432" s="381"/>
      <c r="AV432" s="381"/>
      <c r="AW432" s="381"/>
      <c r="AX432" s="381"/>
      <c r="AY432" s="381"/>
      <c r="AZ432" s="381"/>
      <c r="BA432" s="381"/>
      <c r="BB432" s="381"/>
      <c r="BC432" s="381"/>
      <c r="BD432" s="381"/>
      <c r="BE432" s="381"/>
      <c r="BF432" s="382"/>
      <c r="BG432" s="152"/>
      <c r="BH432" s="153"/>
      <c r="BI432" s="153"/>
      <c r="BJ432" s="153"/>
      <c r="BK432" s="153"/>
      <c r="BL432" s="153"/>
      <c r="BM432" s="153"/>
      <c r="BN432" s="153"/>
      <c r="BO432" s="153"/>
      <c r="BP432" s="153"/>
      <c r="BQ432" s="153"/>
      <c r="BR432" s="153"/>
      <c r="BS432" s="153"/>
      <c r="BT432" s="153"/>
      <c r="BU432" s="153"/>
      <c r="BV432" s="153"/>
      <c r="BW432" s="153"/>
      <c r="BX432" s="153"/>
      <c r="BY432" s="153"/>
      <c r="BZ432" s="154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35</v>
      </c>
      <c r="J436" s="93" t="s">
        <v>193</v>
      </c>
      <c r="K436" s="93"/>
      <c r="L436" s="93"/>
      <c r="M436" s="93"/>
      <c r="N436" s="93"/>
      <c r="O436" s="93"/>
      <c r="P436" s="93"/>
      <c r="Q436" s="93"/>
      <c r="R436" s="9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182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39" t="s">
        <v>130</v>
      </c>
      <c r="C461" s="340"/>
      <c r="D461" s="340"/>
      <c r="E461" s="340"/>
      <c r="F461" s="340"/>
      <c r="G461" s="340"/>
      <c r="H461" s="340"/>
      <c r="I461" s="340"/>
      <c r="J461" s="340"/>
      <c r="K461" s="340"/>
      <c r="L461" s="340"/>
      <c r="M461" s="340"/>
      <c r="N461" s="340"/>
      <c r="O461" s="340"/>
      <c r="P461" s="340"/>
      <c r="Q461" s="340"/>
      <c r="R461" s="340"/>
      <c r="S461" s="340"/>
      <c r="T461" s="340"/>
      <c r="U461" s="340"/>
      <c r="V461" s="340"/>
      <c r="W461" s="340"/>
      <c r="X461" s="340"/>
      <c r="Y461" s="340"/>
      <c r="Z461" s="340"/>
      <c r="AA461" s="340"/>
      <c r="AB461" s="340"/>
      <c r="AC461" s="340"/>
      <c r="AD461" s="340"/>
      <c r="AE461" s="340"/>
      <c r="AF461" s="340"/>
      <c r="AG461" s="340"/>
      <c r="AH461" s="340"/>
      <c r="AI461" s="340"/>
      <c r="AJ461" s="340"/>
      <c r="AK461" s="340"/>
      <c r="AL461" s="340"/>
      <c r="AM461" s="340"/>
      <c r="AN461" s="340"/>
      <c r="AO461" s="340"/>
      <c r="AP461" s="340"/>
      <c r="AQ461" s="340"/>
      <c r="AR461" s="340"/>
      <c r="AS461" s="340"/>
      <c r="AT461" s="340"/>
      <c r="AU461" s="340"/>
      <c r="AV461" s="340"/>
      <c r="AW461" s="340"/>
      <c r="AX461" s="340"/>
      <c r="AY461" s="340"/>
      <c r="AZ461" s="340"/>
      <c r="BA461" s="340"/>
      <c r="BB461" s="340"/>
      <c r="BC461" s="340"/>
      <c r="BD461" s="340"/>
      <c r="BE461" s="340"/>
      <c r="BF461" s="340"/>
      <c r="BG461" s="340"/>
      <c r="BH461" s="340"/>
      <c r="BI461" s="340"/>
      <c r="BJ461" s="340"/>
      <c r="BK461" s="340"/>
      <c r="BL461" s="340"/>
      <c r="BM461" s="340"/>
      <c r="BN461" s="340"/>
      <c r="BO461" s="340"/>
      <c r="BP461" s="340"/>
      <c r="BQ461" s="340"/>
      <c r="BR461" s="340"/>
      <c r="BS461" s="340"/>
      <c r="BT461" s="340"/>
      <c r="BU461" s="340"/>
      <c r="BV461" s="340"/>
      <c r="BW461" s="340"/>
      <c r="BX461" s="340"/>
      <c r="BY461" s="340"/>
      <c r="BZ461" s="341"/>
      <c r="CA461" s="26" t="s">
        <v>68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63" t="s">
        <v>126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125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2" t="s">
        <v>127</v>
      </c>
      <c r="AG462" s="342"/>
      <c r="AH462" s="342"/>
      <c r="AI462" s="342"/>
      <c r="AJ462" s="342"/>
      <c r="AK462" s="342"/>
      <c r="AL462" s="342"/>
      <c r="AM462" s="342"/>
      <c r="AN462" s="342"/>
      <c r="AO462" s="342"/>
      <c r="AP462" s="342"/>
      <c r="AQ462" s="342"/>
      <c r="AR462" s="342"/>
      <c r="AS462" s="342"/>
      <c r="AT462" s="342"/>
      <c r="AU462" s="342"/>
      <c r="AV462" s="342"/>
      <c r="AW462" s="342" t="s">
        <v>128</v>
      </c>
      <c r="AX462" s="342"/>
      <c r="AY462" s="342"/>
      <c r="AZ462" s="342"/>
      <c r="BA462" s="342"/>
      <c r="BB462" s="342"/>
      <c r="BC462" s="342"/>
      <c r="BD462" s="342"/>
      <c r="BE462" s="342"/>
      <c r="BF462" s="342"/>
      <c r="BG462" s="342"/>
      <c r="BH462" s="342"/>
      <c r="BI462" s="342"/>
      <c r="BJ462" s="342"/>
      <c r="BK462" s="342"/>
      <c r="BL462" s="342"/>
      <c r="BM462" s="342"/>
      <c r="BN462" s="342"/>
      <c r="BO462" s="351" t="s">
        <v>129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0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361"/>
      <c r="R463" s="361"/>
      <c r="S463" s="361"/>
      <c r="T463" s="361"/>
      <c r="U463" s="361"/>
      <c r="V463" s="361"/>
      <c r="W463" s="361"/>
      <c r="X463" s="361"/>
      <c r="Y463" s="361"/>
      <c r="Z463" s="361"/>
      <c r="AA463" s="361"/>
      <c r="AB463" s="361"/>
      <c r="AC463" s="361"/>
      <c r="AD463" s="361"/>
      <c r="AE463" s="361"/>
      <c r="AF463" s="362" t="str">
        <f t="shared" ref="AF463:AF472" si="76">+IF(B463="","",ROUND(B463*Q463,2))</f>
        <v/>
      </c>
      <c r="AG463" s="362"/>
      <c r="AH463" s="362"/>
      <c r="AI463" s="362"/>
      <c r="AJ463" s="362"/>
      <c r="AK463" s="362"/>
      <c r="AL463" s="362"/>
      <c r="AM463" s="362"/>
      <c r="AN463" s="362"/>
      <c r="AO463" s="362"/>
      <c r="AP463" s="362"/>
      <c r="AQ463" s="362"/>
      <c r="AR463" s="362"/>
      <c r="AS463" s="362"/>
      <c r="AT463" s="362"/>
      <c r="AU463" s="362"/>
      <c r="AV463" s="362"/>
      <c r="AW463" s="267"/>
      <c r="AX463" s="267"/>
      <c r="AY463" s="267"/>
      <c r="AZ463" s="267"/>
      <c r="BA463" s="267"/>
      <c r="BB463" s="267"/>
      <c r="BC463" s="267"/>
      <c r="BD463" s="267"/>
      <c r="BE463" s="267"/>
      <c r="BF463" s="267"/>
      <c r="BG463" s="267"/>
      <c r="BH463" s="267"/>
      <c r="BI463" s="267"/>
      <c r="BJ463" s="267"/>
      <c r="BK463" s="267"/>
      <c r="BL463" s="267"/>
      <c r="BM463" s="267"/>
      <c r="BN463" s="267"/>
      <c r="BO463" s="349" t="str">
        <f t="shared" ref="BO463:BO472" si="77">+IF(AF463="","",IF(AW463="","",IF(ROUND(AF463/AW463,4)&gt;100%,"chyba",ROUND(AF463/AW463,4))))</f>
        <v/>
      </c>
      <c r="BP463" s="349"/>
      <c r="BQ463" s="349"/>
      <c r="BR463" s="349"/>
      <c r="BS463" s="349"/>
      <c r="BT463" s="349"/>
      <c r="BU463" s="349"/>
      <c r="BV463" s="349"/>
      <c r="BW463" s="349"/>
      <c r="BX463" s="349"/>
      <c r="BY463" s="349"/>
      <c r="BZ463" s="350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0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361"/>
      <c r="R464" s="361"/>
      <c r="S464" s="361"/>
      <c r="T464" s="361"/>
      <c r="U464" s="361"/>
      <c r="V464" s="361"/>
      <c r="W464" s="361"/>
      <c r="X464" s="361"/>
      <c r="Y464" s="361"/>
      <c r="Z464" s="361"/>
      <c r="AA464" s="361"/>
      <c r="AB464" s="361"/>
      <c r="AC464" s="361"/>
      <c r="AD464" s="361"/>
      <c r="AE464" s="361"/>
      <c r="AF464" s="362" t="str">
        <f t="shared" si="76"/>
        <v/>
      </c>
      <c r="AG464" s="362"/>
      <c r="AH464" s="362"/>
      <c r="AI464" s="362"/>
      <c r="AJ464" s="362"/>
      <c r="AK464" s="362"/>
      <c r="AL464" s="362"/>
      <c r="AM464" s="362"/>
      <c r="AN464" s="362"/>
      <c r="AO464" s="362"/>
      <c r="AP464" s="362"/>
      <c r="AQ464" s="362"/>
      <c r="AR464" s="362"/>
      <c r="AS464" s="362"/>
      <c r="AT464" s="362"/>
      <c r="AU464" s="362"/>
      <c r="AV464" s="362"/>
      <c r="AW464" s="267"/>
      <c r="AX464" s="267"/>
      <c r="AY464" s="267"/>
      <c r="AZ464" s="267"/>
      <c r="BA464" s="267"/>
      <c r="BB464" s="267"/>
      <c r="BC464" s="267"/>
      <c r="BD464" s="267"/>
      <c r="BE464" s="267"/>
      <c r="BF464" s="267"/>
      <c r="BG464" s="267"/>
      <c r="BH464" s="267"/>
      <c r="BI464" s="267"/>
      <c r="BJ464" s="267"/>
      <c r="BK464" s="267"/>
      <c r="BL464" s="267"/>
      <c r="BM464" s="267"/>
      <c r="BN464" s="267"/>
      <c r="BO464" s="349" t="str">
        <f t="shared" si="77"/>
        <v/>
      </c>
      <c r="BP464" s="349"/>
      <c r="BQ464" s="349"/>
      <c r="BR464" s="349"/>
      <c r="BS464" s="349"/>
      <c r="BT464" s="349"/>
      <c r="BU464" s="349"/>
      <c r="BV464" s="349"/>
      <c r="BW464" s="349"/>
      <c r="BX464" s="349"/>
      <c r="BY464" s="349"/>
      <c r="BZ464" s="350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0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361"/>
      <c r="R465" s="361"/>
      <c r="S465" s="361"/>
      <c r="T465" s="361"/>
      <c r="U465" s="361"/>
      <c r="V465" s="361"/>
      <c r="W465" s="361"/>
      <c r="X465" s="361"/>
      <c r="Y465" s="361"/>
      <c r="Z465" s="361"/>
      <c r="AA465" s="361"/>
      <c r="AB465" s="361"/>
      <c r="AC465" s="361"/>
      <c r="AD465" s="361"/>
      <c r="AE465" s="361"/>
      <c r="AF465" s="362" t="str">
        <f t="shared" si="76"/>
        <v/>
      </c>
      <c r="AG465" s="362"/>
      <c r="AH465" s="362"/>
      <c r="AI465" s="362"/>
      <c r="AJ465" s="362"/>
      <c r="AK465" s="362"/>
      <c r="AL465" s="362"/>
      <c r="AM465" s="362"/>
      <c r="AN465" s="362"/>
      <c r="AO465" s="362"/>
      <c r="AP465" s="362"/>
      <c r="AQ465" s="362"/>
      <c r="AR465" s="362"/>
      <c r="AS465" s="362"/>
      <c r="AT465" s="362"/>
      <c r="AU465" s="362"/>
      <c r="AV465" s="362"/>
      <c r="AW465" s="267"/>
      <c r="AX465" s="267"/>
      <c r="AY465" s="267"/>
      <c r="AZ465" s="267"/>
      <c r="BA465" s="267"/>
      <c r="BB465" s="267"/>
      <c r="BC465" s="267"/>
      <c r="BD465" s="267"/>
      <c r="BE465" s="267"/>
      <c r="BF465" s="267"/>
      <c r="BG465" s="267"/>
      <c r="BH465" s="267"/>
      <c r="BI465" s="267"/>
      <c r="BJ465" s="267"/>
      <c r="BK465" s="267"/>
      <c r="BL465" s="267"/>
      <c r="BM465" s="267"/>
      <c r="BN465" s="267"/>
      <c r="BO465" s="349" t="str">
        <f t="shared" si="77"/>
        <v/>
      </c>
      <c r="BP465" s="349"/>
      <c r="BQ465" s="349"/>
      <c r="BR465" s="349"/>
      <c r="BS465" s="349"/>
      <c r="BT465" s="349"/>
      <c r="BU465" s="349"/>
      <c r="BV465" s="349"/>
      <c r="BW465" s="349"/>
      <c r="BX465" s="349"/>
      <c r="BY465" s="349"/>
      <c r="BZ465" s="350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0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361"/>
      <c r="R466" s="361"/>
      <c r="S466" s="361"/>
      <c r="T466" s="361"/>
      <c r="U466" s="361"/>
      <c r="V466" s="361"/>
      <c r="W466" s="361"/>
      <c r="X466" s="361"/>
      <c r="Y466" s="361"/>
      <c r="Z466" s="361"/>
      <c r="AA466" s="361"/>
      <c r="AB466" s="361"/>
      <c r="AC466" s="361"/>
      <c r="AD466" s="361"/>
      <c r="AE466" s="361"/>
      <c r="AF466" s="362" t="str">
        <f t="shared" si="76"/>
        <v/>
      </c>
      <c r="AG466" s="362"/>
      <c r="AH466" s="362"/>
      <c r="AI466" s="362"/>
      <c r="AJ466" s="362"/>
      <c r="AK466" s="362"/>
      <c r="AL466" s="362"/>
      <c r="AM466" s="362"/>
      <c r="AN466" s="362"/>
      <c r="AO466" s="362"/>
      <c r="AP466" s="362"/>
      <c r="AQ466" s="362"/>
      <c r="AR466" s="362"/>
      <c r="AS466" s="362"/>
      <c r="AT466" s="362"/>
      <c r="AU466" s="362"/>
      <c r="AV466" s="362"/>
      <c r="AW466" s="267"/>
      <c r="AX466" s="267"/>
      <c r="AY466" s="267"/>
      <c r="AZ466" s="267"/>
      <c r="BA466" s="267"/>
      <c r="BB466" s="267"/>
      <c r="BC466" s="267"/>
      <c r="BD466" s="267"/>
      <c r="BE466" s="267"/>
      <c r="BF466" s="267"/>
      <c r="BG466" s="267"/>
      <c r="BH466" s="267"/>
      <c r="BI466" s="267"/>
      <c r="BJ466" s="267"/>
      <c r="BK466" s="267"/>
      <c r="BL466" s="267"/>
      <c r="BM466" s="267"/>
      <c r="BN466" s="267"/>
      <c r="BO466" s="349" t="str">
        <f t="shared" si="77"/>
        <v/>
      </c>
      <c r="BP466" s="349"/>
      <c r="BQ466" s="349"/>
      <c r="BR466" s="349"/>
      <c r="BS466" s="349"/>
      <c r="BT466" s="349"/>
      <c r="BU466" s="349"/>
      <c r="BV466" s="349"/>
      <c r="BW466" s="349"/>
      <c r="BX466" s="349"/>
      <c r="BY466" s="349"/>
      <c r="BZ466" s="350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0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361"/>
      <c r="R467" s="361"/>
      <c r="S467" s="361"/>
      <c r="T467" s="361"/>
      <c r="U467" s="361"/>
      <c r="V467" s="361"/>
      <c r="W467" s="361"/>
      <c r="X467" s="361"/>
      <c r="Y467" s="361"/>
      <c r="Z467" s="361"/>
      <c r="AA467" s="361"/>
      <c r="AB467" s="361"/>
      <c r="AC467" s="361"/>
      <c r="AD467" s="361"/>
      <c r="AE467" s="361"/>
      <c r="AF467" s="362" t="str">
        <f t="shared" si="76"/>
        <v/>
      </c>
      <c r="AG467" s="362"/>
      <c r="AH467" s="362"/>
      <c r="AI467" s="362"/>
      <c r="AJ467" s="362"/>
      <c r="AK467" s="362"/>
      <c r="AL467" s="362"/>
      <c r="AM467" s="362"/>
      <c r="AN467" s="362"/>
      <c r="AO467" s="362"/>
      <c r="AP467" s="362"/>
      <c r="AQ467" s="362"/>
      <c r="AR467" s="362"/>
      <c r="AS467" s="362"/>
      <c r="AT467" s="362"/>
      <c r="AU467" s="362"/>
      <c r="AV467" s="362"/>
      <c r="AW467" s="267"/>
      <c r="AX467" s="267"/>
      <c r="AY467" s="267"/>
      <c r="AZ467" s="267"/>
      <c r="BA467" s="267"/>
      <c r="BB467" s="267"/>
      <c r="BC467" s="267"/>
      <c r="BD467" s="267"/>
      <c r="BE467" s="267"/>
      <c r="BF467" s="267"/>
      <c r="BG467" s="267"/>
      <c r="BH467" s="267"/>
      <c r="BI467" s="267"/>
      <c r="BJ467" s="267"/>
      <c r="BK467" s="267"/>
      <c r="BL467" s="267"/>
      <c r="BM467" s="267"/>
      <c r="BN467" s="267"/>
      <c r="BO467" s="349" t="str">
        <f t="shared" si="77"/>
        <v/>
      </c>
      <c r="BP467" s="349"/>
      <c r="BQ467" s="349"/>
      <c r="BR467" s="349"/>
      <c r="BS467" s="349"/>
      <c r="BT467" s="349"/>
      <c r="BU467" s="349"/>
      <c r="BV467" s="349"/>
      <c r="BW467" s="349"/>
      <c r="BX467" s="349"/>
      <c r="BY467" s="349"/>
      <c r="BZ467" s="350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0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361"/>
      <c r="R468" s="361"/>
      <c r="S468" s="361"/>
      <c r="T468" s="361"/>
      <c r="U468" s="361"/>
      <c r="V468" s="361"/>
      <c r="W468" s="361"/>
      <c r="X468" s="361"/>
      <c r="Y468" s="361"/>
      <c r="Z468" s="361"/>
      <c r="AA468" s="361"/>
      <c r="AB468" s="361"/>
      <c r="AC468" s="361"/>
      <c r="AD468" s="361"/>
      <c r="AE468" s="361"/>
      <c r="AF468" s="362" t="str">
        <f t="shared" si="76"/>
        <v/>
      </c>
      <c r="AG468" s="362"/>
      <c r="AH468" s="362"/>
      <c r="AI468" s="362"/>
      <c r="AJ468" s="362"/>
      <c r="AK468" s="362"/>
      <c r="AL468" s="362"/>
      <c r="AM468" s="362"/>
      <c r="AN468" s="362"/>
      <c r="AO468" s="362"/>
      <c r="AP468" s="362"/>
      <c r="AQ468" s="362"/>
      <c r="AR468" s="362"/>
      <c r="AS468" s="362"/>
      <c r="AT468" s="362"/>
      <c r="AU468" s="362"/>
      <c r="AV468" s="362"/>
      <c r="AW468" s="267"/>
      <c r="AX468" s="267"/>
      <c r="AY468" s="267"/>
      <c r="AZ468" s="267"/>
      <c r="BA468" s="267"/>
      <c r="BB468" s="267"/>
      <c r="BC468" s="267"/>
      <c r="BD468" s="267"/>
      <c r="BE468" s="267"/>
      <c r="BF468" s="267"/>
      <c r="BG468" s="267"/>
      <c r="BH468" s="267"/>
      <c r="BI468" s="267"/>
      <c r="BJ468" s="267"/>
      <c r="BK468" s="267"/>
      <c r="BL468" s="267"/>
      <c r="BM468" s="267"/>
      <c r="BN468" s="267"/>
      <c r="BO468" s="349" t="str">
        <f t="shared" si="77"/>
        <v/>
      </c>
      <c r="BP468" s="349"/>
      <c r="BQ468" s="349"/>
      <c r="BR468" s="349"/>
      <c r="BS468" s="349"/>
      <c r="BT468" s="349"/>
      <c r="BU468" s="349"/>
      <c r="BV468" s="349"/>
      <c r="BW468" s="349"/>
      <c r="BX468" s="349"/>
      <c r="BY468" s="349"/>
      <c r="BZ468" s="350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0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361"/>
      <c r="R469" s="361"/>
      <c r="S469" s="361"/>
      <c r="T469" s="361"/>
      <c r="U469" s="361"/>
      <c r="V469" s="361"/>
      <c r="W469" s="361"/>
      <c r="X469" s="361"/>
      <c r="Y469" s="361"/>
      <c r="Z469" s="361"/>
      <c r="AA469" s="361"/>
      <c r="AB469" s="361"/>
      <c r="AC469" s="361"/>
      <c r="AD469" s="361"/>
      <c r="AE469" s="361"/>
      <c r="AF469" s="362" t="str">
        <f t="shared" si="76"/>
        <v/>
      </c>
      <c r="AG469" s="362"/>
      <c r="AH469" s="362"/>
      <c r="AI469" s="362"/>
      <c r="AJ469" s="362"/>
      <c r="AK469" s="362"/>
      <c r="AL469" s="362"/>
      <c r="AM469" s="362"/>
      <c r="AN469" s="362"/>
      <c r="AO469" s="362"/>
      <c r="AP469" s="362"/>
      <c r="AQ469" s="362"/>
      <c r="AR469" s="362"/>
      <c r="AS469" s="362"/>
      <c r="AT469" s="362"/>
      <c r="AU469" s="362"/>
      <c r="AV469" s="362"/>
      <c r="AW469" s="267"/>
      <c r="AX469" s="267"/>
      <c r="AY469" s="267"/>
      <c r="AZ469" s="267"/>
      <c r="BA469" s="267"/>
      <c r="BB469" s="267"/>
      <c r="BC469" s="267"/>
      <c r="BD469" s="267"/>
      <c r="BE469" s="267"/>
      <c r="BF469" s="267"/>
      <c r="BG469" s="267"/>
      <c r="BH469" s="267"/>
      <c r="BI469" s="267"/>
      <c r="BJ469" s="267"/>
      <c r="BK469" s="267"/>
      <c r="BL469" s="267"/>
      <c r="BM469" s="267"/>
      <c r="BN469" s="267"/>
      <c r="BO469" s="349" t="str">
        <f t="shared" si="77"/>
        <v/>
      </c>
      <c r="BP469" s="349"/>
      <c r="BQ469" s="349"/>
      <c r="BR469" s="349"/>
      <c r="BS469" s="349"/>
      <c r="BT469" s="349"/>
      <c r="BU469" s="349"/>
      <c r="BV469" s="349"/>
      <c r="BW469" s="349"/>
      <c r="BX469" s="349"/>
      <c r="BY469" s="349"/>
      <c r="BZ469" s="350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0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361"/>
      <c r="R470" s="361"/>
      <c r="S470" s="361"/>
      <c r="T470" s="361"/>
      <c r="U470" s="361"/>
      <c r="V470" s="361"/>
      <c r="W470" s="361"/>
      <c r="X470" s="361"/>
      <c r="Y470" s="361"/>
      <c r="Z470" s="361"/>
      <c r="AA470" s="361"/>
      <c r="AB470" s="361"/>
      <c r="AC470" s="361"/>
      <c r="AD470" s="361"/>
      <c r="AE470" s="361"/>
      <c r="AF470" s="362" t="str">
        <f t="shared" si="76"/>
        <v/>
      </c>
      <c r="AG470" s="362"/>
      <c r="AH470" s="362"/>
      <c r="AI470" s="362"/>
      <c r="AJ470" s="362"/>
      <c r="AK470" s="362"/>
      <c r="AL470" s="362"/>
      <c r="AM470" s="362"/>
      <c r="AN470" s="362"/>
      <c r="AO470" s="362"/>
      <c r="AP470" s="362"/>
      <c r="AQ470" s="362"/>
      <c r="AR470" s="362"/>
      <c r="AS470" s="362"/>
      <c r="AT470" s="362"/>
      <c r="AU470" s="362"/>
      <c r="AV470" s="362"/>
      <c r="AW470" s="267"/>
      <c r="AX470" s="267"/>
      <c r="AY470" s="267"/>
      <c r="AZ470" s="267"/>
      <c r="BA470" s="267"/>
      <c r="BB470" s="267"/>
      <c r="BC470" s="267"/>
      <c r="BD470" s="267"/>
      <c r="BE470" s="267"/>
      <c r="BF470" s="267"/>
      <c r="BG470" s="267"/>
      <c r="BH470" s="267"/>
      <c r="BI470" s="267"/>
      <c r="BJ470" s="267"/>
      <c r="BK470" s="267"/>
      <c r="BL470" s="267"/>
      <c r="BM470" s="267"/>
      <c r="BN470" s="267"/>
      <c r="BO470" s="349" t="str">
        <f t="shared" si="77"/>
        <v/>
      </c>
      <c r="BP470" s="349"/>
      <c r="BQ470" s="349"/>
      <c r="BR470" s="349"/>
      <c r="BS470" s="349"/>
      <c r="BT470" s="349"/>
      <c r="BU470" s="349"/>
      <c r="BV470" s="349"/>
      <c r="BW470" s="349"/>
      <c r="BX470" s="349"/>
      <c r="BY470" s="349"/>
      <c r="BZ470" s="350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0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361"/>
      <c r="R471" s="361"/>
      <c r="S471" s="361"/>
      <c r="T471" s="361"/>
      <c r="U471" s="361"/>
      <c r="V471" s="361"/>
      <c r="W471" s="361"/>
      <c r="X471" s="361"/>
      <c r="Y471" s="361"/>
      <c r="Z471" s="361"/>
      <c r="AA471" s="361"/>
      <c r="AB471" s="361"/>
      <c r="AC471" s="361"/>
      <c r="AD471" s="361"/>
      <c r="AE471" s="361"/>
      <c r="AF471" s="362" t="str">
        <f t="shared" si="76"/>
        <v/>
      </c>
      <c r="AG471" s="362"/>
      <c r="AH471" s="362"/>
      <c r="AI471" s="362"/>
      <c r="AJ471" s="362"/>
      <c r="AK471" s="362"/>
      <c r="AL471" s="362"/>
      <c r="AM471" s="362"/>
      <c r="AN471" s="362"/>
      <c r="AO471" s="362"/>
      <c r="AP471" s="362"/>
      <c r="AQ471" s="362"/>
      <c r="AR471" s="362"/>
      <c r="AS471" s="362"/>
      <c r="AT471" s="362"/>
      <c r="AU471" s="362"/>
      <c r="AV471" s="362"/>
      <c r="AW471" s="267"/>
      <c r="AX471" s="267"/>
      <c r="AY471" s="267"/>
      <c r="AZ471" s="267"/>
      <c r="BA471" s="267"/>
      <c r="BB471" s="267"/>
      <c r="BC471" s="267"/>
      <c r="BD471" s="267"/>
      <c r="BE471" s="267"/>
      <c r="BF471" s="267"/>
      <c r="BG471" s="267"/>
      <c r="BH471" s="267"/>
      <c r="BI471" s="267"/>
      <c r="BJ471" s="267"/>
      <c r="BK471" s="267"/>
      <c r="BL471" s="267"/>
      <c r="BM471" s="267"/>
      <c r="BN471" s="267"/>
      <c r="BO471" s="349" t="str">
        <f t="shared" si="77"/>
        <v/>
      </c>
      <c r="BP471" s="349"/>
      <c r="BQ471" s="349"/>
      <c r="BR471" s="349"/>
      <c r="BS471" s="349"/>
      <c r="BT471" s="349"/>
      <c r="BU471" s="349"/>
      <c r="BV471" s="349"/>
      <c r="BW471" s="349"/>
      <c r="BX471" s="349"/>
      <c r="BY471" s="349"/>
      <c r="BZ471" s="350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57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  <c r="P472" s="153"/>
      <c r="Q472" s="358"/>
      <c r="R472" s="358"/>
      <c r="S472" s="358"/>
      <c r="T472" s="358"/>
      <c r="U472" s="358"/>
      <c r="V472" s="358"/>
      <c r="W472" s="358"/>
      <c r="X472" s="358"/>
      <c r="Y472" s="358"/>
      <c r="Z472" s="358"/>
      <c r="AA472" s="358"/>
      <c r="AB472" s="358"/>
      <c r="AC472" s="358"/>
      <c r="AD472" s="358"/>
      <c r="AE472" s="358"/>
      <c r="AF472" s="359" t="str">
        <f t="shared" si="76"/>
        <v/>
      </c>
      <c r="AG472" s="359"/>
      <c r="AH472" s="359"/>
      <c r="AI472" s="359"/>
      <c r="AJ472" s="359"/>
      <c r="AK472" s="359"/>
      <c r="AL472" s="359"/>
      <c r="AM472" s="359"/>
      <c r="AN472" s="359"/>
      <c r="AO472" s="359"/>
      <c r="AP472" s="359"/>
      <c r="AQ472" s="359"/>
      <c r="AR472" s="359"/>
      <c r="AS472" s="359"/>
      <c r="AT472" s="359"/>
      <c r="AU472" s="359"/>
      <c r="AV472" s="359"/>
      <c r="AW472" s="319"/>
      <c r="AX472" s="319"/>
      <c r="AY472" s="319"/>
      <c r="AZ472" s="319"/>
      <c r="BA472" s="319"/>
      <c r="BB472" s="319"/>
      <c r="BC472" s="319"/>
      <c r="BD472" s="319"/>
      <c r="BE472" s="319"/>
      <c r="BF472" s="319"/>
      <c r="BG472" s="319"/>
      <c r="BH472" s="319"/>
      <c r="BI472" s="319"/>
      <c r="BJ472" s="319"/>
      <c r="BK472" s="319"/>
      <c r="BL472" s="319"/>
      <c r="BM472" s="319"/>
      <c r="BN472" s="319"/>
      <c r="BO472" s="320" t="str">
        <f t="shared" si="77"/>
        <v/>
      </c>
      <c r="BP472" s="320"/>
      <c r="BQ472" s="320"/>
      <c r="BR472" s="320"/>
      <c r="BS472" s="320"/>
      <c r="BT472" s="320"/>
      <c r="BU472" s="320"/>
      <c r="BV472" s="320"/>
      <c r="BW472" s="320"/>
      <c r="BX472" s="320"/>
      <c r="BY472" s="320"/>
      <c r="BZ472" s="321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39" t="s">
        <v>131</v>
      </c>
      <c r="C473" s="340"/>
      <c r="D473" s="340"/>
      <c r="E473" s="340"/>
      <c r="F473" s="340"/>
      <c r="G473" s="340"/>
      <c r="H473" s="340"/>
      <c r="I473" s="340"/>
      <c r="J473" s="340"/>
      <c r="K473" s="340"/>
      <c r="L473" s="340"/>
      <c r="M473" s="340"/>
      <c r="N473" s="340"/>
      <c r="O473" s="340"/>
      <c r="P473" s="340"/>
      <c r="Q473" s="340"/>
      <c r="R473" s="340"/>
      <c r="S473" s="340"/>
      <c r="T473" s="340"/>
      <c r="U473" s="340"/>
      <c r="V473" s="340"/>
      <c r="W473" s="340"/>
      <c r="X473" s="340"/>
      <c r="Y473" s="340"/>
      <c r="Z473" s="340"/>
      <c r="AA473" s="340"/>
      <c r="AB473" s="340"/>
      <c r="AC473" s="340"/>
      <c r="AD473" s="340"/>
      <c r="AE473" s="340"/>
      <c r="AF473" s="340"/>
      <c r="AG473" s="340"/>
      <c r="AH473" s="340"/>
      <c r="AI473" s="340"/>
      <c r="AJ473" s="340"/>
      <c r="AK473" s="340"/>
      <c r="AL473" s="340"/>
      <c r="AM473" s="340"/>
      <c r="AN473" s="340"/>
      <c r="AO473" s="340"/>
      <c r="AP473" s="340"/>
      <c r="AQ473" s="340"/>
      <c r="AR473" s="340"/>
      <c r="AS473" s="340"/>
      <c r="AT473" s="340"/>
      <c r="AU473" s="340"/>
      <c r="AV473" s="340"/>
      <c r="AW473" s="340"/>
      <c r="AX473" s="340"/>
      <c r="AY473" s="340"/>
      <c r="AZ473" s="340"/>
      <c r="BA473" s="340"/>
      <c r="BB473" s="340"/>
      <c r="BC473" s="340"/>
      <c r="BD473" s="340"/>
      <c r="BE473" s="340"/>
      <c r="BF473" s="340"/>
      <c r="BG473" s="340"/>
      <c r="BH473" s="340"/>
      <c r="BI473" s="340"/>
      <c r="BJ473" s="340"/>
      <c r="BK473" s="340"/>
      <c r="BL473" s="340"/>
      <c r="BM473" s="340"/>
      <c r="BN473" s="340"/>
      <c r="BO473" s="340"/>
      <c r="BP473" s="340"/>
      <c r="BQ473" s="340"/>
      <c r="BR473" s="340"/>
      <c r="BS473" s="340"/>
      <c r="BT473" s="340"/>
      <c r="BU473" s="340"/>
      <c r="BV473" s="340"/>
      <c r="BW473" s="340"/>
      <c r="BX473" s="340"/>
      <c r="BY473" s="340"/>
      <c r="BZ473" s="341"/>
      <c r="CA473" s="26" t="s">
        <v>68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63" t="s">
        <v>126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125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2" t="s">
        <v>127</v>
      </c>
      <c r="AG474" s="342"/>
      <c r="AH474" s="342"/>
      <c r="AI474" s="342"/>
      <c r="AJ474" s="342"/>
      <c r="AK474" s="342"/>
      <c r="AL474" s="342"/>
      <c r="AM474" s="342"/>
      <c r="AN474" s="342"/>
      <c r="AO474" s="342"/>
      <c r="AP474" s="342"/>
      <c r="AQ474" s="342"/>
      <c r="AR474" s="342"/>
      <c r="AS474" s="342"/>
      <c r="AT474" s="342"/>
      <c r="AU474" s="342"/>
      <c r="AV474" s="342"/>
      <c r="AW474" s="342" t="s">
        <v>128</v>
      </c>
      <c r="AX474" s="342"/>
      <c r="AY474" s="342"/>
      <c r="AZ474" s="342"/>
      <c r="BA474" s="342"/>
      <c r="BB474" s="342"/>
      <c r="BC474" s="342"/>
      <c r="BD474" s="342"/>
      <c r="BE474" s="342"/>
      <c r="BF474" s="342"/>
      <c r="BG474" s="342"/>
      <c r="BH474" s="342"/>
      <c r="BI474" s="342"/>
      <c r="BJ474" s="342"/>
      <c r="BK474" s="342"/>
      <c r="BL474" s="342"/>
      <c r="BM474" s="342"/>
      <c r="BN474" s="342"/>
      <c r="BO474" s="351" t="s">
        <v>129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0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361"/>
      <c r="R475" s="361"/>
      <c r="S475" s="361"/>
      <c r="T475" s="361"/>
      <c r="U475" s="361"/>
      <c r="V475" s="361"/>
      <c r="W475" s="361"/>
      <c r="X475" s="361"/>
      <c r="Y475" s="361"/>
      <c r="Z475" s="361"/>
      <c r="AA475" s="361"/>
      <c r="AB475" s="361"/>
      <c r="AC475" s="361"/>
      <c r="AD475" s="361"/>
      <c r="AE475" s="361"/>
      <c r="AF475" s="362" t="str">
        <f t="shared" ref="AF475:AF484" si="81">+IF(B475="","",ROUND(B475*Q475,2))</f>
        <v/>
      </c>
      <c r="AG475" s="362"/>
      <c r="AH475" s="362"/>
      <c r="AI475" s="362"/>
      <c r="AJ475" s="362"/>
      <c r="AK475" s="362"/>
      <c r="AL475" s="362"/>
      <c r="AM475" s="362"/>
      <c r="AN475" s="362"/>
      <c r="AO475" s="362"/>
      <c r="AP475" s="362"/>
      <c r="AQ475" s="362"/>
      <c r="AR475" s="362"/>
      <c r="AS475" s="362"/>
      <c r="AT475" s="362"/>
      <c r="AU475" s="362"/>
      <c r="AV475" s="362"/>
      <c r="AW475" s="267"/>
      <c r="AX475" s="267"/>
      <c r="AY475" s="267"/>
      <c r="AZ475" s="267"/>
      <c r="BA475" s="267"/>
      <c r="BB475" s="267"/>
      <c r="BC475" s="267"/>
      <c r="BD475" s="267"/>
      <c r="BE475" s="267"/>
      <c r="BF475" s="267"/>
      <c r="BG475" s="267"/>
      <c r="BH475" s="267"/>
      <c r="BI475" s="267"/>
      <c r="BJ475" s="267"/>
      <c r="BK475" s="267"/>
      <c r="BL475" s="267"/>
      <c r="BM475" s="267"/>
      <c r="BN475" s="267"/>
      <c r="BO475" s="349" t="str">
        <f t="shared" ref="BO475:BO484" si="82">+IF(AF475="","",IF(AW475="","",IF(ROUND(AF475/AW475,4)&gt;100%,"chyba",ROUND(AF475/AW475,4))))</f>
        <v/>
      </c>
      <c r="BP475" s="349"/>
      <c r="BQ475" s="349"/>
      <c r="BR475" s="349"/>
      <c r="BS475" s="349"/>
      <c r="BT475" s="349"/>
      <c r="BU475" s="349"/>
      <c r="BV475" s="349"/>
      <c r="BW475" s="349"/>
      <c r="BX475" s="349"/>
      <c r="BY475" s="349"/>
      <c r="BZ475" s="350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0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361"/>
      <c r="R476" s="361"/>
      <c r="S476" s="361"/>
      <c r="T476" s="361"/>
      <c r="U476" s="361"/>
      <c r="V476" s="361"/>
      <c r="W476" s="361"/>
      <c r="X476" s="361"/>
      <c r="Y476" s="361"/>
      <c r="Z476" s="361"/>
      <c r="AA476" s="361"/>
      <c r="AB476" s="361"/>
      <c r="AC476" s="361"/>
      <c r="AD476" s="361"/>
      <c r="AE476" s="361"/>
      <c r="AF476" s="362" t="str">
        <f t="shared" si="81"/>
        <v/>
      </c>
      <c r="AG476" s="362"/>
      <c r="AH476" s="362"/>
      <c r="AI476" s="362"/>
      <c r="AJ476" s="362"/>
      <c r="AK476" s="362"/>
      <c r="AL476" s="362"/>
      <c r="AM476" s="362"/>
      <c r="AN476" s="362"/>
      <c r="AO476" s="362"/>
      <c r="AP476" s="362"/>
      <c r="AQ476" s="362"/>
      <c r="AR476" s="362"/>
      <c r="AS476" s="362"/>
      <c r="AT476" s="362"/>
      <c r="AU476" s="362"/>
      <c r="AV476" s="362"/>
      <c r="AW476" s="267"/>
      <c r="AX476" s="267"/>
      <c r="AY476" s="267"/>
      <c r="AZ476" s="267"/>
      <c r="BA476" s="267"/>
      <c r="BB476" s="267"/>
      <c r="BC476" s="267"/>
      <c r="BD476" s="267"/>
      <c r="BE476" s="267"/>
      <c r="BF476" s="267"/>
      <c r="BG476" s="267"/>
      <c r="BH476" s="267"/>
      <c r="BI476" s="267"/>
      <c r="BJ476" s="267"/>
      <c r="BK476" s="267"/>
      <c r="BL476" s="267"/>
      <c r="BM476" s="267"/>
      <c r="BN476" s="267"/>
      <c r="BO476" s="349" t="str">
        <f t="shared" si="82"/>
        <v/>
      </c>
      <c r="BP476" s="349"/>
      <c r="BQ476" s="349"/>
      <c r="BR476" s="349"/>
      <c r="BS476" s="349"/>
      <c r="BT476" s="349"/>
      <c r="BU476" s="349"/>
      <c r="BV476" s="349"/>
      <c r="BW476" s="349"/>
      <c r="BX476" s="349"/>
      <c r="BY476" s="349"/>
      <c r="BZ476" s="350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0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361"/>
      <c r="R477" s="361"/>
      <c r="S477" s="361"/>
      <c r="T477" s="361"/>
      <c r="U477" s="361"/>
      <c r="V477" s="361"/>
      <c r="W477" s="361"/>
      <c r="X477" s="361"/>
      <c r="Y477" s="361"/>
      <c r="Z477" s="361"/>
      <c r="AA477" s="361"/>
      <c r="AB477" s="361"/>
      <c r="AC477" s="361"/>
      <c r="AD477" s="361"/>
      <c r="AE477" s="361"/>
      <c r="AF477" s="362" t="str">
        <f t="shared" si="81"/>
        <v/>
      </c>
      <c r="AG477" s="362"/>
      <c r="AH477" s="362"/>
      <c r="AI477" s="362"/>
      <c r="AJ477" s="362"/>
      <c r="AK477" s="362"/>
      <c r="AL477" s="362"/>
      <c r="AM477" s="362"/>
      <c r="AN477" s="362"/>
      <c r="AO477" s="362"/>
      <c r="AP477" s="362"/>
      <c r="AQ477" s="362"/>
      <c r="AR477" s="362"/>
      <c r="AS477" s="362"/>
      <c r="AT477" s="362"/>
      <c r="AU477" s="362"/>
      <c r="AV477" s="362"/>
      <c r="AW477" s="267"/>
      <c r="AX477" s="267"/>
      <c r="AY477" s="267"/>
      <c r="AZ477" s="267"/>
      <c r="BA477" s="267"/>
      <c r="BB477" s="267"/>
      <c r="BC477" s="267"/>
      <c r="BD477" s="267"/>
      <c r="BE477" s="267"/>
      <c r="BF477" s="267"/>
      <c r="BG477" s="267"/>
      <c r="BH477" s="267"/>
      <c r="BI477" s="267"/>
      <c r="BJ477" s="267"/>
      <c r="BK477" s="267"/>
      <c r="BL477" s="267"/>
      <c r="BM477" s="267"/>
      <c r="BN477" s="267"/>
      <c r="BO477" s="349" t="str">
        <f t="shared" si="82"/>
        <v/>
      </c>
      <c r="BP477" s="349"/>
      <c r="BQ477" s="349"/>
      <c r="BR477" s="349"/>
      <c r="BS477" s="349"/>
      <c r="BT477" s="349"/>
      <c r="BU477" s="349"/>
      <c r="BV477" s="349"/>
      <c r="BW477" s="349"/>
      <c r="BX477" s="349"/>
      <c r="BY477" s="349"/>
      <c r="BZ477" s="350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0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361"/>
      <c r="R478" s="361"/>
      <c r="S478" s="361"/>
      <c r="T478" s="361"/>
      <c r="U478" s="361"/>
      <c r="V478" s="361"/>
      <c r="W478" s="361"/>
      <c r="X478" s="361"/>
      <c r="Y478" s="361"/>
      <c r="Z478" s="361"/>
      <c r="AA478" s="361"/>
      <c r="AB478" s="361"/>
      <c r="AC478" s="361"/>
      <c r="AD478" s="361"/>
      <c r="AE478" s="361"/>
      <c r="AF478" s="362" t="str">
        <f t="shared" si="81"/>
        <v/>
      </c>
      <c r="AG478" s="362"/>
      <c r="AH478" s="362"/>
      <c r="AI478" s="362"/>
      <c r="AJ478" s="362"/>
      <c r="AK478" s="362"/>
      <c r="AL478" s="362"/>
      <c r="AM478" s="362"/>
      <c r="AN478" s="362"/>
      <c r="AO478" s="362"/>
      <c r="AP478" s="362"/>
      <c r="AQ478" s="362"/>
      <c r="AR478" s="362"/>
      <c r="AS478" s="362"/>
      <c r="AT478" s="362"/>
      <c r="AU478" s="362"/>
      <c r="AV478" s="362"/>
      <c r="AW478" s="267"/>
      <c r="AX478" s="267"/>
      <c r="AY478" s="267"/>
      <c r="AZ478" s="267"/>
      <c r="BA478" s="267"/>
      <c r="BB478" s="267"/>
      <c r="BC478" s="267"/>
      <c r="BD478" s="267"/>
      <c r="BE478" s="267"/>
      <c r="BF478" s="267"/>
      <c r="BG478" s="267"/>
      <c r="BH478" s="267"/>
      <c r="BI478" s="267"/>
      <c r="BJ478" s="267"/>
      <c r="BK478" s="267"/>
      <c r="BL478" s="267"/>
      <c r="BM478" s="267"/>
      <c r="BN478" s="267"/>
      <c r="BO478" s="349" t="str">
        <f t="shared" si="82"/>
        <v/>
      </c>
      <c r="BP478" s="349"/>
      <c r="BQ478" s="349"/>
      <c r="BR478" s="349"/>
      <c r="BS478" s="349"/>
      <c r="BT478" s="349"/>
      <c r="BU478" s="349"/>
      <c r="BV478" s="349"/>
      <c r="BW478" s="349"/>
      <c r="BX478" s="349"/>
      <c r="BY478" s="349"/>
      <c r="BZ478" s="350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0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361"/>
      <c r="R479" s="361"/>
      <c r="S479" s="361"/>
      <c r="T479" s="361"/>
      <c r="U479" s="361"/>
      <c r="V479" s="361"/>
      <c r="W479" s="361"/>
      <c r="X479" s="361"/>
      <c r="Y479" s="361"/>
      <c r="Z479" s="361"/>
      <c r="AA479" s="361"/>
      <c r="AB479" s="361"/>
      <c r="AC479" s="361"/>
      <c r="AD479" s="361"/>
      <c r="AE479" s="361"/>
      <c r="AF479" s="362" t="str">
        <f t="shared" si="81"/>
        <v/>
      </c>
      <c r="AG479" s="362"/>
      <c r="AH479" s="362"/>
      <c r="AI479" s="362"/>
      <c r="AJ479" s="362"/>
      <c r="AK479" s="362"/>
      <c r="AL479" s="362"/>
      <c r="AM479" s="362"/>
      <c r="AN479" s="362"/>
      <c r="AO479" s="362"/>
      <c r="AP479" s="362"/>
      <c r="AQ479" s="362"/>
      <c r="AR479" s="362"/>
      <c r="AS479" s="362"/>
      <c r="AT479" s="362"/>
      <c r="AU479" s="362"/>
      <c r="AV479" s="362"/>
      <c r="AW479" s="267"/>
      <c r="AX479" s="267"/>
      <c r="AY479" s="267"/>
      <c r="AZ479" s="267"/>
      <c r="BA479" s="267"/>
      <c r="BB479" s="267"/>
      <c r="BC479" s="267"/>
      <c r="BD479" s="267"/>
      <c r="BE479" s="267"/>
      <c r="BF479" s="267"/>
      <c r="BG479" s="267"/>
      <c r="BH479" s="267"/>
      <c r="BI479" s="267"/>
      <c r="BJ479" s="267"/>
      <c r="BK479" s="267"/>
      <c r="BL479" s="267"/>
      <c r="BM479" s="267"/>
      <c r="BN479" s="267"/>
      <c r="BO479" s="349" t="str">
        <f t="shared" si="82"/>
        <v/>
      </c>
      <c r="BP479" s="349"/>
      <c r="BQ479" s="349"/>
      <c r="BR479" s="349"/>
      <c r="BS479" s="349"/>
      <c r="BT479" s="349"/>
      <c r="BU479" s="349"/>
      <c r="BV479" s="349"/>
      <c r="BW479" s="349"/>
      <c r="BX479" s="349"/>
      <c r="BY479" s="349"/>
      <c r="BZ479" s="350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0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361"/>
      <c r="R480" s="361"/>
      <c r="S480" s="361"/>
      <c r="T480" s="361"/>
      <c r="U480" s="361"/>
      <c r="V480" s="361"/>
      <c r="W480" s="361"/>
      <c r="X480" s="361"/>
      <c r="Y480" s="361"/>
      <c r="Z480" s="361"/>
      <c r="AA480" s="361"/>
      <c r="AB480" s="361"/>
      <c r="AC480" s="361"/>
      <c r="AD480" s="361"/>
      <c r="AE480" s="361"/>
      <c r="AF480" s="362" t="str">
        <f t="shared" si="81"/>
        <v/>
      </c>
      <c r="AG480" s="362"/>
      <c r="AH480" s="362"/>
      <c r="AI480" s="362"/>
      <c r="AJ480" s="362"/>
      <c r="AK480" s="362"/>
      <c r="AL480" s="362"/>
      <c r="AM480" s="362"/>
      <c r="AN480" s="362"/>
      <c r="AO480" s="362"/>
      <c r="AP480" s="362"/>
      <c r="AQ480" s="362"/>
      <c r="AR480" s="362"/>
      <c r="AS480" s="362"/>
      <c r="AT480" s="362"/>
      <c r="AU480" s="362"/>
      <c r="AV480" s="362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349" t="str">
        <f t="shared" si="82"/>
        <v/>
      </c>
      <c r="BP480" s="349"/>
      <c r="BQ480" s="349"/>
      <c r="BR480" s="349"/>
      <c r="BS480" s="349"/>
      <c r="BT480" s="349"/>
      <c r="BU480" s="349"/>
      <c r="BV480" s="349"/>
      <c r="BW480" s="349"/>
      <c r="BX480" s="349"/>
      <c r="BY480" s="349"/>
      <c r="BZ480" s="350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0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361"/>
      <c r="R481" s="361"/>
      <c r="S481" s="361"/>
      <c r="T481" s="361"/>
      <c r="U481" s="361"/>
      <c r="V481" s="361"/>
      <c r="W481" s="361"/>
      <c r="X481" s="361"/>
      <c r="Y481" s="361"/>
      <c r="Z481" s="361"/>
      <c r="AA481" s="361"/>
      <c r="AB481" s="361"/>
      <c r="AC481" s="361"/>
      <c r="AD481" s="361"/>
      <c r="AE481" s="361"/>
      <c r="AF481" s="362" t="str">
        <f t="shared" si="81"/>
        <v/>
      </c>
      <c r="AG481" s="362"/>
      <c r="AH481" s="362"/>
      <c r="AI481" s="362"/>
      <c r="AJ481" s="362"/>
      <c r="AK481" s="362"/>
      <c r="AL481" s="362"/>
      <c r="AM481" s="362"/>
      <c r="AN481" s="362"/>
      <c r="AO481" s="362"/>
      <c r="AP481" s="362"/>
      <c r="AQ481" s="362"/>
      <c r="AR481" s="362"/>
      <c r="AS481" s="362"/>
      <c r="AT481" s="362"/>
      <c r="AU481" s="362"/>
      <c r="AV481" s="362"/>
      <c r="AW481" s="267"/>
      <c r="AX481" s="267"/>
      <c r="AY481" s="267"/>
      <c r="AZ481" s="267"/>
      <c r="BA481" s="267"/>
      <c r="BB481" s="267"/>
      <c r="BC481" s="267"/>
      <c r="BD481" s="267"/>
      <c r="BE481" s="267"/>
      <c r="BF481" s="267"/>
      <c r="BG481" s="267"/>
      <c r="BH481" s="267"/>
      <c r="BI481" s="267"/>
      <c r="BJ481" s="267"/>
      <c r="BK481" s="267"/>
      <c r="BL481" s="267"/>
      <c r="BM481" s="267"/>
      <c r="BN481" s="267"/>
      <c r="BO481" s="349" t="str">
        <f t="shared" si="82"/>
        <v/>
      </c>
      <c r="BP481" s="349"/>
      <c r="BQ481" s="349"/>
      <c r="BR481" s="349"/>
      <c r="BS481" s="349"/>
      <c r="BT481" s="349"/>
      <c r="BU481" s="349"/>
      <c r="BV481" s="349"/>
      <c r="BW481" s="349"/>
      <c r="BX481" s="349"/>
      <c r="BY481" s="349"/>
      <c r="BZ481" s="350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0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361"/>
      <c r="R482" s="361"/>
      <c r="S482" s="361"/>
      <c r="T482" s="361"/>
      <c r="U482" s="361"/>
      <c r="V482" s="361"/>
      <c r="W482" s="361"/>
      <c r="X482" s="361"/>
      <c r="Y482" s="361"/>
      <c r="Z482" s="361"/>
      <c r="AA482" s="361"/>
      <c r="AB482" s="361"/>
      <c r="AC482" s="361"/>
      <c r="AD482" s="361"/>
      <c r="AE482" s="361"/>
      <c r="AF482" s="362" t="str">
        <f t="shared" si="81"/>
        <v/>
      </c>
      <c r="AG482" s="362"/>
      <c r="AH482" s="362"/>
      <c r="AI482" s="362"/>
      <c r="AJ482" s="362"/>
      <c r="AK482" s="362"/>
      <c r="AL482" s="362"/>
      <c r="AM482" s="362"/>
      <c r="AN482" s="362"/>
      <c r="AO482" s="362"/>
      <c r="AP482" s="362"/>
      <c r="AQ482" s="362"/>
      <c r="AR482" s="362"/>
      <c r="AS482" s="362"/>
      <c r="AT482" s="362"/>
      <c r="AU482" s="362"/>
      <c r="AV482" s="362"/>
      <c r="AW482" s="267"/>
      <c r="AX482" s="267"/>
      <c r="AY482" s="267"/>
      <c r="AZ482" s="267"/>
      <c r="BA482" s="267"/>
      <c r="BB482" s="267"/>
      <c r="BC482" s="267"/>
      <c r="BD482" s="267"/>
      <c r="BE482" s="267"/>
      <c r="BF482" s="267"/>
      <c r="BG482" s="267"/>
      <c r="BH482" s="267"/>
      <c r="BI482" s="267"/>
      <c r="BJ482" s="267"/>
      <c r="BK482" s="267"/>
      <c r="BL482" s="267"/>
      <c r="BM482" s="267"/>
      <c r="BN482" s="267"/>
      <c r="BO482" s="349" t="str">
        <f t="shared" si="82"/>
        <v/>
      </c>
      <c r="BP482" s="349"/>
      <c r="BQ482" s="349"/>
      <c r="BR482" s="349"/>
      <c r="BS482" s="349"/>
      <c r="BT482" s="349"/>
      <c r="BU482" s="349"/>
      <c r="BV482" s="349"/>
      <c r="BW482" s="349"/>
      <c r="BX482" s="349"/>
      <c r="BY482" s="349"/>
      <c r="BZ482" s="350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0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361"/>
      <c r="R483" s="361"/>
      <c r="S483" s="361"/>
      <c r="T483" s="361"/>
      <c r="U483" s="361"/>
      <c r="V483" s="361"/>
      <c r="W483" s="361"/>
      <c r="X483" s="361"/>
      <c r="Y483" s="361"/>
      <c r="Z483" s="361"/>
      <c r="AA483" s="361"/>
      <c r="AB483" s="361"/>
      <c r="AC483" s="361"/>
      <c r="AD483" s="361"/>
      <c r="AE483" s="361"/>
      <c r="AF483" s="362" t="str">
        <f t="shared" si="81"/>
        <v/>
      </c>
      <c r="AG483" s="362"/>
      <c r="AH483" s="362"/>
      <c r="AI483" s="362"/>
      <c r="AJ483" s="362"/>
      <c r="AK483" s="362"/>
      <c r="AL483" s="362"/>
      <c r="AM483" s="362"/>
      <c r="AN483" s="362"/>
      <c r="AO483" s="362"/>
      <c r="AP483" s="362"/>
      <c r="AQ483" s="362"/>
      <c r="AR483" s="362"/>
      <c r="AS483" s="362"/>
      <c r="AT483" s="362"/>
      <c r="AU483" s="362"/>
      <c r="AV483" s="362"/>
      <c r="AW483" s="267"/>
      <c r="AX483" s="267"/>
      <c r="AY483" s="267"/>
      <c r="AZ483" s="267"/>
      <c r="BA483" s="267"/>
      <c r="BB483" s="267"/>
      <c r="BC483" s="267"/>
      <c r="BD483" s="267"/>
      <c r="BE483" s="267"/>
      <c r="BF483" s="267"/>
      <c r="BG483" s="267"/>
      <c r="BH483" s="267"/>
      <c r="BI483" s="267"/>
      <c r="BJ483" s="267"/>
      <c r="BK483" s="267"/>
      <c r="BL483" s="267"/>
      <c r="BM483" s="267"/>
      <c r="BN483" s="267"/>
      <c r="BO483" s="349" t="str">
        <f t="shared" si="82"/>
        <v/>
      </c>
      <c r="BP483" s="349"/>
      <c r="BQ483" s="349"/>
      <c r="BR483" s="349"/>
      <c r="BS483" s="349"/>
      <c r="BT483" s="349"/>
      <c r="BU483" s="349"/>
      <c r="BV483" s="349"/>
      <c r="BW483" s="349"/>
      <c r="BX483" s="349"/>
      <c r="BY483" s="349"/>
      <c r="BZ483" s="350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57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  <c r="P484" s="153"/>
      <c r="Q484" s="358"/>
      <c r="R484" s="358"/>
      <c r="S484" s="358"/>
      <c r="T484" s="358"/>
      <c r="U484" s="358"/>
      <c r="V484" s="358"/>
      <c r="W484" s="358"/>
      <c r="X484" s="358"/>
      <c r="Y484" s="358"/>
      <c r="Z484" s="358"/>
      <c r="AA484" s="358"/>
      <c r="AB484" s="358"/>
      <c r="AC484" s="358"/>
      <c r="AD484" s="358"/>
      <c r="AE484" s="358"/>
      <c r="AF484" s="359" t="str">
        <f t="shared" si="81"/>
        <v/>
      </c>
      <c r="AG484" s="359"/>
      <c r="AH484" s="359"/>
      <c r="AI484" s="359"/>
      <c r="AJ484" s="359"/>
      <c r="AK484" s="359"/>
      <c r="AL484" s="359"/>
      <c r="AM484" s="359"/>
      <c r="AN484" s="359"/>
      <c r="AO484" s="359"/>
      <c r="AP484" s="359"/>
      <c r="AQ484" s="359"/>
      <c r="AR484" s="359"/>
      <c r="AS484" s="359"/>
      <c r="AT484" s="359"/>
      <c r="AU484" s="359"/>
      <c r="AV484" s="359"/>
      <c r="AW484" s="319"/>
      <c r="AX484" s="319"/>
      <c r="AY484" s="319"/>
      <c r="AZ484" s="319"/>
      <c r="BA484" s="319"/>
      <c r="BB484" s="319"/>
      <c r="BC484" s="319"/>
      <c r="BD484" s="319"/>
      <c r="BE484" s="319"/>
      <c r="BF484" s="319"/>
      <c r="BG484" s="319"/>
      <c r="BH484" s="319"/>
      <c r="BI484" s="319"/>
      <c r="BJ484" s="319"/>
      <c r="BK484" s="319"/>
      <c r="BL484" s="319"/>
      <c r="BM484" s="319"/>
      <c r="BN484" s="319"/>
      <c r="BO484" s="320" t="str">
        <f t="shared" si="82"/>
        <v/>
      </c>
      <c r="BP484" s="320"/>
      <c r="BQ484" s="320"/>
      <c r="BR484" s="320"/>
      <c r="BS484" s="320"/>
      <c r="BT484" s="320"/>
      <c r="BU484" s="320"/>
      <c r="BV484" s="320"/>
      <c r="BW484" s="320"/>
      <c r="BX484" s="320"/>
      <c r="BY484" s="320"/>
      <c r="BZ484" s="321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39" t="s">
        <v>133</v>
      </c>
      <c r="C485" s="340"/>
      <c r="D485" s="340"/>
      <c r="E485" s="340"/>
      <c r="F485" s="340"/>
      <c r="G485" s="340"/>
      <c r="H485" s="340"/>
      <c r="I485" s="340"/>
      <c r="J485" s="340"/>
      <c r="K485" s="340"/>
      <c r="L485" s="340"/>
      <c r="M485" s="340"/>
      <c r="N485" s="340"/>
      <c r="O485" s="340"/>
      <c r="P485" s="340"/>
      <c r="Q485" s="340"/>
      <c r="R485" s="340"/>
      <c r="S485" s="340"/>
      <c r="T485" s="340"/>
      <c r="U485" s="340"/>
      <c r="V485" s="340"/>
      <c r="W485" s="340"/>
      <c r="X485" s="340"/>
      <c r="Y485" s="340"/>
      <c r="Z485" s="340"/>
      <c r="AA485" s="340"/>
      <c r="AB485" s="340"/>
      <c r="AC485" s="340"/>
      <c r="AD485" s="340"/>
      <c r="AE485" s="340"/>
      <c r="AF485" s="340"/>
      <c r="AG485" s="340"/>
      <c r="AH485" s="340"/>
      <c r="AI485" s="340"/>
      <c r="AJ485" s="340"/>
      <c r="AK485" s="340"/>
      <c r="AL485" s="340"/>
      <c r="AM485" s="340"/>
      <c r="AN485" s="340"/>
      <c r="AO485" s="340"/>
      <c r="AP485" s="340"/>
      <c r="AQ485" s="340"/>
      <c r="AR485" s="340"/>
      <c r="AS485" s="340"/>
      <c r="AT485" s="340"/>
      <c r="AU485" s="340"/>
      <c r="AV485" s="340"/>
      <c r="AW485" s="340"/>
      <c r="AX485" s="340"/>
      <c r="AY485" s="340"/>
      <c r="AZ485" s="340"/>
      <c r="BA485" s="340"/>
      <c r="BB485" s="340"/>
      <c r="BC485" s="340"/>
      <c r="BD485" s="340"/>
      <c r="BE485" s="340"/>
      <c r="BF485" s="340"/>
      <c r="BG485" s="340"/>
      <c r="BH485" s="340"/>
      <c r="BI485" s="340"/>
      <c r="BJ485" s="340"/>
      <c r="BK485" s="340"/>
      <c r="BL485" s="340"/>
      <c r="BM485" s="340"/>
      <c r="BN485" s="340"/>
      <c r="BO485" s="340"/>
      <c r="BP485" s="340"/>
      <c r="BQ485" s="340"/>
      <c r="BR485" s="340"/>
      <c r="BS485" s="340"/>
      <c r="BT485" s="340"/>
      <c r="BU485" s="340"/>
      <c r="BV485" s="340"/>
      <c r="BW485" s="340"/>
      <c r="BX485" s="340"/>
      <c r="BY485" s="340"/>
      <c r="BZ485" s="341"/>
      <c r="CA485" s="26" t="s">
        <v>68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63" t="s">
        <v>126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132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127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126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134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2" t="s">
        <v>127</v>
      </c>
      <c r="BP486" s="342"/>
      <c r="BQ486" s="342"/>
      <c r="BR486" s="342"/>
      <c r="BS486" s="342"/>
      <c r="BT486" s="342"/>
      <c r="BU486" s="342"/>
      <c r="BV486" s="342"/>
      <c r="BW486" s="342"/>
      <c r="BX486" s="342"/>
      <c r="BY486" s="342"/>
      <c r="BZ486" s="343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63"/>
      <c r="C487" s="264"/>
      <c r="D487" s="264"/>
      <c r="E487" s="264"/>
      <c r="F487" s="264"/>
      <c r="G487" s="264"/>
      <c r="H487" s="264"/>
      <c r="I487" s="264"/>
      <c r="J487" s="264"/>
      <c r="K487" s="264"/>
      <c r="L487" s="264"/>
      <c r="M487" s="262"/>
      <c r="N487" s="262"/>
      <c r="O487" s="262"/>
      <c r="P487" s="262"/>
      <c r="Q487" s="262"/>
      <c r="R487" s="262"/>
      <c r="S487" s="262"/>
      <c r="T487" s="262"/>
      <c r="U487" s="262"/>
      <c r="V487" s="262"/>
      <c r="W487" s="262"/>
      <c r="X487" s="262"/>
      <c r="Y487" s="262"/>
      <c r="Z487" s="262"/>
      <c r="AA487" s="262"/>
      <c r="AB487" s="249" t="str">
        <f t="shared" ref="AB487:AB496" si="86">IF(B487="","",ROUND(B487*M487,2))</f>
        <v/>
      </c>
      <c r="AC487" s="250"/>
      <c r="AD487" s="250"/>
      <c r="AE487" s="250"/>
      <c r="AF487" s="250"/>
      <c r="AG487" s="250"/>
      <c r="AH487" s="250"/>
      <c r="AI487" s="250"/>
      <c r="AJ487" s="250"/>
      <c r="AK487" s="250"/>
      <c r="AL487" s="250"/>
      <c r="AM487" s="250"/>
      <c r="AN487" s="251"/>
      <c r="AO487" s="264"/>
      <c r="AP487" s="264"/>
      <c r="AQ487" s="264"/>
      <c r="AR487" s="264"/>
      <c r="AS487" s="264"/>
      <c r="AT487" s="264"/>
      <c r="AU487" s="264"/>
      <c r="AV487" s="264"/>
      <c r="AW487" s="264"/>
      <c r="AX487" s="264"/>
      <c r="AY487" s="264"/>
      <c r="AZ487" s="262"/>
      <c r="BA487" s="262"/>
      <c r="BB487" s="262"/>
      <c r="BC487" s="262"/>
      <c r="BD487" s="262"/>
      <c r="BE487" s="262"/>
      <c r="BF487" s="262"/>
      <c r="BG487" s="262"/>
      <c r="BH487" s="262"/>
      <c r="BI487" s="262"/>
      <c r="BJ487" s="262"/>
      <c r="BK487" s="262"/>
      <c r="BL487" s="262"/>
      <c r="BM487" s="262"/>
      <c r="BN487" s="262"/>
      <c r="BO487" s="266" t="str">
        <f t="shared" ref="BO487:BO496" si="87">IF(AO487="","",ROUND(AO487*AZ487,2))</f>
        <v/>
      </c>
      <c r="BP487" s="266"/>
      <c r="BQ487" s="266"/>
      <c r="BR487" s="266"/>
      <c r="BS487" s="266"/>
      <c r="BT487" s="266"/>
      <c r="BU487" s="266"/>
      <c r="BV487" s="266"/>
      <c r="BW487" s="266"/>
      <c r="BX487" s="266"/>
      <c r="BY487" s="266"/>
      <c r="BZ487" s="344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63"/>
      <c r="C488" s="264"/>
      <c r="D488" s="264"/>
      <c r="E488" s="264"/>
      <c r="F488" s="264"/>
      <c r="G488" s="264"/>
      <c r="H488" s="264"/>
      <c r="I488" s="264"/>
      <c r="J488" s="264"/>
      <c r="K488" s="264"/>
      <c r="L488" s="264"/>
      <c r="M488" s="262"/>
      <c r="N488" s="262"/>
      <c r="O488" s="262"/>
      <c r="P488" s="262"/>
      <c r="Q488" s="262"/>
      <c r="R488" s="262"/>
      <c r="S488" s="262"/>
      <c r="T488" s="262"/>
      <c r="U488" s="262"/>
      <c r="V488" s="262"/>
      <c r="W488" s="262"/>
      <c r="X488" s="262"/>
      <c r="Y488" s="262"/>
      <c r="Z488" s="262"/>
      <c r="AA488" s="262"/>
      <c r="AB488" s="249" t="str">
        <f t="shared" si="86"/>
        <v/>
      </c>
      <c r="AC488" s="250"/>
      <c r="AD488" s="250"/>
      <c r="AE488" s="250"/>
      <c r="AF488" s="250"/>
      <c r="AG488" s="250"/>
      <c r="AH488" s="250"/>
      <c r="AI488" s="250"/>
      <c r="AJ488" s="250"/>
      <c r="AK488" s="250"/>
      <c r="AL488" s="250"/>
      <c r="AM488" s="250"/>
      <c r="AN488" s="251"/>
      <c r="AO488" s="264"/>
      <c r="AP488" s="264"/>
      <c r="AQ488" s="264"/>
      <c r="AR488" s="264"/>
      <c r="AS488" s="264"/>
      <c r="AT488" s="264"/>
      <c r="AU488" s="264"/>
      <c r="AV488" s="264"/>
      <c r="AW488" s="264"/>
      <c r="AX488" s="264"/>
      <c r="AY488" s="264"/>
      <c r="AZ488" s="262"/>
      <c r="BA488" s="262"/>
      <c r="BB488" s="262"/>
      <c r="BC488" s="262"/>
      <c r="BD488" s="262"/>
      <c r="BE488" s="262"/>
      <c r="BF488" s="262"/>
      <c r="BG488" s="262"/>
      <c r="BH488" s="262"/>
      <c r="BI488" s="262"/>
      <c r="BJ488" s="262"/>
      <c r="BK488" s="262"/>
      <c r="BL488" s="262"/>
      <c r="BM488" s="262"/>
      <c r="BN488" s="262"/>
      <c r="BO488" s="266" t="str">
        <f t="shared" si="87"/>
        <v/>
      </c>
      <c r="BP488" s="266"/>
      <c r="BQ488" s="266"/>
      <c r="BR488" s="266"/>
      <c r="BS488" s="266"/>
      <c r="BT488" s="266"/>
      <c r="BU488" s="266"/>
      <c r="BV488" s="266"/>
      <c r="BW488" s="266"/>
      <c r="BX488" s="266"/>
      <c r="BY488" s="266"/>
      <c r="BZ488" s="344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63"/>
      <c r="C489" s="264"/>
      <c r="D489" s="264"/>
      <c r="E489" s="264"/>
      <c r="F489" s="264"/>
      <c r="G489" s="264"/>
      <c r="H489" s="264"/>
      <c r="I489" s="264"/>
      <c r="J489" s="264"/>
      <c r="K489" s="264"/>
      <c r="L489" s="264"/>
      <c r="M489" s="262"/>
      <c r="N489" s="262"/>
      <c r="O489" s="262"/>
      <c r="P489" s="262"/>
      <c r="Q489" s="262"/>
      <c r="R489" s="262"/>
      <c r="S489" s="262"/>
      <c r="T489" s="262"/>
      <c r="U489" s="262"/>
      <c r="V489" s="262"/>
      <c r="W489" s="262"/>
      <c r="X489" s="262"/>
      <c r="Y489" s="262"/>
      <c r="Z489" s="262"/>
      <c r="AA489" s="262"/>
      <c r="AB489" s="249" t="str">
        <f t="shared" si="86"/>
        <v/>
      </c>
      <c r="AC489" s="250"/>
      <c r="AD489" s="250"/>
      <c r="AE489" s="250"/>
      <c r="AF489" s="250"/>
      <c r="AG489" s="250"/>
      <c r="AH489" s="250"/>
      <c r="AI489" s="250"/>
      <c r="AJ489" s="250"/>
      <c r="AK489" s="250"/>
      <c r="AL489" s="250"/>
      <c r="AM489" s="250"/>
      <c r="AN489" s="251"/>
      <c r="AO489" s="264"/>
      <c r="AP489" s="264"/>
      <c r="AQ489" s="264"/>
      <c r="AR489" s="264"/>
      <c r="AS489" s="264"/>
      <c r="AT489" s="264"/>
      <c r="AU489" s="264"/>
      <c r="AV489" s="264"/>
      <c r="AW489" s="264"/>
      <c r="AX489" s="264"/>
      <c r="AY489" s="264"/>
      <c r="AZ489" s="262"/>
      <c r="BA489" s="262"/>
      <c r="BB489" s="262"/>
      <c r="BC489" s="262"/>
      <c r="BD489" s="262"/>
      <c r="BE489" s="262"/>
      <c r="BF489" s="262"/>
      <c r="BG489" s="262"/>
      <c r="BH489" s="262"/>
      <c r="BI489" s="262"/>
      <c r="BJ489" s="262"/>
      <c r="BK489" s="262"/>
      <c r="BL489" s="262"/>
      <c r="BM489" s="262"/>
      <c r="BN489" s="262"/>
      <c r="BO489" s="266" t="str">
        <f t="shared" si="87"/>
        <v/>
      </c>
      <c r="BP489" s="266"/>
      <c r="BQ489" s="266"/>
      <c r="BR489" s="266"/>
      <c r="BS489" s="266"/>
      <c r="BT489" s="266"/>
      <c r="BU489" s="266"/>
      <c r="BV489" s="266"/>
      <c r="BW489" s="266"/>
      <c r="BX489" s="266"/>
      <c r="BY489" s="266"/>
      <c r="BZ489" s="344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63"/>
      <c r="C490" s="264"/>
      <c r="D490" s="264"/>
      <c r="E490" s="264"/>
      <c r="F490" s="264"/>
      <c r="G490" s="264"/>
      <c r="H490" s="264"/>
      <c r="I490" s="264"/>
      <c r="J490" s="264"/>
      <c r="K490" s="264"/>
      <c r="L490" s="264"/>
      <c r="M490" s="262"/>
      <c r="N490" s="262"/>
      <c r="O490" s="262"/>
      <c r="P490" s="262"/>
      <c r="Q490" s="262"/>
      <c r="R490" s="262"/>
      <c r="S490" s="262"/>
      <c r="T490" s="262"/>
      <c r="U490" s="262"/>
      <c r="V490" s="262"/>
      <c r="W490" s="262"/>
      <c r="X490" s="262"/>
      <c r="Y490" s="262"/>
      <c r="Z490" s="262"/>
      <c r="AA490" s="262"/>
      <c r="AB490" s="249" t="str">
        <f t="shared" si="86"/>
        <v/>
      </c>
      <c r="AC490" s="250"/>
      <c r="AD490" s="250"/>
      <c r="AE490" s="250"/>
      <c r="AF490" s="250"/>
      <c r="AG490" s="250"/>
      <c r="AH490" s="250"/>
      <c r="AI490" s="250"/>
      <c r="AJ490" s="250"/>
      <c r="AK490" s="250"/>
      <c r="AL490" s="250"/>
      <c r="AM490" s="250"/>
      <c r="AN490" s="251"/>
      <c r="AO490" s="264"/>
      <c r="AP490" s="264"/>
      <c r="AQ490" s="264"/>
      <c r="AR490" s="264"/>
      <c r="AS490" s="264"/>
      <c r="AT490" s="264"/>
      <c r="AU490" s="264"/>
      <c r="AV490" s="264"/>
      <c r="AW490" s="264"/>
      <c r="AX490" s="264"/>
      <c r="AY490" s="264"/>
      <c r="AZ490" s="262"/>
      <c r="BA490" s="262"/>
      <c r="BB490" s="262"/>
      <c r="BC490" s="262"/>
      <c r="BD490" s="262"/>
      <c r="BE490" s="262"/>
      <c r="BF490" s="262"/>
      <c r="BG490" s="262"/>
      <c r="BH490" s="262"/>
      <c r="BI490" s="262"/>
      <c r="BJ490" s="262"/>
      <c r="BK490" s="262"/>
      <c r="BL490" s="262"/>
      <c r="BM490" s="262"/>
      <c r="BN490" s="262"/>
      <c r="BO490" s="266" t="str">
        <f t="shared" si="87"/>
        <v/>
      </c>
      <c r="BP490" s="266"/>
      <c r="BQ490" s="266"/>
      <c r="BR490" s="266"/>
      <c r="BS490" s="266"/>
      <c r="BT490" s="266"/>
      <c r="BU490" s="266"/>
      <c r="BV490" s="266"/>
      <c r="BW490" s="266"/>
      <c r="BX490" s="266"/>
      <c r="BY490" s="266"/>
      <c r="BZ490" s="344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63"/>
      <c r="C491" s="264"/>
      <c r="D491" s="264"/>
      <c r="E491" s="264"/>
      <c r="F491" s="264"/>
      <c r="G491" s="264"/>
      <c r="H491" s="264"/>
      <c r="I491" s="264"/>
      <c r="J491" s="264"/>
      <c r="K491" s="264"/>
      <c r="L491" s="264"/>
      <c r="M491" s="262"/>
      <c r="N491" s="262"/>
      <c r="O491" s="262"/>
      <c r="P491" s="262"/>
      <c r="Q491" s="262"/>
      <c r="R491" s="262"/>
      <c r="S491" s="262"/>
      <c r="T491" s="262"/>
      <c r="U491" s="262"/>
      <c r="V491" s="262"/>
      <c r="W491" s="262"/>
      <c r="X491" s="262"/>
      <c r="Y491" s="262"/>
      <c r="Z491" s="262"/>
      <c r="AA491" s="262"/>
      <c r="AB491" s="249" t="str">
        <f t="shared" si="86"/>
        <v/>
      </c>
      <c r="AC491" s="250"/>
      <c r="AD491" s="250"/>
      <c r="AE491" s="250"/>
      <c r="AF491" s="250"/>
      <c r="AG491" s="250"/>
      <c r="AH491" s="250"/>
      <c r="AI491" s="250"/>
      <c r="AJ491" s="250"/>
      <c r="AK491" s="250"/>
      <c r="AL491" s="250"/>
      <c r="AM491" s="250"/>
      <c r="AN491" s="251"/>
      <c r="AO491" s="264"/>
      <c r="AP491" s="264"/>
      <c r="AQ491" s="264"/>
      <c r="AR491" s="264"/>
      <c r="AS491" s="264"/>
      <c r="AT491" s="264"/>
      <c r="AU491" s="264"/>
      <c r="AV491" s="264"/>
      <c r="AW491" s="264"/>
      <c r="AX491" s="264"/>
      <c r="AY491" s="264"/>
      <c r="AZ491" s="262"/>
      <c r="BA491" s="262"/>
      <c r="BB491" s="262"/>
      <c r="BC491" s="262"/>
      <c r="BD491" s="262"/>
      <c r="BE491" s="262"/>
      <c r="BF491" s="262"/>
      <c r="BG491" s="262"/>
      <c r="BH491" s="262"/>
      <c r="BI491" s="262"/>
      <c r="BJ491" s="262"/>
      <c r="BK491" s="262"/>
      <c r="BL491" s="262"/>
      <c r="BM491" s="262"/>
      <c r="BN491" s="262"/>
      <c r="BO491" s="266" t="str">
        <f t="shared" si="87"/>
        <v/>
      </c>
      <c r="BP491" s="266"/>
      <c r="BQ491" s="266"/>
      <c r="BR491" s="266"/>
      <c r="BS491" s="266"/>
      <c r="BT491" s="266"/>
      <c r="BU491" s="266"/>
      <c r="BV491" s="266"/>
      <c r="BW491" s="266"/>
      <c r="BX491" s="266"/>
      <c r="BY491" s="266"/>
      <c r="BZ491" s="344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63"/>
      <c r="C492" s="264"/>
      <c r="D492" s="264"/>
      <c r="E492" s="264"/>
      <c r="F492" s="264"/>
      <c r="G492" s="264"/>
      <c r="H492" s="264"/>
      <c r="I492" s="264"/>
      <c r="J492" s="264"/>
      <c r="K492" s="264"/>
      <c r="L492" s="264"/>
      <c r="M492" s="262"/>
      <c r="N492" s="262"/>
      <c r="O492" s="262"/>
      <c r="P492" s="262"/>
      <c r="Q492" s="262"/>
      <c r="R492" s="262"/>
      <c r="S492" s="262"/>
      <c r="T492" s="262"/>
      <c r="U492" s="262"/>
      <c r="V492" s="262"/>
      <c r="W492" s="262"/>
      <c r="X492" s="262"/>
      <c r="Y492" s="262"/>
      <c r="Z492" s="262"/>
      <c r="AA492" s="262"/>
      <c r="AB492" s="249" t="str">
        <f t="shared" si="86"/>
        <v/>
      </c>
      <c r="AC492" s="250"/>
      <c r="AD492" s="250"/>
      <c r="AE492" s="250"/>
      <c r="AF492" s="250"/>
      <c r="AG492" s="250"/>
      <c r="AH492" s="250"/>
      <c r="AI492" s="250"/>
      <c r="AJ492" s="250"/>
      <c r="AK492" s="250"/>
      <c r="AL492" s="250"/>
      <c r="AM492" s="250"/>
      <c r="AN492" s="251"/>
      <c r="AO492" s="264"/>
      <c r="AP492" s="264"/>
      <c r="AQ492" s="264"/>
      <c r="AR492" s="264"/>
      <c r="AS492" s="264"/>
      <c r="AT492" s="264"/>
      <c r="AU492" s="264"/>
      <c r="AV492" s="264"/>
      <c r="AW492" s="264"/>
      <c r="AX492" s="264"/>
      <c r="AY492" s="264"/>
      <c r="AZ492" s="262"/>
      <c r="BA492" s="262"/>
      <c r="BB492" s="262"/>
      <c r="BC492" s="262"/>
      <c r="BD492" s="262"/>
      <c r="BE492" s="262"/>
      <c r="BF492" s="262"/>
      <c r="BG492" s="262"/>
      <c r="BH492" s="262"/>
      <c r="BI492" s="262"/>
      <c r="BJ492" s="262"/>
      <c r="BK492" s="262"/>
      <c r="BL492" s="262"/>
      <c r="BM492" s="262"/>
      <c r="BN492" s="262"/>
      <c r="BO492" s="266" t="str">
        <f t="shared" si="87"/>
        <v/>
      </c>
      <c r="BP492" s="266"/>
      <c r="BQ492" s="266"/>
      <c r="BR492" s="266"/>
      <c r="BS492" s="266"/>
      <c r="BT492" s="266"/>
      <c r="BU492" s="266"/>
      <c r="BV492" s="266"/>
      <c r="BW492" s="266"/>
      <c r="BX492" s="266"/>
      <c r="BY492" s="266"/>
      <c r="BZ492" s="344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63"/>
      <c r="C493" s="264"/>
      <c r="D493" s="264"/>
      <c r="E493" s="264"/>
      <c r="F493" s="264"/>
      <c r="G493" s="264"/>
      <c r="H493" s="264"/>
      <c r="I493" s="264"/>
      <c r="J493" s="264"/>
      <c r="K493" s="264"/>
      <c r="L493" s="264"/>
      <c r="M493" s="262"/>
      <c r="N493" s="262"/>
      <c r="O493" s="262"/>
      <c r="P493" s="262"/>
      <c r="Q493" s="262"/>
      <c r="R493" s="262"/>
      <c r="S493" s="262"/>
      <c r="T493" s="262"/>
      <c r="U493" s="262"/>
      <c r="V493" s="262"/>
      <c r="W493" s="262"/>
      <c r="X493" s="262"/>
      <c r="Y493" s="262"/>
      <c r="Z493" s="262"/>
      <c r="AA493" s="262"/>
      <c r="AB493" s="249" t="str">
        <f t="shared" si="86"/>
        <v/>
      </c>
      <c r="AC493" s="250"/>
      <c r="AD493" s="250"/>
      <c r="AE493" s="250"/>
      <c r="AF493" s="250"/>
      <c r="AG493" s="250"/>
      <c r="AH493" s="250"/>
      <c r="AI493" s="250"/>
      <c r="AJ493" s="250"/>
      <c r="AK493" s="250"/>
      <c r="AL493" s="250"/>
      <c r="AM493" s="250"/>
      <c r="AN493" s="251"/>
      <c r="AO493" s="264"/>
      <c r="AP493" s="264"/>
      <c r="AQ493" s="264"/>
      <c r="AR493" s="264"/>
      <c r="AS493" s="264"/>
      <c r="AT493" s="264"/>
      <c r="AU493" s="264"/>
      <c r="AV493" s="264"/>
      <c r="AW493" s="264"/>
      <c r="AX493" s="264"/>
      <c r="AY493" s="264"/>
      <c r="AZ493" s="262"/>
      <c r="BA493" s="262"/>
      <c r="BB493" s="262"/>
      <c r="BC493" s="262"/>
      <c r="BD493" s="262"/>
      <c r="BE493" s="262"/>
      <c r="BF493" s="262"/>
      <c r="BG493" s="262"/>
      <c r="BH493" s="262"/>
      <c r="BI493" s="262"/>
      <c r="BJ493" s="262"/>
      <c r="BK493" s="262"/>
      <c r="BL493" s="262"/>
      <c r="BM493" s="262"/>
      <c r="BN493" s="262"/>
      <c r="BO493" s="266" t="str">
        <f t="shared" si="87"/>
        <v/>
      </c>
      <c r="BP493" s="266"/>
      <c r="BQ493" s="266"/>
      <c r="BR493" s="266"/>
      <c r="BS493" s="266"/>
      <c r="BT493" s="266"/>
      <c r="BU493" s="266"/>
      <c r="BV493" s="266"/>
      <c r="BW493" s="266"/>
      <c r="BX493" s="266"/>
      <c r="BY493" s="266"/>
      <c r="BZ493" s="344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63"/>
      <c r="C494" s="264"/>
      <c r="D494" s="264"/>
      <c r="E494" s="264"/>
      <c r="F494" s="264"/>
      <c r="G494" s="264"/>
      <c r="H494" s="264"/>
      <c r="I494" s="264"/>
      <c r="J494" s="264"/>
      <c r="K494" s="264"/>
      <c r="L494" s="264"/>
      <c r="M494" s="262"/>
      <c r="N494" s="262"/>
      <c r="O494" s="262"/>
      <c r="P494" s="262"/>
      <c r="Q494" s="262"/>
      <c r="R494" s="262"/>
      <c r="S494" s="262"/>
      <c r="T494" s="262"/>
      <c r="U494" s="262"/>
      <c r="V494" s="262"/>
      <c r="W494" s="262"/>
      <c r="X494" s="262"/>
      <c r="Y494" s="262"/>
      <c r="Z494" s="262"/>
      <c r="AA494" s="262"/>
      <c r="AB494" s="249" t="str">
        <f t="shared" si="86"/>
        <v/>
      </c>
      <c r="AC494" s="250"/>
      <c r="AD494" s="250"/>
      <c r="AE494" s="250"/>
      <c r="AF494" s="250"/>
      <c r="AG494" s="250"/>
      <c r="AH494" s="250"/>
      <c r="AI494" s="250"/>
      <c r="AJ494" s="250"/>
      <c r="AK494" s="250"/>
      <c r="AL494" s="250"/>
      <c r="AM494" s="250"/>
      <c r="AN494" s="251"/>
      <c r="AO494" s="264"/>
      <c r="AP494" s="264"/>
      <c r="AQ494" s="264"/>
      <c r="AR494" s="264"/>
      <c r="AS494" s="264"/>
      <c r="AT494" s="264"/>
      <c r="AU494" s="264"/>
      <c r="AV494" s="264"/>
      <c r="AW494" s="264"/>
      <c r="AX494" s="264"/>
      <c r="AY494" s="264"/>
      <c r="AZ494" s="262"/>
      <c r="BA494" s="262"/>
      <c r="BB494" s="262"/>
      <c r="BC494" s="262"/>
      <c r="BD494" s="262"/>
      <c r="BE494" s="262"/>
      <c r="BF494" s="262"/>
      <c r="BG494" s="262"/>
      <c r="BH494" s="262"/>
      <c r="BI494" s="262"/>
      <c r="BJ494" s="262"/>
      <c r="BK494" s="262"/>
      <c r="BL494" s="262"/>
      <c r="BM494" s="262"/>
      <c r="BN494" s="262"/>
      <c r="BO494" s="266" t="str">
        <f t="shared" si="87"/>
        <v/>
      </c>
      <c r="BP494" s="266"/>
      <c r="BQ494" s="266"/>
      <c r="BR494" s="266"/>
      <c r="BS494" s="266"/>
      <c r="BT494" s="266"/>
      <c r="BU494" s="266"/>
      <c r="BV494" s="266"/>
      <c r="BW494" s="266"/>
      <c r="BX494" s="266"/>
      <c r="BY494" s="266"/>
      <c r="BZ494" s="344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63"/>
      <c r="C495" s="264"/>
      <c r="D495" s="264"/>
      <c r="E495" s="264"/>
      <c r="F495" s="264"/>
      <c r="G495" s="264"/>
      <c r="H495" s="264"/>
      <c r="I495" s="264"/>
      <c r="J495" s="264"/>
      <c r="K495" s="264"/>
      <c r="L495" s="264"/>
      <c r="M495" s="262"/>
      <c r="N495" s="262"/>
      <c r="O495" s="262"/>
      <c r="P495" s="262"/>
      <c r="Q495" s="262"/>
      <c r="R495" s="262"/>
      <c r="S495" s="262"/>
      <c r="T495" s="262"/>
      <c r="U495" s="262"/>
      <c r="V495" s="262"/>
      <c r="W495" s="262"/>
      <c r="X495" s="262"/>
      <c r="Y495" s="262"/>
      <c r="Z495" s="262"/>
      <c r="AA495" s="262"/>
      <c r="AB495" s="249" t="str">
        <f t="shared" si="86"/>
        <v/>
      </c>
      <c r="AC495" s="250"/>
      <c r="AD495" s="250"/>
      <c r="AE495" s="250"/>
      <c r="AF495" s="250"/>
      <c r="AG495" s="250"/>
      <c r="AH495" s="250"/>
      <c r="AI495" s="250"/>
      <c r="AJ495" s="250"/>
      <c r="AK495" s="250"/>
      <c r="AL495" s="250"/>
      <c r="AM495" s="250"/>
      <c r="AN495" s="251"/>
      <c r="AO495" s="264"/>
      <c r="AP495" s="264"/>
      <c r="AQ495" s="264"/>
      <c r="AR495" s="264"/>
      <c r="AS495" s="264"/>
      <c r="AT495" s="264"/>
      <c r="AU495" s="264"/>
      <c r="AV495" s="264"/>
      <c r="AW495" s="264"/>
      <c r="AX495" s="264"/>
      <c r="AY495" s="264"/>
      <c r="AZ495" s="262"/>
      <c r="BA495" s="262"/>
      <c r="BB495" s="262"/>
      <c r="BC495" s="262"/>
      <c r="BD495" s="262"/>
      <c r="BE495" s="262"/>
      <c r="BF495" s="262"/>
      <c r="BG495" s="262"/>
      <c r="BH495" s="262"/>
      <c r="BI495" s="262"/>
      <c r="BJ495" s="262"/>
      <c r="BK495" s="262"/>
      <c r="BL495" s="262"/>
      <c r="BM495" s="262"/>
      <c r="BN495" s="262"/>
      <c r="BO495" s="266" t="str">
        <f t="shared" si="87"/>
        <v/>
      </c>
      <c r="BP495" s="266"/>
      <c r="BQ495" s="266"/>
      <c r="BR495" s="266"/>
      <c r="BS495" s="266"/>
      <c r="BT495" s="266"/>
      <c r="BU495" s="266"/>
      <c r="BV495" s="266"/>
      <c r="BW495" s="266"/>
      <c r="BX495" s="266"/>
      <c r="BY495" s="266"/>
      <c r="BZ495" s="344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36"/>
      <c r="C496" s="337"/>
      <c r="D496" s="337"/>
      <c r="E496" s="337"/>
      <c r="F496" s="337"/>
      <c r="G496" s="337"/>
      <c r="H496" s="337"/>
      <c r="I496" s="337"/>
      <c r="J496" s="337"/>
      <c r="K496" s="337"/>
      <c r="L496" s="337"/>
      <c r="M496" s="338"/>
      <c r="N496" s="338"/>
      <c r="O496" s="338"/>
      <c r="P496" s="338"/>
      <c r="Q496" s="338"/>
      <c r="R496" s="338"/>
      <c r="S496" s="338"/>
      <c r="T496" s="338"/>
      <c r="U496" s="338"/>
      <c r="V496" s="338"/>
      <c r="W496" s="338"/>
      <c r="X496" s="338"/>
      <c r="Y496" s="338"/>
      <c r="Z496" s="338"/>
      <c r="AA496" s="338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37"/>
      <c r="AP496" s="337"/>
      <c r="AQ496" s="337"/>
      <c r="AR496" s="337"/>
      <c r="AS496" s="337"/>
      <c r="AT496" s="337"/>
      <c r="AU496" s="337"/>
      <c r="AV496" s="337"/>
      <c r="AW496" s="337"/>
      <c r="AX496" s="337"/>
      <c r="AY496" s="337"/>
      <c r="AZ496" s="338"/>
      <c r="BA496" s="338"/>
      <c r="BB496" s="338"/>
      <c r="BC496" s="338"/>
      <c r="BD496" s="338"/>
      <c r="BE496" s="338"/>
      <c r="BF496" s="338"/>
      <c r="BG496" s="338"/>
      <c r="BH496" s="338"/>
      <c r="BI496" s="338"/>
      <c r="BJ496" s="338"/>
      <c r="BK496" s="338"/>
      <c r="BL496" s="338"/>
      <c r="BM496" s="338"/>
      <c r="BN496" s="338"/>
      <c r="BO496" s="315" t="str">
        <f t="shared" si="87"/>
        <v/>
      </c>
      <c r="BP496" s="315"/>
      <c r="BQ496" s="315"/>
      <c r="BR496" s="315"/>
      <c r="BS496" s="315"/>
      <c r="BT496" s="315"/>
      <c r="BU496" s="315"/>
      <c r="BV496" s="315"/>
      <c r="BW496" s="315"/>
      <c r="BX496" s="315"/>
      <c r="BY496" s="315"/>
      <c r="BZ496" s="353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16" t="s">
        <v>135</v>
      </c>
      <c r="C497" s="317"/>
      <c r="D497" s="317"/>
      <c r="E497" s="317"/>
      <c r="F497" s="317"/>
      <c r="G497" s="317"/>
      <c r="H497" s="317"/>
      <c r="I497" s="317"/>
      <c r="J497" s="317"/>
      <c r="K497" s="317"/>
      <c r="L497" s="317"/>
      <c r="M497" s="317"/>
      <c r="N497" s="317"/>
      <c r="O497" s="317"/>
      <c r="P497" s="317"/>
      <c r="Q497" s="317"/>
      <c r="R497" s="317"/>
      <c r="S497" s="317"/>
      <c r="T497" s="317"/>
      <c r="U497" s="317"/>
      <c r="V497" s="317"/>
      <c r="W497" s="317"/>
      <c r="X497" s="317"/>
      <c r="Y497" s="317"/>
      <c r="Z497" s="317"/>
      <c r="AA497" s="317"/>
      <c r="AB497" s="317"/>
      <c r="AC497" s="317"/>
      <c r="AD497" s="317"/>
      <c r="AE497" s="317"/>
      <c r="AF497" s="317"/>
      <c r="AG497" s="317"/>
      <c r="AH497" s="317"/>
      <c r="AI497" s="317"/>
      <c r="AJ497" s="317"/>
      <c r="AK497" s="317"/>
      <c r="AL497" s="317"/>
      <c r="AM497" s="317"/>
      <c r="AN497" s="317"/>
      <c r="AO497" s="317"/>
      <c r="AP497" s="317"/>
      <c r="AQ497" s="317"/>
      <c r="AR497" s="317"/>
      <c r="AS497" s="317"/>
      <c r="AT497" s="317"/>
      <c r="AU497" s="317"/>
      <c r="AV497" s="317"/>
      <c r="AW497" s="317"/>
      <c r="AX497" s="317"/>
      <c r="AY497" s="317"/>
      <c r="AZ497" s="317"/>
      <c r="BA497" s="317"/>
      <c r="BB497" s="317"/>
      <c r="BC497" s="317"/>
      <c r="BD497" s="317"/>
      <c r="BE497" s="317"/>
      <c r="BF497" s="317"/>
      <c r="BG497" s="317"/>
      <c r="BH497" s="317"/>
      <c r="BI497" s="317"/>
      <c r="BJ497" s="317"/>
      <c r="BK497" s="317"/>
      <c r="BL497" s="317"/>
      <c r="BM497" s="317"/>
      <c r="BN497" s="317"/>
      <c r="BO497" s="317"/>
      <c r="BP497" s="317"/>
      <c r="BQ497" s="317"/>
      <c r="BR497" s="317"/>
      <c r="BS497" s="317"/>
      <c r="BT497" s="317"/>
      <c r="BU497" s="317"/>
      <c r="BV497" s="317"/>
      <c r="BW497" s="317"/>
      <c r="BX497" s="317"/>
      <c r="BY497" s="317"/>
      <c r="BZ497" s="318"/>
      <c r="CA497" s="26" t="s">
        <v>68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70" t="s">
        <v>126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125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136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127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2" t="s">
        <v>128</v>
      </c>
      <c r="AX498" s="342"/>
      <c r="AY498" s="342"/>
      <c r="AZ498" s="342"/>
      <c r="BA498" s="342"/>
      <c r="BB498" s="342"/>
      <c r="BC498" s="342"/>
      <c r="BD498" s="342"/>
      <c r="BE498" s="342"/>
      <c r="BF498" s="342"/>
      <c r="BG498" s="342"/>
      <c r="BH498" s="342"/>
      <c r="BI498" s="342"/>
      <c r="BJ498" s="342"/>
      <c r="BK498" s="342"/>
      <c r="BL498" s="342"/>
      <c r="BM498" s="342"/>
      <c r="BN498" s="342"/>
      <c r="BO498" s="351" t="s">
        <v>129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63"/>
      <c r="C499" s="264"/>
      <c r="D499" s="264"/>
      <c r="E499" s="264"/>
      <c r="F499" s="264"/>
      <c r="G499" s="264"/>
      <c r="H499" s="264"/>
      <c r="I499" s="264"/>
      <c r="J499" s="264"/>
      <c r="K499" s="264"/>
      <c r="L499" s="264"/>
      <c r="M499" s="262"/>
      <c r="N499" s="262"/>
      <c r="O499" s="262"/>
      <c r="P499" s="262"/>
      <c r="Q499" s="262"/>
      <c r="R499" s="262"/>
      <c r="S499" s="262"/>
      <c r="T499" s="262"/>
      <c r="U499" s="262"/>
      <c r="V499" s="262"/>
      <c r="W499" s="262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  <c r="AJ499" s="265"/>
      <c r="AK499" s="266" t="str">
        <f t="shared" ref="AK499:AK508" si="89">IF(B499*M499=0,"",B499*M499)</f>
        <v/>
      </c>
      <c r="AL499" s="266"/>
      <c r="AM499" s="266"/>
      <c r="AN499" s="266"/>
      <c r="AO499" s="266"/>
      <c r="AP499" s="266"/>
      <c r="AQ499" s="266"/>
      <c r="AR499" s="266"/>
      <c r="AS499" s="266"/>
      <c r="AT499" s="266"/>
      <c r="AU499" s="266"/>
      <c r="AV499" s="266"/>
      <c r="AW499" s="267"/>
      <c r="AX499" s="267"/>
      <c r="AY499" s="267"/>
      <c r="AZ499" s="267"/>
      <c r="BA499" s="267"/>
      <c r="BB499" s="267"/>
      <c r="BC499" s="267"/>
      <c r="BD499" s="267"/>
      <c r="BE499" s="267"/>
      <c r="BF499" s="267"/>
      <c r="BG499" s="267"/>
      <c r="BH499" s="267"/>
      <c r="BI499" s="267"/>
      <c r="BJ499" s="267"/>
      <c r="BK499" s="267"/>
      <c r="BL499" s="267"/>
      <c r="BM499" s="267"/>
      <c r="BN499" s="267"/>
      <c r="BO499" s="349" t="str">
        <f t="shared" ref="BO499:BO508" si="90">+IF(AK499="","",IF(AW499="","",IF(ROUND(AK499/AW499,4)&gt;100%,"chyba",ROUND(AK499/AW499,4))))</f>
        <v/>
      </c>
      <c r="BP499" s="349"/>
      <c r="BQ499" s="349"/>
      <c r="BR499" s="349"/>
      <c r="BS499" s="349"/>
      <c r="BT499" s="349"/>
      <c r="BU499" s="349"/>
      <c r="BV499" s="349"/>
      <c r="BW499" s="349"/>
      <c r="BX499" s="349"/>
      <c r="BY499" s="349"/>
      <c r="BZ499" s="350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63"/>
      <c r="C500" s="264"/>
      <c r="D500" s="264"/>
      <c r="E500" s="264"/>
      <c r="F500" s="264"/>
      <c r="G500" s="264"/>
      <c r="H500" s="264"/>
      <c r="I500" s="264"/>
      <c r="J500" s="264"/>
      <c r="K500" s="264"/>
      <c r="L500" s="264"/>
      <c r="M500" s="262"/>
      <c r="N500" s="262"/>
      <c r="O500" s="262"/>
      <c r="P500" s="262"/>
      <c r="Q500" s="262"/>
      <c r="R500" s="262"/>
      <c r="S500" s="262"/>
      <c r="T500" s="262"/>
      <c r="U500" s="262"/>
      <c r="V500" s="262"/>
      <c r="W500" s="262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  <c r="AJ500" s="265"/>
      <c r="AK500" s="266" t="str">
        <f t="shared" si="89"/>
        <v/>
      </c>
      <c r="AL500" s="266"/>
      <c r="AM500" s="266"/>
      <c r="AN500" s="266"/>
      <c r="AO500" s="266"/>
      <c r="AP500" s="266"/>
      <c r="AQ500" s="266"/>
      <c r="AR500" s="266"/>
      <c r="AS500" s="266"/>
      <c r="AT500" s="266"/>
      <c r="AU500" s="266"/>
      <c r="AV500" s="266"/>
      <c r="AW500" s="267"/>
      <c r="AX500" s="267"/>
      <c r="AY500" s="267"/>
      <c r="AZ500" s="267"/>
      <c r="BA500" s="267"/>
      <c r="BB500" s="267"/>
      <c r="BC500" s="267"/>
      <c r="BD500" s="267"/>
      <c r="BE500" s="267"/>
      <c r="BF500" s="267"/>
      <c r="BG500" s="267"/>
      <c r="BH500" s="267"/>
      <c r="BI500" s="267"/>
      <c r="BJ500" s="267"/>
      <c r="BK500" s="267"/>
      <c r="BL500" s="267"/>
      <c r="BM500" s="267"/>
      <c r="BN500" s="267"/>
      <c r="BO500" s="349" t="str">
        <f t="shared" si="90"/>
        <v/>
      </c>
      <c r="BP500" s="349"/>
      <c r="BQ500" s="349"/>
      <c r="BR500" s="349"/>
      <c r="BS500" s="349"/>
      <c r="BT500" s="349"/>
      <c r="BU500" s="349"/>
      <c r="BV500" s="349"/>
      <c r="BW500" s="349"/>
      <c r="BX500" s="349"/>
      <c r="BY500" s="349"/>
      <c r="BZ500" s="350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63"/>
      <c r="C501" s="264"/>
      <c r="D501" s="264"/>
      <c r="E501" s="264"/>
      <c r="F501" s="264"/>
      <c r="G501" s="264"/>
      <c r="H501" s="264"/>
      <c r="I501" s="264"/>
      <c r="J501" s="264"/>
      <c r="K501" s="264"/>
      <c r="L501" s="264"/>
      <c r="M501" s="262"/>
      <c r="N501" s="262"/>
      <c r="O501" s="262"/>
      <c r="P501" s="262"/>
      <c r="Q501" s="262"/>
      <c r="R501" s="262"/>
      <c r="S501" s="262"/>
      <c r="T501" s="262"/>
      <c r="U501" s="262"/>
      <c r="V501" s="262"/>
      <c r="W501" s="262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  <c r="AJ501" s="265"/>
      <c r="AK501" s="266" t="str">
        <f t="shared" si="89"/>
        <v/>
      </c>
      <c r="AL501" s="266"/>
      <c r="AM501" s="266"/>
      <c r="AN501" s="266"/>
      <c r="AO501" s="266"/>
      <c r="AP501" s="266"/>
      <c r="AQ501" s="266"/>
      <c r="AR501" s="266"/>
      <c r="AS501" s="266"/>
      <c r="AT501" s="266"/>
      <c r="AU501" s="266"/>
      <c r="AV501" s="266"/>
      <c r="AW501" s="267"/>
      <c r="AX501" s="267"/>
      <c r="AY501" s="267"/>
      <c r="AZ501" s="267"/>
      <c r="BA501" s="267"/>
      <c r="BB501" s="267"/>
      <c r="BC501" s="267"/>
      <c r="BD501" s="267"/>
      <c r="BE501" s="267"/>
      <c r="BF501" s="267"/>
      <c r="BG501" s="267"/>
      <c r="BH501" s="267"/>
      <c r="BI501" s="267"/>
      <c r="BJ501" s="267"/>
      <c r="BK501" s="267"/>
      <c r="BL501" s="267"/>
      <c r="BM501" s="267"/>
      <c r="BN501" s="267"/>
      <c r="BO501" s="349" t="str">
        <f t="shared" si="90"/>
        <v/>
      </c>
      <c r="BP501" s="349"/>
      <c r="BQ501" s="349"/>
      <c r="BR501" s="349"/>
      <c r="BS501" s="349"/>
      <c r="BT501" s="349"/>
      <c r="BU501" s="349"/>
      <c r="BV501" s="349"/>
      <c r="BW501" s="349"/>
      <c r="BX501" s="349"/>
      <c r="BY501" s="349"/>
      <c r="BZ501" s="350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63"/>
      <c r="C502" s="264"/>
      <c r="D502" s="264"/>
      <c r="E502" s="264"/>
      <c r="F502" s="264"/>
      <c r="G502" s="264"/>
      <c r="H502" s="264"/>
      <c r="I502" s="264"/>
      <c r="J502" s="264"/>
      <c r="K502" s="264"/>
      <c r="L502" s="264"/>
      <c r="M502" s="262"/>
      <c r="N502" s="262"/>
      <c r="O502" s="262"/>
      <c r="P502" s="262"/>
      <c r="Q502" s="262"/>
      <c r="R502" s="262"/>
      <c r="S502" s="262"/>
      <c r="T502" s="262"/>
      <c r="U502" s="262"/>
      <c r="V502" s="262"/>
      <c r="W502" s="262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  <c r="AJ502" s="265"/>
      <c r="AK502" s="266" t="str">
        <f t="shared" si="89"/>
        <v/>
      </c>
      <c r="AL502" s="266"/>
      <c r="AM502" s="266"/>
      <c r="AN502" s="266"/>
      <c r="AO502" s="266"/>
      <c r="AP502" s="266"/>
      <c r="AQ502" s="266"/>
      <c r="AR502" s="266"/>
      <c r="AS502" s="266"/>
      <c r="AT502" s="266"/>
      <c r="AU502" s="266"/>
      <c r="AV502" s="266"/>
      <c r="AW502" s="267"/>
      <c r="AX502" s="267"/>
      <c r="AY502" s="267"/>
      <c r="AZ502" s="267"/>
      <c r="BA502" s="267"/>
      <c r="BB502" s="267"/>
      <c r="BC502" s="267"/>
      <c r="BD502" s="267"/>
      <c r="BE502" s="267"/>
      <c r="BF502" s="267"/>
      <c r="BG502" s="267"/>
      <c r="BH502" s="267"/>
      <c r="BI502" s="267"/>
      <c r="BJ502" s="267"/>
      <c r="BK502" s="267"/>
      <c r="BL502" s="267"/>
      <c r="BM502" s="267"/>
      <c r="BN502" s="267"/>
      <c r="BO502" s="349" t="str">
        <f t="shared" si="90"/>
        <v/>
      </c>
      <c r="BP502" s="349"/>
      <c r="BQ502" s="349"/>
      <c r="BR502" s="349"/>
      <c r="BS502" s="349"/>
      <c r="BT502" s="349"/>
      <c r="BU502" s="349"/>
      <c r="BV502" s="349"/>
      <c r="BW502" s="349"/>
      <c r="BX502" s="349"/>
      <c r="BY502" s="349"/>
      <c r="BZ502" s="350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63"/>
      <c r="C503" s="264"/>
      <c r="D503" s="264"/>
      <c r="E503" s="264"/>
      <c r="F503" s="264"/>
      <c r="G503" s="264"/>
      <c r="H503" s="264"/>
      <c r="I503" s="264"/>
      <c r="J503" s="264"/>
      <c r="K503" s="264"/>
      <c r="L503" s="264"/>
      <c r="M503" s="262"/>
      <c r="N503" s="262"/>
      <c r="O503" s="262"/>
      <c r="P503" s="262"/>
      <c r="Q503" s="262"/>
      <c r="R503" s="262"/>
      <c r="S503" s="262"/>
      <c r="T503" s="262"/>
      <c r="U503" s="262"/>
      <c r="V503" s="262"/>
      <c r="W503" s="262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  <c r="AJ503" s="265"/>
      <c r="AK503" s="266" t="str">
        <f t="shared" si="89"/>
        <v/>
      </c>
      <c r="AL503" s="266"/>
      <c r="AM503" s="266"/>
      <c r="AN503" s="266"/>
      <c r="AO503" s="266"/>
      <c r="AP503" s="266"/>
      <c r="AQ503" s="266"/>
      <c r="AR503" s="266"/>
      <c r="AS503" s="266"/>
      <c r="AT503" s="266"/>
      <c r="AU503" s="266"/>
      <c r="AV503" s="266"/>
      <c r="AW503" s="267"/>
      <c r="AX503" s="267"/>
      <c r="AY503" s="267"/>
      <c r="AZ503" s="267"/>
      <c r="BA503" s="267"/>
      <c r="BB503" s="267"/>
      <c r="BC503" s="267"/>
      <c r="BD503" s="267"/>
      <c r="BE503" s="267"/>
      <c r="BF503" s="267"/>
      <c r="BG503" s="267"/>
      <c r="BH503" s="267"/>
      <c r="BI503" s="267"/>
      <c r="BJ503" s="267"/>
      <c r="BK503" s="267"/>
      <c r="BL503" s="267"/>
      <c r="BM503" s="267"/>
      <c r="BN503" s="267"/>
      <c r="BO503" s="349" t="str">
        <f t="shared" si="90"/>
        <v/>
      </c>
      <c r="BP503" s="349"/>
      <c r="BQ503" s="349"/>
      <c r="BR503" s="349"/>
      <c r="BS503" s="349"/>
      <c r="BT503" s="349"/>
      <c r="BU503" s="349"/>
      <c r="BV503" s="349"/>
      <c r="BW503" s="349"/>
      <c r="BX503" s="349"/>
      <c r="BY503" s="349"/>
      <c r="BZ503" s="350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63"/>
      <c r="C504" s="264"/>
      <c r="D504" s="264"/>
      <c r="E504" s="264"/>
      <c r="F504" s="264"/>
      <c r="G504" s="264"/>
      <c r="H504" s="264"/>
      <c r="I504" s="264"/>
      <c r="J504" s="264"/>
      <c r="K504" s="264"/>
      <c r="L504" s="264"/>
      <c r="M504" s="262"/>
      <c r="N504" s="262"/>
      <c r="O504" s="262"/>
      <c r="P504" s="262"/>
      <c r="Q504" s="262"/>
      <c r="R504" s="262"/>
      <c r="S504" s="262"/>
      <c r="T504" s="262"/>
      <c r="U504" s="262"/>
      <c r="V504" s="262"/>
      <c r="W504" s="262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  <c r="AJ504" s="265"/>
      <c r="AK504" s="266" t="str">
        <f t="shared" si="89"/>
        <v/>
      </c>
      <c r="AL504" s="266"/>
      <c r="AM504" s="266"/>
      <c r="AN504" s="266"/>
      <c r="AO504" s="266"/>
      <c r="AP504" s="266"/>
      <c r="AQ504" s="266"/>
      <c r="AR504" s="266"/>
      <c r="AS504" s="266"/>
      <c r="AT504" s="266"/>
      <c r="AU504" s="266"/>
      <c r="AV504" s="266"/>
      <c r="AW504" s="267"/>
      <c r="AX504" s="267"/>
      <c r="AY504" s="267"/>
      <c r="AZ504" s="267"/>
      <c r="BA504" s="267"/>
      <c r="BB504" s="267"/>
      <c r="BC504" s="267"/>
      <c r="BD504" s="267"/>
      <c r="BE504" s="267"/>
      <c r="BF504" s="267"/>
      <c r="BG504" s="267"/>
      <c r="BH504" s="267"/>
      <c r="BI504" s="267"/>
      <c r="BJ504" s="267"/>
      <c r="BK504" s="267"/>
      <c r="BL504" s="267"/>
      <c r="BM504" s="267"/>
      <c r="BN504" s="267"/>
      <c r="BO504" s="349" t="str">
        <f t="shared" si="90"/>
        <v/>
      </c>
      <c r="BP504" s="349"/>
      <c r="BQ504" s="349"/>
      <c r="BR504" s="349"/>
      <c r="BS504" s="349"/>
      <c r="BT504" s="349"/>
      <c r="BU504" s="349"/>
      <c r="BV504" s="349"/>
      <c r="BW504" s="349"/>
      <c r="BX504" s="349"/>
      <c r="BY504" s="349"/>
      <c r="BZ504" s="350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63"/>
      <c r="C505" s="264"/>
      <c r="D505" s="264"/>
      <c r="E505" s="264"/>
      <c r="F505" s="264"/>
      <c r="G505" s="264"/>
      <c r="H505" s="264"/>
      <c r="I505" s="264"/>
      <c r="J505" s="264"/>
      <c r="K505" s="264"/>
      <c r="L505" s="264"/>
      <c r="M505" s="262"/>
      <c r="N505" s="262"/>
      <c r="O505" s="262"/>
      <c r="P505" s="262"/>
      <c r="Q505" s="262"/>
      <c r="R505" s="262"/>
      <c r="S505" s="262"/>
      <c r="T505" s="262"/>
      <c r="U505" s="262"/>
      <c r="V505" s="262"/>
      <c r="W505" s="262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  <c r="AJ505" s="265"/>
      <c r="AK505" s="266" t="str">
        <f t="shared" si="89"/>
        <v/>
      </c>
      <c r="AL505" s="266"/>
      <c r="AM505" s="266"/>
      <c r="AN505" s="266"/>
      <c r="AO505" s="266"/>
      <c r="AP505" s="266"/>
      <c r="AQ505" s="266"/>
      <c r="AR505" s="266"/>
      <c r="AS505" s="266"/>
      <c r="AT505" s="266"/>
      <c r="AU505" s="266"/>
      <c r="AV505" s="266"/>
      <c r="AW505" s="267"/>
      <c r="AX505" s="267"/>
      <c r="AY505" s="267"/>
      <c r="AZ505" s="267"/>
      <c r="BA505" s="267"/>
      <c r="BB505" s="267"/>
      <c r="BC505" s="267"/>
      <c r="BD505" s="267"/>
      <c r="BE505" s="267"/>
      <c r="BF505" s="267"/>
      <c r="BG505" s="267"/>
      <c r="BH505" s="267"/>
      <c r="BI505" s="267"/>
      <c r="BJ505" s="267"/>
      <c r="BK505" s="267"/>
      <c r="BL505" s="267"/>
      <c r="BM505" s="267"/>
      <c r="BN505" s="267"/>
      <c r="BO505" s="349" t="str">
        <f t="shared" si="90"/>
        <v/>
      </c>
      <c r="BP505" s="349"/>
      <c r="BQ505" s="349"/>
      <c r="BR505" s="349"/>
      <c r="BS505" s="349"/>
      <c r="BT505" s="349"/>
      <c r="BU505" s="349"/>
      <c r="BV505" s="349"/>
      <c r="BW505" s="349"/>
      <c r="BX505" s="349"/>
      <c r="BY505" s="349"/>
      <c r="BZ505" s="350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63"/>
      <c r="C506" s="264"/>
      <c r="D506" s="264"/>
      <c r="E506" s="264"/>
      <c r="F506" s="264"/>
      <c r="G506" s="264"/>
      <c r="H506" s="264"/>
      <c r="I506" s="264"/>
      <c r="J506" s="264"/>
      <c r="K506" s="264"/>
      <c r="L506" s="264"/>
      <c r="M506" s="262"/>
      <c r="N506" s="262"/>
      <c r="O506" s="262"/>
      <c r="P506" s="262"/>
      <c r="Q506" s="262"/>
      <c r="R506" s="262"/>
      <c r="S506" s="262"/>
      <c r="T506" s="262"/>
      <c r="U506" s="262"/>
      <c r="V506" s="262"/>
      <c r="W506" s="262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  <c r="AJ506" s="265"/>
      <c r="AK506" s="266" t="str">
        <f t="shared" si="89"/>
        <v/>
      </c>
      <c r="AL506" s="266"/>
      <c r="AM506" s="266"/>
      <c r="AN506" s="266"/>
      <c r="AO506" s="266"/>
      <c r="AP506" s="266"/>
      <c r="AQ506" s="266"/>
      <c r="AR506" s="266"/>
      <c r="AS506" s="266"/>
      <c r="AT506" s="266"/>
      <c r="AU506" s="266"/>
      <c r="AV506" s="266"/>
      <c r="AW506" s="267"/>
      <c r="AX506" s="267"/>
      <c r="AY506" s="267"/>
      <c r="AZ506" s="267"/>
      <c r="BA506" s="267"/>
      <c r="BB506" s="267"/>
      <c r="BC506" s="267"/>
      <c r="BD506" s="267"/>
      <c r="BE506" s="267"/>
      <c r="BF506" s="267"/>
      <c r="BG506" s="267"/>
      <c r="BH506" s="267"/>
      <c r="BI506" s="267"/>
      <c r="BJ506" s="267"/>
      <c r="BK506" s="267"/>
      <c r="BL506" s="267"/>
      <c r="BM506" s="267"/>
      <c r="BN506" s="267"/>
      <c r="BO506" s="349" t="str">
        <f t="shared" si="90"/>
        <v/>
      </c>
      <c r="BP506" s="349"/>
      <c r="BQ506" s="349"/>
      <c r="BR506" s="349"/>
      <c r="BS506" s="349"/>
      <c r="BT506" s="349"/>
      <c r="BU506" s="349"/>
      <c r="BV506" s="349"/>
      <c r="BW506" s="349"/>
      <c r="BX506" s="349"/>
      <c r="BY506" s="349"/>
      <c r="BZ506" s="350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63"/>
      <c r="C507" s="264"/>
      <c r="D507" s="264"/>
      <c r="E507" s="264"/>
      <c r="F507" s="264"/>
      <c r="G507" s="264"/>
      <c r="H507" s="264"/>
      <c r="I507" s="264"/>
      <c r="J507" s="264"/>
      <c r="K507" s="264"/>
      <c r="L507" s="264"/>
      <c r="M507" s="262"/>
      <c r="N507" s="262"/>
      <c r="O507" s="262"/>
      <c r="P507" s="262"/>
      <c r="Q507" s="262"/>
      <c r="R507" s="262"/>
      <c r="S507" s="262"/>
      <c r="T507" s="262"/>
      <c r="U507" s="262"/>
      <c r="V507" s="262"/>
      <c r="W507" s="262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  <c r="AJ507" s="265"/>
      <c r="AK507" s="266" t="str">
        <f t="shared" si="89"/>
        <v/>
      </c>
      <c r="AL507" s="266"/>
      <c r="AM507" s="266"/>
      <c r="AN507" s="266"/>
      <c r="AO507" s="266"/>
      <c r="AP507" s="266"/>
      <c r="AQ507" s="266"/>
      <c r="AR507" s="266"/>
      <c r="AS507" s="266"/>
      <c r="AT507" s="266"/>
      <c r="AU507" s="266"/>
      <c r="AV507" s="266"/>
      <c r="AW507" s="267"/>
      <c r="AX507" s="267"/>
      <c r="AY507" s="267"/>
      <c r="AZ507" s="267"/>
      <c r="BA507" s="267"/>
      <c r="BB507" s="267"/>
      <c r="BC507" s="267"/>
      <c r="BD507" s="267"/>
      <c r="BE507" s="267"/>
      <c r="BF507" s="267"/>
      <c r="BG507" s="267"/>
      <c r="BH507" s="267"/>
      <c r="BI507" s="267"/>
      <c r="BJ507" s="267"/>
      <c r="BK507" s="267"/>
      <c r="BL507" s="267"/>
      <c r="BM507" s="267"/>
      <c r="BN507" s="267"/>
      <c r="BO507" s="349" t="str">
        <f t="shared" si="90"/>
        <v/>
      </c>
      <c r="BP507" s="349"/>
      <c r="BQ507" s="349"/>
      <c r="BR507" s="349"/>
      <c r="BS507" s="349"/>
      <c r="BT507" s="349"/>
      <c r="BU507" s="349"/>
      <c r="BV507" s="349"/>
      <c r="BW507" s="349"/>
      <c r="BX507" s="349"/>
      <c r="BY507" s="349"/>
      <c r="BZ507" s="350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36"/>
      <c r="C508" s="337"/>
      <c r="D508" s="337"/>
      <c r="E508" s="337"/>
      <c r="F508" s="337"/>
      <c r="G508" s="337"/>
      <c r="H508" s="337"/>
      <c r="I508" s="337"/>
      <c r="J508" s="337"/>
      <c r="K508" s="337"/>
      <c r="L508" s="337"/>
      <c r="M508" s="338"/>
      <c r="N508" s="338"/>
      <c r="O508" s="338"/>
      <c r="P508" s="338"/>
      <c r="Q508" s="338"/>
      <c r="R508" s="338"/>
      <c r="S508" s="338"/>
      <c r="T508" s="338"/>
      <c r="U508" s="338"/>
      <c r="V508" s="338"/>
      <c r="W508" s="338"/>
      <c r="X508" s="261"/>
      <c r="Y508" s="261"/>
      <c r="Z508" s="261"/>
      <c r="AA508" s="261"/>
      <c r="AB508" s="261"/>
      <c r="AC508" s="261"/>
      <c r="AD508" s="261"/>
      <c r="AE508" s="261"/>
      <c r="AF508" s="261"/>
      <c r="AG508" s="261"/>
      <c r="AH508" s="261"/>
      <c r="AI508" s="261"/>
      <c r="AJ508" s="261"/>
      <c r="AK508" s="315" t="str">
        <f t="shared" si="89"/>
        <v/>
      </c>
      <c r="AL508" s="315"/>
      <c r="AM508" s="315"/>
      <c r="AN508" s="315"/>
      <c r="AO508" s="315"/>
      <c r="AP508" s="315"/>
      <c r="AQ508" s="315"/>
      <c r="AR508" s="315"/>
      <c r="AS508" s="315"/>
      <c r="AT508" s="315"/>
      <c r="AU508" s="315"/>
      <c r="AV508" s="315"/>
      <c r="AW508" s="319"/>
      <c r="AX508" s="319"/>
      <c r="AY508" s="319"/>
      <c r="AZ508" s="319"/>
      <c r="BA508" s="319"/>
      <c r="BB508" s="319"/>
      <c r="BC508" s="319"/>
      <c r="BD508" s="319"/>
      <c r="BE508" s="319"/>
      <c r="BF508" s="319"/>
      <c r="BG508" s="319"/>
      <c r="BH508" s="319"/>
      <c r="BI508" s="319"/>
      <c r="BJ508" s="319"/>
      <c r="BK508" s="319"/>
      <c r="BL508" s="319"/>
      <c r="BM508" s="319"/>
      <c r="BN508" s="319"/>
      <c r="BO508" s="320" t="str">
        <f t="shared" si="90"/>
        <v/>
      </c>
      <c r="BP508" s="320"/>
      <c r="BQ508" s="320"/>
      <c r="BR508" s="320"/>
      <c r="BS508" s="320"/>
      <c r="BT508" s="320"/>
      <c r="BU508" s="320"/>
      <c r="BV508" s="320"/>
      <c r="BW508" s="320"/>
      <c r="BX508" s="320"/>
      <c r="BY508" s="320"/>
      <c r="BZ508" s="321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93" t="s">
        <v>193</v>
      </c>
      <c r="K512" s="93"/>
      <c r="L512" s="93"/>
      <c r="M512" s="93"/>
      <c r="N512" s="93"/>
      <c r="O512" s="93"/>
      <c r="P512" s="93"/>
      <c r="Q512" s="93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/>
      <c r="BU526" s="72"/>
      <c r="BV526" s="72"/>
      <c r="BW526" s="72"/>
      <c r="BX526" s="72"/>
      <c r="BY526" s="72"/>
      <c r="BZ526" s="72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/>
      <c r="BT528" s="72"/>
      <c r="BU528" s="72"/>
      <c r="BV528" s="72"/>
      <c r="BW528" s="72"/>
      <c r="BX528" s="72"/>
      <c r="BY528" s="72"/>
      <c r="BZ528" s="72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68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3" t="s">
        <v>140</v>
      </c>
      <c r="C538" s="244"/>
      <c r="D538" s="244"/>
      <c r="E538" s="244"/>
      <c r="F538" s="244"/>
      <c r="G538" s="244"/>
      <c r="H538" s="244"/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  <c r="AJ538" s="244"/>
      <c r="AK538" s="244"/>
      <c r="AL538" s="244"/>
      <c r="AM538" s="244"/>
      <c r="AN538" s="244"/>
      <c r="AO538" s="244"/>
      <c r="AP538" s="244"/>
      <c r="AQ538" s="245"/>
      <c r="AR538" s="255" t="s">
        <v>139</v>
      </c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6"/>
      <c r="BL538" s="256"/>
      <c r="BM538" s="256"/>
      <c r="BN538" s="256"/>
      <c r="BO538" s="256"/>
      <c r="BP538" s="256"/>
      <c r="BQ538" s="256"/>
      <c r="BR538" s="256"/>
      <c r="BS538" s="256"/>
      <c r="BT538" s="256"/>
      <c r="BU538" s="256"/>
      <c r="BV538" s="256"/>
      <c r="BW538" s="256"/>
      <c r="BX538" s="256"/>
      <c r="BY538" s="256"/>
      <c r="BZ538" s="257"/>
      <c r="CA538" s="26" t="s">
        <v>68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46"/>
      <c r="C539" s="247"/>
      <c r="D539" s="247"/>
      <c r="E539" s="247"/>
      <c r="F539" s="247"/>
      <c r="G539" s="247"/>
      <c r="H539" s="247"/>
      <c r="I539" s="247"/>
      <c r="J539" s="247"/>
      <c r="K539" s="247"/>
      <c r="L539" s="247"/>
      <c r="M539" s="247"/>
      <c r="N539" s="247"/>
      <c r="O539" s="247"/>
      <c r="P539" s="247"/>
      <c r="Q539" s="247"/>
      <c r="R539" s="247"/>
      <c r="S539" s="247"/>
      <c r="T539" s="247"/>
      <c r="U539" s="247"/>
      <c r="V539" s="247"/>
      <c r="W539" s="247"/>
      <c r="X539" s="247"/>
      <c r="Y539" s="247"/>
      <c r="Z539" s="247"/>
      <c r="AA539" s="247"/>
      <c r="AB539" s="247"/>
      <c r="AC539" s="247"/>
      <c r="AD539" s="247"/>
      <c r="AE539" s="247"/>
      <c r="AF539" s="247"/>
      <c r="AG539" s="247"/>
      <c r="AH539" s="247"/>
      <c r="AI539" s="247"/>
      <c r="AJ539" s="247"/>
      <c r="AK539" s="247"/>
      <c r="AL539" s="247"/>
      <c r="AM539" s="247"/>
      <c r="AN539" s="247"/>
      <c r="AO539" s="247"/>
      <c r="AP539" s="247"/>
      <c r="AQ539" s="248"/>
      <c r="AR539" s="258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60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2" t="s">
        <v>141</v>
      </c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4"/>
      <c r="AR540" s="100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101"/>
      <c r="BE540" s="101"/>
      <c r="BF540" s="101"/>
      <c r="BG540" s="101"/>
      <c r="BH540" s="101"/>
      <c r="BI540" s="101"/>
      <c r="BJ540" s="101"/>
      <c r="BK540" s="101"/>
      <c r="BL540" s="101"/>
      <c r="BM540" s="101"/>
      <c r="BN540" s="101"/>
      <c r="BO540" s="101"/>
      <c r="BP540" s="101"/>
      <c r="BQ540" s="101"/>
      <c r="BR540" s="101"/>
      <c r="BS540" s="101"/>
      <c r="BT540" s="101"/>
      <c r="BU540" s="101"/>
      <c r="BV540" s="101"/>
      <c r="BW540" s="101"/>
      <c r="BX540" s="101"/>
      <c r="BY540" s="101"/>
      <c r="BZ540" s="102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38" t="s">
        <v>142</v>
      </c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  <c r="AL541" s="139"/>
      <c r="AM541" s="139"/>
      <c r="AN541" s="139"/>
      <c r="AO541" s="139"/>
      <c r="AP541" s="139"/>
      <c r="AQ541" s="140"/>
      <c r="AR541" s="141"/>
      <c r="AS541" s="142"/>
      <c r="AT541" s="142"/>
      <c r="AU541" s="142"/>
      <c r="AV541" s="142"/>
      <c r="AW541" s="142"/>
      <c r="AX541" s="142"/>
      <c r="AY541" s="142"/>
      <c r="AZ541" s="142"/>
      <c r="BA541" s="142"/>
      <c r="BB541" s="142"/>
      <c r="BC541" s="142"/>
      <c r="BD541" s="142"/>
      <c r="BE541" s="142"/>
      <c r="BF541" s="142"/>
      <c r="BG541" s="142"/>
      <c r="BH541" s="142"/>
      <c r="BI541" s="142"/>
      <c r="BJ541" s="142"/>
      <c r="BK541" s="142"/>
      <c r="BL541" s="142"/>
      <c r="BM541" s="142"/>
      <c r="BN541" s="142"/>
      <c r="BO541" s="142"/>
      <c r="BP541" s="142"/>
      <c r="BQ541" s="142"/>
      <c r="BR541" s="142"/>
      <c r="BS541" s="142"/>
      <c r="BT541" s="142"/>
      <c r="BU541" s="142"/>
      <c r="BV541" s="142"/>
      <c r="BW541" s="142"/>
      <c r="BX541" s="142"/>
      <c r="BY541" s="142"/>
      <c r="BZ541" s="143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38" t="s">
        <v>143</v>
      </c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/>
      <c r="AQ542" s="140"/>
      <c r="AR542" s="141"/>
      <c r="AS542" s="142"/>
      <c r="AT542" s="142"/>
      <c r="AU542" s="142"/>
      <c r="AV542" s="142"/>
      <c r="AW542" s="142"/>
      <c r="AX542" s="142"/>
      <c r="AY542" s="142"/>
      <c r="AZ542" s="142"/>
      <c r="BA542" s="142"/>
      <c r="BB542" s="142"/>
      <c r="BC542" s="142"/>
      <c r="BD542" s="142"/>
      <c r="BE542" s="142"/>
      <c r="BF542" s="142"/>
      <c r="BG542" s="142"/>
      <c r="BH542" s="142"/>
      <c r="BI542" s="142"/>
      <c r="BJ542" s="142"/>
      <c r="BK542" s="142"/>
      <c r="BL542" s="142"/>
      <c r="BM542" s="142"/>
      <c r="BN542" s="142"/>
      <c r="BO542" s="142"/>
      <c r="BP542" s="142"/>
      <c r="BQ542" s="142"/>
      <c r="BR542" s="142"/>
      <c r="BS542" s="142"/>
      <c r="BT542" s="142"/>
      <c r="BU542" s="142"/>
      <c r="BV542" s="142"/>
      <c r="BW542" s="142"/>
      <c r="BX542" s="142"/>
      <c r="BY542" s="142"/>
      <c r="BZ542" s="143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38" t="s">
        <v>144</v>
      </c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/>
      <c r="AQ543" s="140"/>
      <c r="AR543" s="141"/>
      <c r="AS543" s="142"/>
      <c r="AT543" s="142"/>
      <c r="AU543" s="142"/>
      <c r="AV543" s="142"/>
      <c r="AW543" s="142"/>
      <c r="AX543" s="142"/>
      <c r="AY543" s="142"/>
      <c r="AZ543" s="142"/>
      <c r="BA543" s="142"/>
      <c r="BB543" s="142"/>
      <c r="BC543" s="142"/>
      <c r="BD543" s="142"/>
      <c r="BE543" s="142"/>
      <c r="BF543" s="142"/>
      <c r="BG543" s="142"/>
      <c r="BH543" s="142"/>
      <c r="BI543" s="142"/>
      <c r="BJ543" s="142"/>
      <c r="BK543" s="142"/>
      <c r="BL543" s="142"/>
      <c r="BM543" s="142"/>
      <c r="BN543" s="142"/>
      <c r="BO543" s="142"/>
      <c r="BP543" s="142"/>
      <c r="BQ543" s="142"/>
      <c r="BR543" s="142"/>
      <c r="BS543" s="142"/>
      <c r="BT543" s="142"/>
      <c r="BU543" s="142"/>
      <c r="BV543" s="142"/>
      <c r="BW543" s="142"/>
      <c r="BX543" s="142"/>
      <c r="BY543" s="142"/>
      <c r="BZ543" s="143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3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  <c r="AE544" s="84"/>
      <c r="AF544" s="84"/>
      <c r="AG544" s="84"/>
      <c r="AH544" s="84"/>
      <c r="AI544" s="84"/>
      <c r="AJ544" s="84"/>
      <c r="AK544" s="84"/>
      <c r="AL544" s="84"/>
      <c r="AM544" s="84"/>
      <c r="AN544" s="84"/>
      <c r="AO544" s="84"/>
      <c r="AP544" s="84"/>
      <c r="AQ544" s="116"/>
      <c r="AR544" s="141"/>
      <c r="AS544" s="142"/>
      <c r="AT544" s="142"/>
      <c r="AU544" s="142"/>
      <c r="AV544" s="142"/>
      <c r="AW544" s="142"/>
      <c r="AX544" s="142"/>
      <c r="AY544" s="142"/>
      <c r="AZ544" s="142"/>
      <c r="BA544" s="142"/>
      <c r="BB544" s="142"/>
      <c r="BC544" s="142"/>
      <c r="BD544" s="142"/>
      <c r="BE544" s="142"/>
      <c r="BF544" s="142"/>
      <c r="BG544" s="142"/>
      <c r="BH544" s="142"/>
      <c r="BI544" s="142"/>
      <c r="BJ544" s="142"/>
      <c r="BK544" s="142"/>
      <c r="BL544" s="142"/>
      <c r="BM544" s="142"/>
      <c r="BN544" s="142"/>
      <c r="BO544" s="142"/>
      <c r="BP544" s="142"/>
      <c r="BQ544" s="142"/>
      <c r="BR544" s="142"/>
      <c r="BS544" s="142"/>
      <c r="BT544" s="142"/>
      <c r="BU544" s="142"/>
      <c r="BV544" s="142"/>
      <c r="BW544" s="142"/>
      <c r="BX544" s="142"/>
      <c r="BY544" s="142"/>
      <c r="BZ544" s="143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3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  <c r="AB545" s="84"/>
      <c r="AC545" s="84"/>
      <c r="AD545" s="84"/>
      <c r="AE545" s="84"/>
      <c r="AF545" s="84"/>
      <c r="AG545" s="84"/>
      <c r="AH545" s="84"/>
      <c r="AI545" s="84"/>
      <c r="AJ545" s="84"/>
      <c r="AK545" s="84"/>
      <c r="AL545" s="84"/>
      <c r="AM545" s="84"/>
      <c r="AN545" s="84"/>
      <c r="AO545" s="84"/>
      <c r="AP545" s="84"/>
      <c r="AQ545" s="116"/>
      <c r="AR545" s="141"/>
      <c r="AS545" s="142"/>
      <c r="AT545" s="142"/>
      <c r="AU545" s="142"/>
      <c r="AV545" s="142"/>
      <c r="AW545" s="142"/>
      <c r="AX545" s="142"/>
      <c r="AY545" s="142"/>
      <c r="AZ545" s="142"/>
      <c r="BA545" s="142"/>
      <c r="BB545" s="142"/>
      <c r="BC545" s="142"/>
      <c r="BD545" s="142"/>
      <c r="BE545" s="142"/>
      <c r="BF545" s="142"/>
      <c r="BG545" s="142"/>
      <c r="BH545" s="142"/>
      <c r="BI545" s="142"/>
      <c r="BJ545" s="142"/>
      <c r="BK545" s="142"/>
      <c r="BL545" s="142"/>
      <c r="BM545" s="142"/>
      <c r="BN545" s="142"/>
      <c r="BO545" s="142"/>
      <c r="BP545" s="142"/>
      <c r="BQ545" s="142"/>
      <c r="BR545" s="142"/>
      <c r="BS545" s="142"/>
      <c r="BT545" s="142"/>
      <c r="BU545" s="142"/>
      <c r="BV545" s="142"/>
      <c r="BW545" s="142"/>
      <c r="BX545" s="142"/>
      <c r="BY545" s="142"/>
      <c r="BZ545" s="143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3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84"/>
      <c r="AK546" s="84"/>
      <c r="AL546" s="84"/>
      <c r="AM546" s="84"/>
      <c r="AN546" s="84"/>
      <c r="AO546" s="84"/>
      <c r="AP546" s="84"/>
      <c r="AQ546" s="116"/>
      <c r="AR546" s="141"/>
      <c r="AS546" s="142"/>
      <c r="AT546" s="142"/>
      <c r="AU546" s="142"/>
      <c r="AV546" s="142"/>
      <c r="AW546" s="142"/>
      <c r="AX546" s="142"/>
      <c r="AY546" s="142"/>
      <c r="AZ546" s="142"/>
      <c r="BA546" s="142"/>
      <c r="BB546" s="142"/>
      <c r="BC546" s="142"/>
      <c r="BD546" s="142"/>
      <c r="BE546" s="142"/>
      <c r="BF546" s="142"/>
      <c r="BG546" s="142"/>
      <c r="BH546" s="142"/>
      <c r="BI546" s="142"/>
      <c r="BJ546" s="142"/>
      <c r="BK546" s="142"/>
      <c r="BL546" s="142"/>
      <c r="BM546" s="142"/>
      <c r="BN546" s="142"/>
      <c r="BO546" s="142"/>
      <c r="BP546" s="142"/>
      <c r="BQ546" s="142"/>
      <c r="BR546" s="142"/>
      <c r="BS546" s="142"/>
      <c r="BT546" s="142"/>
      <c r="BU546" s="142"/>
      <c r="BV546" s="142"/>
      <c r="BW546" s="142"/>
      <c r="BX546" s="142"/>
      <c r="BY546" s="142"/>
      <c r="BZ546" s="143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3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  <c r="AE547" s="84"/>
      <c r="AF547" s="84"/>
      <c r="AG547" s="84"/>
      <c r="AH547" s="84"/>
      <c r="AI547" s="84"/>
      <c r="AJ547" s="84"/>
      <c r="AK547" s="84"/>
      <c r="AL547" s="84"/>
      <c r="AM547" s="84"/>
      <c r="AN547" s="84"/>
      <c r="AO547" s="84"/>
      <c r="AP547" s="84"/>
      <c r="AQ547" s="116"/>
      <c r="AR547" s="141"/>
      <c r="AS547" s="142"/>
      <c r="AT547" s="142"/>
      <c r="AU547" s="142"/>
      <c r="AV547" s="142"/>
      <c r="AW547" s="142"/>
      <c r="AX547" s="142"/>
      <c r="AY547" s="142"/>
      <c r="AZ547" s="142"/>
      <c r="BA547" s="142"/>
      <c r="BB547" s="142"/>
      <c r="BC547" s="142"/>
      <c r="BD547" s="142"/>
      <c r="BE547" s="142"/>
      <c r="BF547" s="142"/>
      <c r="BG547" s="142"/>
      <c r="BH547" s="142"/>
      <c r="BI547" s="142"/>
      <c r="BJ547" s="142"/>
      <c r="BK547" s="142"/>
      <c r="BL547" s="142"/>
      <c r="BM547" s="142"/>
      <c r="BN547" s="142"/>
      <c r="BO547" s="142"/>
      <c r="BP547" s="142"/>
      <c r="BQ547" s="142"/>
      <c r="BR547" s="142"/>
      <c r="BS547" s="142"/>
      <c r="BT547" s="142"/>
      <c r="BU547" s="142"/>
      <c r="BV547" s="142"/>
      <c r="BW547" s="142"/>
      <c r="BX547" s="142"/>
      <c r="BY547" s="142"/>
      <c r="BZ547" s="143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3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  <c r="AE548" s="84"/>
      <c r="AF548" s="84"/>
      <c r="AG548" s="84"/>
      <c r="AH548" s="84"/>
      <c r="AI548" s="84"/>
      <c r="AJ548" s="84"/>
      <c r="AK548" s="84"/>
      <c r="AL548" s="84"/>
      <c r="AM548" s="84"/>
      <c r="AN548" s="84"/>
      <c r="AO548" s="84"/>
      <c r="AP548" s="84"/>
      <c r="AQ548" s="116"/>
      <c r="AR548" s="141"/>
      <c r="AS548" s="142"/>
      <c r="AT548" s="142"/>
      <c r="AU548" s="142"/>
      <c r="AV548" s="142"/>
      <c r="AW548" s="142"/>
      <c r="AX548" s="142"/>
      <c r="AY548" s="142"/>
      <c r="AZ548" s="142"/>
      <c r="BA548" s="142"/>
      <c r="BB548" s="142"/>
      <c r="BC548" s="142"/>
      <c r="BD548" s="142"/>
      <c r="BE548" s="142"/>
      <c r="BF548" s="142"/>
      <c r="BG548" s="142"/>
      <c r="BH548" s="142"/>
      <c r="BI548" s="142"/>
      <c r="BJ548" s="142"/>
      <c r="BK548" s="142"/>
      <c r="BL548" s="142"/>
      <c r="BM548" s="142"/>
      <c r="BN548" s="142"/>
      <c r="BO548" s="142"/>
      <c r="BP548" s="142"/>
      <c r="BQ548" s="142"/>
      <c r="BR548" s="142"/>
      <c r="BS548" s="142"/>
      <c r="BT548" s="142"/>
      <c r="BU548" s="142"/>
      <c r="BV548" s="142"/>
      <c r="BW548" s="142"/>
      <c r="BX548" s="142"/>
      <c r="BY548" s="142"/>
      <c r="BZ548" s="143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90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  <c r="AA549" s="91"/>
      <c r="AB549" s="91"/>
      <c r="AC549" s="91"/>
      <c r="AD549" s="91"/>
      <c r="AE549" s="91"/>
      <c r="AF549" s="91"/>
      <c r="AG549" s="91"/>
      <c r="AH549" s="91"/>
      <c r="AI549" s="91"/>
      <c r="AJ549" s="91"/>
      <c r="AK549" s="91"/>
      <c r="AL549" s="91"/>
      <c r="AM549" s="91"/>
      <c r="AN549" s="91"/>
      <c r="AO549" s="91"/>
      <c r="AP549" s="91"/>
      <c r="AQ549" s="92"/>
      <c r="AR549" s="69"/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/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/>
      <c r="BT549" s="70"/>
      <c r="BU549" s="70"/>
      <c r="BV549" s="70"/>
      <c r="BW549" s="70"/>
      <c r="BX549" s="70"/>
      <c r="BY549" s="70"/>
      <c r="BZ549" s="71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93" t="s">
        <v>193</v>
      </c>
      <c r="K551" s="93"/>
      <c r="L551" s="93"/>
      <c r="M551" s="93"/>
      <c r="N551" s="93"/>
      <c r="O551" s="93"/>
      <c r="P551" s="93"/>
      <c r="Q551" s="93"/>
      <c r="R551" s="93"/>
      <c r="S551" s="2" t="s">
        <v>184</v>
      </c>
      <c r="T551" s="47"/>
      <c r="CA551" s="26" t="s">
        <v>68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145" t="s">
        <v>42</v>
      </c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7"/>
      <c r="AG554" s="121" t="s">
        <v>145</v>
      </c>
      <c r="AH554" s="122"/>
      <c r="AI554" s="122"/>
      <c r="AJ554" s="122"/>
      <c r="AK554" s="122"/>
      <c r="AL554" s="122"/>
      <c r="AM554" s="122"/>
      <c r="AN554" s="122"/>
      <c r="AO554" s="122"/>
      <c r="AP554" s="122"/>
      <c r="AQ554" s="122"/>
      <c r="AR554" s="122"/>
      <c r="AS554" s="122"/>
      <c r="AT554" s="122"/>
      <c r="AU554" s="122"/>
      <c r="AV554" s="122"/>
      <c r="AW554" s="122"/>
      <c r="AX554" s="122"/>
      <c r="AY554" s="122"/>
      <c r="AZ554" s="122"/>
      <c r="BA554" s="122"/>
      <c r="BB554" s="122"/>
      <c r="BC554" s="122"/>
      <c r="BD554" s="122"/>
      <c r="BE554" s="122"/>
      <c r="BF554" s="122"/>
      <c r="BG554" s="122"/>
      <c r="BH554" s="122"/>
      <c r="BI554" s="122"/>
      <c r="BJ554" s="122"/>
      <c r="BK554" s="122"/>
      <c r="BL554" s="122"/>
      <c r="BM554" s="122"/>
      <c r="BN554" s="122"/>
      <c r="BO554" s="122"/>
      <c r="BP554" s="122"/>
      <c r="BQ554" s="122"/>
      <c r="BR554" s="122"/>
      <c r="BS554" s="122"/>
      <c r="BT554" s="122"/>
      <c r="BU554" s="122"/>
      <c r="BV554" s="122"/>
      <c r="BW554" s="122"/>
      <c r="BX554" s="122"/>
      <c r="BY554" s="122"/>
      <c r="BZ554" s="123"/>
      <c r="CA554" s="26" t="s">
        <v>68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50"/>
      <c r="AG555" s="124" t="s">
        <v>146</v>
      </c>
      <c r="AH555" s="125"/>
      <c r="AI555" s="125"/>
      <c r="AJ555" s="125"/>
      <c r="AK555" s="125"/>
      <c r="AL555" s="125"/>
      <c r="AM555" s="125"/>
      <c r="AN555" s="125"/>
      <c r="AO555" s="125"/>
      <c r="AP555" s="125"/>
      <c r="AQ555" s="125"/>
      <c r="AR555" s="125"/>
      <c r="AS555" s="125"/>
      <c r="AT555" s="125"/>
      <c r="AU555" s="126" t="s">
        <v>147</v>
      </c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  <c r="BI555" s="126"/>
      <c r="BJ555" s="126"/>
      <c r="BK555" s="86" t="s">
        <v>148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27" t="s">
        <v>43</v>
      </c>
      <c r="C556" s="128"/>
      <c r="D556" s="128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  <c r="AA556" s="128"/>
      <c r="AB556" s="128"/>
      <c r="AC556" s="128"/>
      <c r="AD556" s="128"/>
      <c r="AE556" s="128"/>
      <c r="AF556" s="129"/>
      <c r="AG556" s="133"/>
      <c r="AH556" s="134"/>
      <c r="AI556" s="134"/>
      <c r="AJ556" s="134"/>
      <c r="AK556" s="134"/>
      <c r="AL556" s="134"/>
      <c r="AM556" s="134"/>
      <c r="AN556" s="134"/>
      <c r="AO556" s="134"/>
      <c r="AP556" s="134"/>
      <c r="AQ556" s="134"/>
      <c r="AR556" s="134"/>
      <c r="AS556" s="134"/>
      <c r="AT556" s="134"/>
      <c r="AU556" s="134"/>
      <c r="AV556" s="134"/>
      <c r="AW556" s="134"/>
      <c r="AX556" s="134"/>
      <c r="AY556" s="134"/>
      <c r="AZ556" s="134"/>
      <c r="BA556" s="134"/>
      <c r="BB556" s="134"/>
      <c r="BC556" s="134"/>
      <c r="BD556" s="134"/>
      <c r="BE556" s="134"/>
      <c r="BF556" s="134"/>
      <c r="BG556" s="134"/>
      <c r="BH556" s="134"/>
      <c r="BI556" s="134"/>
      <c r="BJ556" s="134"/>
      <c r="BK556" s="134"/>
      <c r="BL556" s="134"/>
      <c r="BM556" s="134"/>
      <c r="BN556" s="134"/>
      <c r="BO556" s="134"/>
      <c r="BP556" s="134"/>
      <c r="BQ556" s="134"/>
      <c r="BR556" s="134"/>
      <c r="BS556" s="134"/>
      <c r="BT556" s="134"/>
      <c r="BU556" s="134"/>
      <c r="BV556" s="134"/>
      <c r="BW556" s="134"/>
      <c r="BX556" s="134"/>
      <c r="BY556" s="134"/>
      <c r="BZ556" s="144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30" t="s">
        <v>44</v>
      </c>
      <c r="C557" s="131"/>
      <c r="D557" s="131"/>
      <c r="E557" s="131"/>
      <c r="F557" s="131"/>
      <c r="G557" s="131"/>
      <c r="H557" s="131"/>
      <c r="I557" s="131"/>
      <c r="J557" s="131"/>
      <c r="K557" s="131"/>
      <c r="L557" s="131"/>
      <c r="M557" s="131"/>
      <c r="N557" s="131"/>
      <c r="O557" s="131"/>
      <c r="P557" s="131"/>
      <c r="Q557" s="131"/>
      <c r="R557" s="131"/>
      <c r="S557" s="131"/>
      <c r="T557" s="131"/>
      <c r="U557" s="131"/>
      <c r="V557" s="131"/>
      <c r="W557" s="131"/>
      <c r="X557" s="131"/>
      <c r="Y557" s="131"/>
      <c r="Z557" s="131"/>
      <c r="AA557" s="131"/>
      <c r="AB557" s="131"/>
      <c r="AC557" s="131"/>
      <c r="AD557" s="131"/>
      <c r="AE557" s="131"/>
      <c r="AF557" s="132"/>
      <c r="AG557" s="120"/>
      <c r="AH557" s="88"/>
      <c r="AI557" s="88"/>
      <c r="AJ557" s="88"/>
      <c r="AK557" s="88"/>
      <c r="AL557" s="88"/>
      <c r="AM557" s="88"/>
      <c r="AN557" s="88"/>
      <c r="AO557" s="88"/>
      <c r="AP557" s="88"/>
      <c r="AQ557" s="88"/>
      <c r="AR557" s="88"/>
      <c r="AS557" s="88"/>
      <c r="AT557" s="88"/>
      <c r="AU557" s="88"/>
      <c r="AV557" s="88"/>
      <c r="AW557" s="88"/>
      <c r="AX557" s="88"/>
      <c r="AY557" s="88"/>
      <c r="AZ557" s="88"/>
      <c r="BA557" s="88"/>
      <c r="BB557" s="88"/>
      <c r="BC557" s="88"/>
      <c r="BD557" s="88"/>
      <c r="BE557" s="88"/>
      <c r="BF557" s="88"/>
      <c r="BG557" s="88"/>
      <c r="BH557" s="88"/>
      <c r="BI557" s="88"/>
      <c r="BJ557" s="88"/>
      <c r="BK557" s="88"/>
      <c r="BL557" s="88"/>
      <c r="BM557" s="88"/>
      <c r="BN557" s="88"/>
      <c r="BO557" s="88"/>
      <c r="BP557" s="88"/>
      <c r="BQ557" s="88"/>
      <c r="BR557" s="88"/>
      <c r="BS557" s="88"/>
      <c r="BT557" s="88"/>
      <c r="BU557" s="88"/>
      <c r="BV557" s="88"/>
      <c r="BW557" s="88"/>
      <c r="BX557" s="88"/>
      <c r="BY557" s="88"/>
      <c r="BZ557" s="89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30" t="s">
        <v>45</v>
      </c>
      <c r="C558" s="131"/>
      <c r="D558" s="131"/>
      <c r="E558" s="131"/>
      <c r="F558" s="131"/>
      <c r="G558" s="131"/>
      <c r="H558" s="131"/>
      <c r="I558" s="131"/>
      <c r="J558" s="131"/>
      <c r="K558" s="131"/>
      <c r="L558" s="131"/>
      <c r="M558" s="131"/>
      <c r="N558" s="131"/>
      <c r="O558" s="131"/>
      <c r="P558" s="131"/>
      <c r="Q558" s="131"/>
      <c r="R558" s="131"/>
      <c r="S558" s="131"/>
      <c r="T558" s="131"/>
      <c r="U558" s="131"/>
      <c r="V558" s="131"/>
      <c r="W558" s="131"/>
      <c r="X558" s="131"/>
      <c r="Y558" s="131"/>
      <c r="Z558" s="131"/>
      <c r="AA558" s="131"/>
      <c r="AB558" s="131"/>
      <c r="AC558" s="131"/>
      <c r="AD558" s="131"/>
      <c r="AE558" s="131"/>
      <c r="AF558" s="132"/>
      <c r="AG558" s="120"/>
      <c r="AH558" s="88"/>
      <c r="AI558" s="88"/>
      <c r="AJ558" s="88"/>
      <c r="AK558" s="88"/>
      <c r="AL558" s="88"/>
      <c r="AM558" s="88"/>
      <c r="AN558" s="88"/>
      <c r="AO558" s="88"/>
      <c r="AP558" s="88"/>
      <c r="AQ558" s="88"/>
      <c r="AR558" s="88"/>
      <c r="AS558" s="88"/>
      <c r="AT558" s="88"/>
      <c r="AU558" s="88"/>
      <c r="AV558" s="88"/>
      <c r="AW558" s="88"/>
      <c r="AX558" s="88"/>
      <c r="AY558" s="88"/>
      <c r="AZ558" s="88"/>
      <c r="BA558" s="88"/>
      <c r="BB558" s="88"/>
      <c r="BC558" s="88"/>
      <c r="BD558" s="88"/>
      <c r="BE558" s="88"/>
      <c r="BF558" s="88"/>
      <c r="BG558" s="88"/>
      <c r="BH558" s="88"/>
      <c r="BI558" s="88"/>
      <c r="BJ558" s="88"/>
      <c r="BK558" s="88"/>
      <c r="BL558" s="88"/>
      <c r="BM558" s="88"/>
      <c r="BN558" s="88"/>
      <c r="BO558" s="88"/>
      <c r="BP558" s="88"/>
      <c r="BQ558" s="88"/>
      <c r="BR558" s="88"/>
      <c r="BS558" s="88"/>
      <c r="BT558" s="88"/>
      <c r="BU558" s="88"/>
      <c r="BV558" s="88"/>
      <c r="BW558" s="88"/>
      <c r="BX558" s="88"/>
      <c r="BY558" s="88"/>
      <c r="BZ558" s="89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30" t="s">
        <v>46</v>
      </c>
      <c r="C559" s="131"/>
      <c r="D559" s="131"/>
      <c r="E559" s="131"/>
      <c r="F559" s="131"/>
      <c r="G559" s="131"/>
      <c r="H559" s="131"/>
      <c r="I559" s="131"/>
      <c r="J559" s="131"/>
      <c r="K559" s="131"/>
      <c r="L559" s="131"/>
      <c r="M559" s="131"/>
      <c r="N559" s="131"/>
      <c r="O559" s="131"/>
      <c r="P559" s="131"/>
      <c r="Q559" s="131"/>
      <c r="R559" s="131"/>
      <c r="S559" s="131"/>
      <c r="T559" s="131"/>
      <c r="U559" s="131"/>
      <c r="V559" s="131"/>
      <c r="W559" s="131"/>
      <c r="X559" s="131"/>
      <c r="Y559" s="131"/>
      <c r="Z559" s="131"/>
      <c r="AA559" s="131"/>
      <c r="AB559" s="131"/>
      <c r="AC559" s="131"/>
      <c r="AD559" s="131"/>
      <c r="AE559" s="131"/>
      <c r="AF559" s="132"/>
      <c r="AG559" s="120"/>
      <c r="AH559" s="88"/>
      <c r="AI559" s="88"/>
      <c r="AJ559" s="88"/>
      <c r="AK559" s="88"/>
      <c r="AL559" s="88"/>
      <c r="AM559" s="88"/>
      <c r="AN559" s="88"/>
      <c r="AO559" s="88"/>
      <c r="AP559" s="88"/>
      <c r="AQ559" s="88"/>
      <c r="AR559" s="88"/>
      <c r="AS559" s="88"/>
      <c r="AT559" s="88"/>
      <c r="AU559" s="88"/>
      <c r="AV559" s="88"/>
      <c r="AW559" s="88"/>
      <c r="AX559" s="88"/>
      <c r="AY559" s="88"/>
      <c r="AZ559" s="88"/>
      <c r="BA559" s="88"/>
      <c r="BB559" s="88"/>
      <c r="BC559" s="88"/>
      <c r="BD559" s="88"/>
      <c r="BE559" s="88"/>
      <c r="BF559" s="88"/>
      <c r="BG559" s="88"/>
      <c r="BH559" s="88"/>
      <c r="BI559" s="88"/>
      <c r="BJ559" s="88"/>
      <c r="BK559" s="88"/>
      <c r="BL559" s="88"/>
      <c r="BM559" s="88"/>
      <c r="BN559" s="88"/>
      <c r="BO559" s="88"/>
      <c r="BP559" s="88"/>
      <c r="BQ559" s="88"/>
      <c r="BR559" s="88"/>
      <c r="BS559" s="88"/>
      <c r="BT559" s="88"/>
      <c r="BU559" s="88"/>
      <c r="BV559" s="88"/>
      <c r="BW559" s="88"/>
      <c r="BX559" s="88"/>
      <c r="BY559" s="88"/>
      <c r="BZ559" s="89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30" t="s">
        <v>47</v>
      </c>
      <c r="C560" s="131"/>
      <c r="D560" s="131"/>
      <c r="E560" s="131"/>
      <c r="F560" s="131"/>
      <c r="G560" s="131"/>
      <c r="H560" s="131"/>
      <c r="I560" s="131"/>
      <c r="J560" s="131"/>
      <c r="K560" s="131"/>
      <c r="L560" s="131"/>
      <c r="M560" s="131"/>
      <c r="N560" s="131"/>
      <c r="O560" s="131"/>
      <c r="P560" s="131"/>
      <c r="Q560" s="131"/>
      <c r="R560" s="131"/>
      <c r="S560" s="131"/>
      <c r="T560" s="131"/>
      <c r="U560" s="131"/>
      <c r="V560" s="131"/>
      <c r="W560" s="131"/>
      <c r="X560" s="131"/>
      <c r="Y560" s="131"/>
      <c r="Z560" s="131"/>
      <c r="AA560" s="131"/>
      <c r="AB560" s="131"/>
      <c r="AC560" s="131"/>
      <c r="AD560" s="131"/>
      <c r="AE560" s="131"/>
      <c r="AF560" s="132"/>
      <c r="AG560" s="120"/>
      <c r="AH560" s="88"/>
      <c r="AI560" s="88"/>
      <c r="AJ560" s="88"/>
      <c r="AK560" s="88"/>
      <c r="AL560" s="88"/>
      <c r="AM560" s="88"/>
      <c r="AN560" s="88"/>
      <c r="AO560" s="88"/>
      <c r="AP560" s="88"/>
      <c r="AQ560" s="88"/>
      <c r="AR560" s="88"/>
      <c r="AS560" s="88"/>
      <c r="AT560" s="88"/>
      <c r="AU560" s="88"/>
      <c r="AV560" s="88"/>
      <c r="AW560" s="88"/>
      <c r="AX560" s="88"/>
      <c r="AY560" s="88"/>
      <c r="AZ560" s="88"/>
      <c r="BA560" s="88"/>
      <c r="BB560" s="88"/>
      <c r="BC560" s="88"/>
      <c r="BD560" s="88"/>
      <c r="BE560" s="88"/>
      <c r="BF560" s="88"/>
      <c r="BG560" s="88"/>
      <c r="BH560" s="88"/>
      <c r="BI560" s="88"/>
      <c r="BJ560" s="88"/>
      <c r="BK560" s="88"/>
      <c r="BL560" s="88"/>
      <c r="BM560" s="88"/>
      <c r="BN560" s="88"/>
      <c r="BO560" s="88"/>
      <c r="BP560" s="88"/>
      <c r="BQ560" s="88"/>
      <c r="BR560" s="88"/>
      <c r="BS560" s="88"/>
      <c r="BT560" s="88"/>
      <c r="BU560" s="88"/>
      <c r="BV560" s="88"/>
      <c r="BW560" s="88"/>
      <c r="BX560" s="88"/>
      <c r="BY560" s="88"/>
      <c r="BZ560" s="89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3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  <c r="AA561" s="84"/>
      <c r="AB561" s="84"/>
      <c r="AC561" s="84"/>
      <c r="AD561" s="84"/>
      <c r="AE561" s="84"/>
      <c r="AF561" s="85"/>
      <c r="AG561" s="120"/>
      <c r="AH561" s="88"/>
      <c r="AI561" s="88"/>
      <c r="AJ561" s="88"/>
      <c r="AK561" s="88"/>
      <c r="AL561" s="88"/>
      <c r="AM561" s="88"/>
      <c r="AN561" s="88"/>
      <c r="AO561" s="88"/>
      <c r="AP561" s="88"/>
      <c r="AQ561" s="88"/>
      <c r="AR561" s="88"/>
      <c r="AS561" s="88"/>
      <c r="AT561" s="88"/>
      <c r="AU561" s="88"/>
      <c r="AV561" s="88"/>
      <c r="AW561" s="88"/>
      <c r="AX561" s="88"/>
      <c r="AY561" s="88"/>
      <c r="AZ561" s="88"/>
      <c r="BA561" s="88"/>
      <c r="BB561" s="88"/>
      <c r="BC561" s="88"/>
      <c r="BD561" s="88"/>
      <c r="BE561" s="88"/>
      <c r="BF561" s="88"/>
      <c r="BG561" s="88"/>
      <c r="BH561" s="88"/>
      <c r="BI561" s="88"/>
      <c r="BJ561" s="88"/>
      <c r="BK561" s="88"/>
      <c r="BL561" s="88"/>
      <c r="BM561" s="88"/>
      <c r="BN561" s="88"/>
      <c r="BO561" s="88"/>
      <c r="BP561" s="88"/>
      <c r="BQ561" s="88"/>
      <c r="BR561" s="88"/>
      <c r="BS561" s="88"/>
      <c r="BT561" s="88"/>
      <c r="BU561" s="88"/>
      <c r="BV561" s="88"/>
      <c r="BW561" s="88"/>
      <c r="BX561" s="88"/>
      <c r="BY561" s="88"/>
      <c r="BZ561" s="89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3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5"/>
      <c r="AG562" s="120"/>
      <c r="AH562" s="88"/>
      <c r="AI562" s="88"/>
      <c r="AJ562" s="88"/>
      <c r="AK562" s="88"/>
      <c r="AL562" s="88"/>
      <c r="AM562" s="88"/>
      <c r="AN562" s="88"/>
      <c r="AO562" s="88"/>
      <c r="AP562" s="88"/>
      <c r="AQ562" s="88"/>
      <c r="AR562" s="88"/>
      <c r="AS562" s="88"/>
      <c r="AT562" s="88"/>
      <c r="AU562" s="88"/>
      <c r="AV562" s="88"/>
      <c r="AW562" s="88"/>
      <c r="AX562" s="88"/>
      <c r="AY562" s="88"/>
      <c r="AZ562" s="88"/>
      <c r="BA562" s="88"/>
      <c r="BB562" s="88"/>
      <c r="BC562" s="88"/>
      <c r="BD562" s="88"/>
      <c r="BE562" s="88"/>
      <c r="BF562" s="88"/>
      <c r="BG562" s="88"/>
      <c r="BH562" s="88"/>
      <c r="BI562" s="88"/>
      <c r="BJ562" s="88"/>
      <c r="BK562" s="88"/>
      <c r="BL562" s="88"/>
      <c r="BM562" s="88"/>
      <c r="BN562" s="88"/>
      <c r="BO562" s="88"/>
      <c r="BP562" s="88"/>
      <c r="BQ562" s="88"/>
      <c r="BR562" s="88"/>
      <c r="BS562" s="88"/>
      <c r="BT562" s="88"/>
      <c r="BU562" s="88"/>
      <c r="BV562" s="88"/>
      <c r="BW562" s="88"/>
      <c r="BX562" s="88"/>
      <c r="BY562" s="88"/>
      <c r="BZ562" s="89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3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  <c r="Q563" s="84"/>
      <c r="R563" s="84"/>
      <c r="S563" s="84"/>
      <c r="T563" s="84"/>
      <c r="U563" s="84"/>
      <c r="V563" s="84"/>
      <c r="W563" s="84"/>
      <c r="X563" s="84"/>
      <c r="Y563" s="84"/>
      <c r="Z563" s="84"/>
      <c r="AA563" s="84"/>
      <c r="AB563" s="84"/>
      <c r="AC563" s="84"/>
      <c r="AD563" s="84"/>
      <c r="AE563" s="84"/>
      <c r="AF563" s="85"/>
      <c r="AG563" s="120"/>
      <c r="AH563" s="88"/>
      <c r="AI563" s="88"/>
      <c r="AJ563" s="88"/>
      <c r="AK563" s="88"/>
      <c r="AL563" s="88"/>
      <c r="AM563" s="88"/>
      <c r="AN563" s="88"/>
      <c r="AO563" s="88"/>
      <c r="AP563" s="88"/>
      <c r="AQ563" s="88"/>
      <c r="AR563" s="88"/>
      <c r="AS563" s="88"/>
      <c r="AT563" s="88"/>
      <c r="AU563" s="88"/>
      <c r="AV563" s="88"/>
      <c r="AW563" s="88"/>
      <c r="AX563" s="88"/>
      <c r="AY563" s="88"/>
      <c r="AZ563" s="88"/>
      <c r="BA563" s="88"/>
      <c r="BB563" s="88"/>
      <c r="BC563" s="88"/>
      <c r="BD563" s="88"/>
      <c r="BE563" s="88"/>
      <c r="BF563" s="88"/>
      <c r="BG563" s="88"/>
      <c r="BH563" s="88"/>
      <c r="BI563" s="88"/>
      <c r="BJ563" s="88"/>
      <c r="BK563" s="88"/>
      <c r="BL563" s="88"/>
      <c r="BM563" s="88"/>
      <c r="BN563" s="88"/>
      <c r="BO563" s="88"/>
      <c r="BP563" s="88"/>
      <c r="BQ563" s="88"/>
      <c r="BR563" s="88"/>
      <c r="BS563" s="88"/>
      <c r="BT563" s="88"/>
      <c r="BU563" s="88"/>
      <c r="BV563" s="88"/>
      <c r="BW563" s="88"/>
      <c r="BX563" s="88"/>
      <c r="BY563" s="88"/>
      <c r="BZ563" s="89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3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  <c r="AA564" s="84"/>
      <c r="AB564" s="84"/>
      <c r="AC564" s="84"/>
      <c r="AD564" s="84"/>
      <c r="AE564" s="84"/>
      <c r="AF564" s="85"/>
      <c r="AG564" s="120"/>
      <c r="AH564" s="88"/>
      <c r="AI564" s="88"/>
      <c r="AJ564" s="88"/>
      <c r="AK564" s="88"/>
      <c r="AL564" s="88"/>
      <c r="AM564" s="88"/>
      <c r="AN564" s="88"/>
      <c r="AO564" s="88"/>
      <c r="AP564" s="88"/>
      <c r="AQ564" s="88"/>
      <c r="AR564" s="88"/>
      <c r="AS564" s="88"/>
      <c r="AT564" s="88"/>
      <c r="AU564" s="88"/>
      <c r="AV564" s="88"/>
      <c r="AW564" s="88"/>
      <c r="AX564" s="88"/>
      <c r="AY564" s="88"/>
      <c r="AZ564" s="88"/>
      <c r="BA564" s="88"/>
      <c r="BB564" s="88"/>
      <c r="BC564" s="88"/>
      <c r="BD564" s="88"/>
      <c r="BE564" s="88"/>
      <c r="BF564" s="88"/>
      <c r="BG564" s="88"/>
      <c r="BH564" s="88"/>
      <c r="BI564" s="88"/>
      <c r="BJ564" s="88"/>
      <c r="BK564" s="88"/>
      <c r="BL564" s="88"/>
      <c r="BM564" s="88"/>
      <c r="BN564" s="88"/>
      <c r="BO564" s="88"/>
      <c r="BP564" s="88"/>
      <c r="BQ564" s="88"/>
      <c r="BR564" s="88"/>
      <c r="BS564" s="88"/>
      <c r="BT564" s="88"/>
      <c r="BU564" s="88"/>
      <c r="BV564" s="88"/>
      <c r="BW564" s="88"/>
      <c r="BX564" s="88"/>
      <c r="BY564" s="88"/>
      <c r="BZ564" s="89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3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  <c r="Q565" s="84"/>
      <c r="R565" s="84"/>
      <c r="S565" s="84"/>
      <c r="T565" s="84"/>
      <c r="U565" s="84"/>
      <c r="V565" s="84"/>
      <c r="W565" s="84"/>
      <c r="X565" s="84"/>
      <c r="Y565" s="84"/>
      <c r="Z565" s="84"/>
      <c r="AA565" s="84"/>
      <c r="AB565" s="84"/>
      <c r="AC565" s="84"/>
      <c r="AD565" s="84"/>
      <c r="AE565" s="84"/>
      <c r="AF565" s="85"/>
      <c r="AG565" s="120"/>
      <c r="AH565" s="88"/>
      <c r="AI565" s="88"/>
      <c r="AJ565" s="88"/>
      <c r="AK565" s="88"/>
      <c r="AL565" s="88"/>
      <c r="AM565" s="88"/>
      <c r="AN565" s="88"/>
      <c r="AO565" s="88"/>
      <c r="AP565" s="88"/>
      <c r="AQ565" s="88"/>
      <c r="AR565" s="88"/>
      <c r="AS565" s="88"/>
      <c r="AT565" s="88"/>
      <c r="AU565" s="88"/>
      <c r="AV565" s="88"/>
      <c r="AW565" s="88"/>
      <c r="AX565" s="88"/>
      <c r="AY565" s="88"/>
      <c r="AZ565" s="88"/>
      <c r="BA565" s="88"/>
      <c r="BB565" s="88"/>
      <c r="BC565" s="88"/>
      <c r="BD565" s="88"/>
      <c r="BE565" s="88"/>
      <c r="BF565" s="88"/>
      <c r="BG565" s="88"/>
      <c r="BH565" s="88"/>
      <c r="BI565" s="88"/>
      <c r="BJ565" s="88"/>
      <c r="BK565" s="88"/>
      <c r="BL565" s="88"/>
      <c r="BM565" s="88"/>
      <c r="BN565" s="88"/>
      <c r="BO565" s="88"/>
      <c r="BP565" s="88"/>
      <c r="BQ565" s="88"/>
      <c r="BR565" s="88"/>
      <c r="BS565" s="88"/>
      <c r="BT565" s="88"/>
      <c r="BU565" s="88"/>
      <c r="BV565" s="88"/>
      <c r="BW565" s="88"/>
      <c r="BX565" s="88"/>
      <c r="BY565" s="88"/>
      <c r="BZ565" s="89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3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  <c r="AA566" s="84"/>
      <c r="AB566" s="84"/>
      <c r="AC566" s="84"/>
      <c r="AD566" s="84"/>
      <c r="AE566" s="84"/>
      <c r="AF566" s="85"/>
      <c r="AG566" s="120"/>
      <c r="AH566" s="88"/>
      <c r="AI566" s="88"/>
      <c r="AJ566" s="88"/>
      <c r="AK566" s="88"/>
      <c r="AL566" s="88"/>
      <c r="AM566" s="88"/>
      <c r="AN566" s="88"/>
      <c r="AO566" s="88"/>
      <c r="AP566" s="88"/>
      <c r="AQ566" s="88"/>
      <c r="AR566" s="88"/>
      <c r="AS566" s="88"/>
      <c r="AT566" s="88"/>
      <c r="AU566" s="88"/>
      <c r="AV566" s="88"/>
      <c r="AW566" s="88"/>
      <c r="AX566" s="88"/>
      <c r="AY566" s="88"/>
      <c r="AZ566" s="88"/>
      <c r="BA566" s="88"/>
      <c r="BB566" s="88"/>
      <c r="BC566" s="88"/>
      <c r="BD566" s="88"/>
      <c r="BE566" s="88"/>
      <c r="BF566" s="88"/>
      <c r="BG566" s="88"/>
      <c r="BH566" s="88"/>
      <c r="BI566" s="88"/>
      <c r="BJ566" s="88"/>
      <c r="BK566" s="88"/>
      <c r="BL566" s="88"/>
      <c r="BM566" s="88"/>
      <c r="BN566" s="88"/>
      <c r="BO566" s="88"/>
      <c r="BP566" s="88"/>
      <c r="BQ566" s="88"/>
      <c r="BR566" s="88"/>
      <c r="BS566" s="88"/>
      <c r="BT566" s="88"/>
      <c r="BU566" s="88"/>
      <c r="BV566" s="88"/>
      <c r="BW566" s="88"/>
      <c r="BX566" s="88"/>
      <c r="BY566" s="88"/>
      <c r="BZ566" s="89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3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  <c r="AA567" s="84"/>
      <c r="AB567" s="84"/>
      <c r="AC567" s="84"/>
      <c r="AD567" s="84"/>
      <c r="AE567" s="84"/>
      <c r="AF567" s="85"/>
      <c r="AG567" s="120"/>
      <c r="AH567" s="88"/>
      <c r="AI567" s="88"/>
      <c r="AJ567" s="88"/>
      <c r="AK567" s="88"/>
      <c r="AL567" s="88"/>
      <c r="AM567" s="88"/>
      <c r="AN567" s="88"/>
      <c r="AO567" s="88"/>
      <c r="AP567" s="88"/>
      <c r="AQ567" s="88"/>
      <c r="AR567" s="88"/>
      <c r="AS567" s="88"/>
      <c r="AT567" s="88"/>
      <c r="AU567" s="88"/>
      <c r="AV567" s="88"/>
      <c r="AW567" s="88"/>
      <c r="AX567" s="88"/>
      <c r="AY567" s="88"/>
      <c r="AZ567" s="88"/>
      <c r="BA567" s="88"/>
      <c r="BB567" s="88"/>
      <c r="BC567" s="88"/>
      <c r="BD567" s="88"/>
      <c r="BE567" s="88"/>
      <c r="BF567" s="88"/>
      <c r="BG567" s="88"/>
      <c r="BH567" s="88"/>
      <c r="BI567" s="88"/>
      <c r="BJ567" s="88"/>
      <c r="BK567" s="88"/>
      <c r="BL567" s="88"/>
      <c r="BM567" s="88"/>
      <c r="BN567" s="88"/>
      <c r="BO567" s="88"/>
      <c r="BP567" s="88"/>
      <c r="BQ567" s="88"/>
      <c r="BR567" s="88"/>
      <c r="BS567" s="88"/>
      <c r="BT567" s="88"/>
      <c r="BU567" s="88"/>
      <c r="BV567" s="88"/>
      <c r="BW567" s="88"/>
      <c r="BX567" s="88"/>
      <c r="BY567" s="88"/>
      <c r="BZ567" s="89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3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  <c r="AA568" s="84"/>
      <c r="AB568" s="84"/>
      <c r="AC568" s="84"/>
      <c r="AD568" s="84"/>
      <c r="AE568" s="84"/>
      <c r="AF568" s="85"/>
      <c r="AG568" s="120"/>
      <c r="AH568" s="88"/>
      <c r="AI568" s="88"/>
      <c r="AJ568" s="88"/>
      <c r="AK568" s="88"/>
      <c r="AL568" s="88"/>
      <c r="AM568" s="88"/>
      <c r="AN568" s="88"/>
      <c r="AO568" s="88"/>
      <c r="AP568" s="88"/>
      <c r="AQ568" s="88"/>
      <c r="AR568" s="88"/>
      <c r="AS568" s="88"/>
      <c r="AT568" s="88"/>
      <c r="AU568" s="88"/>
      <c r="AV568" s="88"/>
      <c r="AW568" s="88"/>
      <c r="AX568" s="88"/>
      <c r="AY568" s="88"/>
      <c r="AZ568" s="88"/>
      <c r="BA568" s="88"/>
      <c r="BB568" s="88"/>
      <c r="BC568" s="88"/>
      <c r="BD568" s="88"/>
      <c r="BE568" s="88"/>
      <c r="BF568" s="88"/>
      <c r="BG568" s="88"/>
      <c r="BH568" s="88"/>
      <c r="BI568" s="88"/>
      <c r="BJ568" s="88"/>
      <c r="BK568" s="88"/>
      <c r="BL568" s="88"/>
      <c r="BM568" s="88"/>
      <c r="BN568" s="88"/>
      <c r="BO568" s="88"/>
      <c r="BP568" s="88"/>
      <c r="BQ568" s="88"/>
      <c r="BR568" s="88"/>
      <c r="BS568" s="88"/>
      <c r="BT568" s="88"/>
      <c r="BU568" s="88"/>
      <c r="BV568" s="88"/>
      <c r="BW568" s="88"/>
      <c r="BX568" s="88"/>
      <c r="BY568" s="88"/>
      <c r="BZ568" s="89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3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  <c r="AA569" s="84"/>
      <c r="AB569" s="84"/>
      <c r="AC569" s="84"/>
      <c r="AD569" s="84"/>
      <c r="AE569" s="84"/>
      <c r="AF569" s="85"/>
      <c r="AG569" s="120"/>
      <c r="AH569" s="88"/>
      <c r="AI569" s="88"/>
      <c r="AJ569" s="88"/>
      <c r="AK569" s="88"/>
      <c r="AL569" s="88"/>
      <c r="AM569" s="88"/>
      <c r="AN569" s="88"/>
      <c r="AO569" s="88"/>
      <c r="AP569" s="88"/>
      <c r="AQ569" s="88"/>
      <c r="AR569" s="88"/>
      <c r="AS569" s="88"/>
      <c r="AT569" s="88"/>
      <c r="AU569" s="88"/>
      <c r="AV569" s="88"/>
      <c r="AW569" s="88"/>
      <c r="AX569" s="88"/>
      <c r="AY569" s="88"/>
      <c r="AZ569" s="88"/>
      <c r="BA569" s="88"/>
      <c r="BB569" s="88"/>
      <c r="BC569" s="88"/>
      <c r="BD569" s="88"/>
      <c r="BE569" s="88"/>
      <c r="BF569" s="88"/>
      <c r="BG569" s="88"/>
      <c r="BH569" s="88"/>
      <c r="BI569" s="88"/>
      <c r="BJ569" s="88"/>
      <c r="BK569" s="88"/>
      <c r="BL569" s="88"/>
      <c r="BM569" s="88"/>
      <c r="BN569" s="88"/>
      <c r="BO569" s="88"/>
      <c r="BP569" s="88"/>
      <c r="BQ569" s="88"/>
      <c r="BR569" s="88"/>
      <c r="BS569" s="88"/>
      <c r="BT569" s="88"/>
      <c r="BU569" s="88"/>
      <c r="BV569" s="88"/>
      <c r="BW569" s="88"/>
      <c r="BX569" s="88"/>
      <c r="BY569" s="88"/>
      <c r="BZ569" s="89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90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  <c r="AA570" s="91"/>
      <c r="AB570" s="91"/>
      <c r="AC570" s="91"/>
      <c r="AD570" s="91"/>
      <c r="AE570" s="91"/>
      <c r="AF570" s="151"/>
      <c r="AG570" s="152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3"/>
      <c r="BN570" s="153"/>
      <c r="BO570" s="153"/>
      <c r="BP570" s="153"/>
      <c r="BQ570" s="153"/>
      <c r="BR570" s="153"/>
      <c r="BS570" s="153"/>
      <c r="BT570" s="153"/>
      <c r="BU570" s="153"/>
      <c r="BV570" s="153"/>
      <c r="BW570" s="153"/>
      <c r="BX570" s="153"/>
      <c r="BY570" s="153"/>
      <c r="BZ570" s="154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35</v>
      </c>
      <c r="J594" s="93" t="s">
        <v>195</v>
      </c>
      <c r="K594" s="93"/>
      <c r="L594" s="93"/>
      <c r="M594" s="93"/>
      <c r="N594" s="93"/>
      <c r="O594" s="93"/>
      <c r="P594" s="93"/>
      <c r="Q594" s="93"/>
      <c r="R594" s="93"/>
      <c r="S594" s="2" t="s">
        <v>186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/>
      <c r="BC611" s="72"/>
      <c r="BD611" s="72"/>
      <c r="BE611" s="72"/>
      <c r="BF611" s="72"/>
      <c r="BG611" s="72"/>
      <c r="BH611" s="72"/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/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/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  <c r="BE615" s="72"/>
      <c r="BF615" s="72"/>
      <c r="BG615" s="72"/>
      <c r="BH615" s="72"/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68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35</v>
      </c>
      <c r="J619" s="93" t="s">
        <v>195</v>
      </c>
      <c r="K619" s="93"/>
      <c r="L619" s="93"/>
      <c r="M619" s="93"/>
      <c r="N619" s="93"/>
      <c r="O619" s="93"/>
      <c r="P619" s="93"/>
      <c r="Q619" s="93"/>
      <c r="R619" s="93"/>
      <c r="S619" s="2" t="s">
        <v>150</v>
      </c>
      <c r="T619" s="47"/>
      <c r="CA619" s="26" t="s">
        <v>68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/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/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/>
      <c r="BU627" s="72"/>
      <c r="BV627" s="72"/>
      <c r="BW627" s="72"/>
      <c r="BX627" s="72"/>
      <c r="BY627" s="72"/>
      <c r="BZ627" s="72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/>
      <c r="BU628" s="72"/>
      <c r="BV628" s="72"/>
      <c r="BW628" s="72"/>
      <c r="BX628" s="72"/>
      <c r="BY628" s="72"/>
      <c r="BZ628" s="72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2"/>
      <c r="AD629" s="72"/>
      <c r="AE629" s="72"/>
      <c r="AF629" s="72"/>
      <c r="AG629" s="72"/>
      <c r="AH629" s="72"/>
      <c r="AI629" s="72"/>
      <c r="AJ629" s="72"/>
      <c r="AK629" s="72"/>
      <c r="AL629" s="72"/>
      <c r="AM629" s="72"/>
      <c r="AN629" s="72"/>
      <c r="AO629" s="72"/>
      <c r="AP629" s="72"/>
      <c r="AQ629" s="72"/>
      <c r="AR629" s="72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/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2"/>
      <c r="AD637" s="72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/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/>
      <c r="AX640" s="72"/>
      <c r="AY640" s="72"/>
      <c r="AZ640" s="72"/>
      <c r="BA640" s="72"/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4" t="s">
        <v>49</v>
      </c>
      <c r="C644" s="75"/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  <c r="AA644" s="75"/>
      <c r="AB644" s="75"/>
      <c r="AC644" s="75"/>
      <c r="AD644" s="75"/>
      <c r="AE644" s="75"/>
      <c r="AF644" s="75"/>
      <c r="AG644" s="75"/>
      <c r="AH644" s="75"/>
      <c r="AI644" s="75"/>
      <c r="AJ644" s="76"/>
      <c r="AK644" s="155" t="s">
        <v>100</v>
      </c>
      <c r="AL644" s="156"/>
      <c r="AM644" s="156"/>
      <c r="AN644" s="156"/>
      <c r="AO644" s="156"/>
      <c r="AP644" s="156"/>
      <c r="AQ644" s="156"/>
      <c r="AR644" s="156"/>
      <c r="AS644" s="156"/>
      <c r="AT644" s="156"/>
      <c r="AU644" s="156"/>
      <c r="AV644" s="156"/>
      <c r="AW644" s="156"/>
      <c r="AX644" s="156"/>
      <c r="AY644" s="156"/>
      <c r="AZ644" s="156"/>
      <c r="BA644" s="156"/>
      <c r="BB644" s="156"/>
      <c r="BC644" s="156"/>
      <c r="BD644" s="156"/>
      <c r="BE644" s="156"/>
      <c r="BF644" s="156"/>
      <c r="BG644" s="156"/>
      <c r="BH644" s="156"/>
      <c r="BI644" s="156"/>
      <c r="BJ644" s="156"/>
      <c r="BK644" s="156"/>
      <c r="BL644" s="156"/>
      <c r="BM644" s="156"/>
      <c r="BN644" s="156"/>
      <c r="BO644" s="156"/>
      <c r="BP644" s="156"/>
      <c r="BQ644" s="156"/>
      <c r="BR644" s="156"/>
      <c r="BS644" s="156"/>
      <c r="BT644" s="156"/>
      <c r="BU644" s="156"/>
      <c r="BV644" s="156"/>
      <c r="BW644" s="156"/>
      <c r="BX644" s="156"/>
      <c r="BY644" s="156"/>
      <c r="BZ644" s="157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77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  <c r="AA645" s="78"/>
      <c r="AB645" s="78"/>
      <c r="AC645" s="78"/>
      <c r="AD645" s="78"/>
      <c r="AE645" s="78"/>
      <c r="AF645" s="78"/>
      <c r="AG645" s="78"/>
      <c r="AH645" s="78"/>
      <c r="AI645" s="78"/>
      <c r="AJ645" s="79"/>
      <c r="AK645" s="135" t="s">
        <v>50</v>
      </c>
      <c r="AL645" s="136"/>
      <c r="AM645" s="136"/>
      <c r="AN645" s="136"/>
      <c r="AO645" s="136"/>
      <c r="AP645" s="136"/>
      <c r="AQ645" s="136"/>
      <c r="AR645" s="136"/>
      <c r="AS645" s="136"/>
      <c r="AT645" s="136"/>
      <c r="AU645" s="136"/>
      <c r="AV645" s="136"/>
      <c r="AW645" s="136"/>
      <c r="AX645" s="137"/>
      <c r="AY645" s="135" t="s">
        <v>51</v>
      </c>
      <c r="AZ645" s="136"/>
      <c r="BA645" s="136"/>
      <c r="BB645" s="136"/>
      <c r="BC645" s="136"/>
      <c r="BD645" s="136"/>
      <c r="BE645" s="136"/>
      <c r="BF645" s="136"/>
      <c r="BG645" s="136"/>
      <c r="BH645" s="136"/>
      <c r="BI645" s="136"/>
      <c r="BJ645" s="136"/>
      <c r="BK645" s="136"/>
      <c r="BL645" s="137"/>
      <c r="BM645" s="135" t="s">
        <v>52</v>
      </c>
      <c r="BN645" s="136"/>
      <c r="BO645" s="136"/>
      <c r="BP645" s="136"/>
      <c r="BQ645" s="136"/>
      <c r="BR645" s="136"/>
      <c r="BS645" s="136"/>
      <c r="BT645" s="136"/>
      <c r="BU645" s="136"/>
      <c r="BV645" s="136"/>
      <c r="BW645" s="136"/>
      <c r="BX645" s="136"/>
      <c r="BY645" s="136"/>
      <c r="BZ645" s="137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0"/>
      <c r="C646" s="81"/>
      <c r="D646" s="81"/>
      <c r="E646" s="81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  <c r="AA646" s="81"/>
      <c r="AB646" s="81"/>
      <c r="AC646" s="81"/>
      <c r="AD646" s="81"/>
      <c r="AE646" s="81"/>
      <c r="AF646" s="81"/>
      <c r="AG646" s="81"/>
      <c r="AH646" s="81"/>
      <c r="AI646" s="81"/>
      <c r="AJ646" s="82"/>
      <c r="AK646" s="293">
        <f>AJ38</f>
        <v>2015</v>
      </c>
      <c r="AL646" s="294"/>
      <c r="AM646" s="294"/>
      <c r="AN646" s="294"/>
      <c r="AO646" s="294"/>
      <c r="AP646" s="294"/>
      <c r="AQ646" s="294"/>
      <c r="AR646" s="294"/>
      <c r="AS646" s="294"/>
      <c r="AT646" s="294"/>
      <c r="AU646" s="294"/>
      <c r="AV646" s="294"/>
      <c r="AW646" s="294"/>
      <c r="AX646" s="294"/>
      <c r="AY646" s="294"/>
      <c r="AZ646" s="294"/>
      <c r="BA646" s="294"/>
      <c r="BB646" s="294"/>
      <c r="BC646" s="294"/>
      <c r="BD646" s="294"/>
      <c r="BE646" s="294"/>
      <c r="BF646" s="294"/>
      <c r="BG646" s="294"/>
      <c r="BH646" s="294"/>
      <c r="BI646" s="294"/>
      <c r="BJ646" s="294"/>
      <c r="BK646" s="294"/>
      <c r="BL646" s="294"/>
      <c r="BM646" s="294"/>
      <c r="BN646" s="294"/>
      <c r="BO646" s="294"/>
      <c r="BP646" s="294"/>
      <c r="BQ646" s="294"/>
      <c r="BR646" s="294"/>
      <c r="BS646" s="294"/>
      <c r="BT646" s="294"/>
      <c r="BU646" s="294"/>
      <c r="BV646" s="294"/>
      <c r="BW646" s="294"/>
      <c r="BX646" s="294"/>
      <c r="BY646" s="294"/>
      <c r="BZ646" s="294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95" t="s">
        <v>101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6"/>
      <c r="N647" s="296"/>
      <c r="O647" s="296"/>
      <c r="P647" s="296"/>
      <c r="Q647" s="296"/>
      <c r="R647" s="296"/>
      <c r="S647" s="296"/>
      <c r="T647" s="296"/>
      <c r="U647" s="296"/>
      <c r="V647" s="296"/>
      <c r="W647" s="296"/>
      <c r="X647" s="296"/>
      <c r="Y647" s="296"/>
      <c r="Z647" s="296"/>
      <c r="AA647" s="296"/>
      <c r="AB647" s="296"/>
      <c r="AC647" s="296"/>
      <c r="AD647" s="296"/>
      <c r="AE647" s="296"/>
      <c r="AF647" s="296"/>
      <c r="AG647" s="296"/>
      <c r="AH647" s="296"/>
      <c r="AI647" s="296"/>
      <c r="AJ647" s="296"/>
      <c r="AK647" s="286"/>
      <c r="AL647" s="286"/>
      <c r="AM647" s="286"/>
      <c r="AN647" s="286"/>
      <c r="AO647" s="286"/>
      <c r="AP647" s="286"/>
      <c r="AQ647" s="286"/>
      <c r="AR647" s="286"/>
      <c r="AS647" s="286"/>
      <c r="AT647" s="286"/>
      <c r="AU647" s="286"/>
      <c r="AV647" s="286"/>
      <c r="AW647" s="286"/>
      <c r="AX647" s="286"/>
      <c r="AY647" s="286"/>
      <c r="AZ647" s="286"/>
      <c r="BA647" s="286"/>
      <c r="BB647" s="286"/>
      <c r="BC647" s="286"/>
      <c r="BD647" s="286"/>
      <c r="BE647" s="286"/>
      <c r="BF647" s="286"/>
      <c r="BG647" s="286"/>
      <c r="BH647" s="286"/>
      <c r="BI647" s="286"/>
      <c r="BJ647" s="286"/>
      <c r="BK647" s="286"/>
      <c r="BL647" s="286"/>
      <c r="BM647" s="286"/>
      <c r="BN647" s="286"/>
      <c r="BO647" s="286"/>
      <c r="BP647" s="286"/>
      <c r="BQ647" s="286"/>
      <c r="BR647" s="286"/>
      <c r="BS647" s="286"/>
      <c r="BT647" s="286"/>
      <c r="BU647" s="286"/>
      <c r="BV647" s="286"/>
      <c r="BW647" s="286"/>
      <c r="BX647" s="286"/>
      <c r="BY647" s="286"/>
      <c r="BZ647" s="287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8" t="s">
        <v>113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84"/>
      <c r="AL650" s="284"/>
      <c r="AM650" s="284"/>
      <c r="AN650" s="284"/>
      <c r="AO650" s="284"/>
      <c r="AP650" s="284"/>
      <c r="AQ650" s="284"/>
      <c r="AR650" s="284"/>
      <c r="AS650" s="284"/>
      <c r="AT650" s="284"/>
      <c r="AU650" s="284"/>
      <c r="AV650" s="284"/>
      <c r="AW650" s="284"/>
      <c r="AX650" s="284"/>
      <c r="AY650" s="284"/>
      <c r="AZ650" s="284"/>
      <c r="BA650" s="284"/>
      <c r="BB650" s="284"/>
      <c r="BC650" s="284"/>
      <c r="BD650" s="284"/>
      <c r="BE650" s="284"/>
      <c r="BF650" s="284"/>
      <c r="BG650" s="284"/>
      <c r="BH650" s="284"/>
      <c r="BI650" s="284"/>
      <c r="BJ650" s="284"/>
      <c r="BK650" s="284"/>
      <c r="BL650" s="284"/>
      <c r="BM650" s="284"/>
      <c r="BN650" s="284"/>
      <c r="BO650" s="284"/>
      <c r="BP650" s="284"/>
      <c r="BQ650" s="284"/>
      <c r="BR650" s="284"/>
      <c r="BS650" s="284"/>
      <c r="BT650" s="284"/>
      <c r="BU650" s="284"/>
      <c r="BV650" s="284"/>
      <c r="BW650" s="284"/>
      <c r="BX650" s="284"/>
      <c r="BY650" s="284"/>
      <c r="BZ650" s="285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4" t="s">
        <v>104</v>
      </c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6" t="s">
        <v>53</v>
      </c>
      <c r="AB651" s="276"/>
      <c r="AC651" s="276"/>
      <c r="AD651" s="276"/>
      <c r="AE651" s="276"/>
      <c r="AF651" s="276"/>
      <c r="AG651" s="276"/>
      <c r="AH651" s="276"/>
      <c r="AI651" s="276"/>
      <c r="AJ651" s="277"/>
      <c r="AK651" s="278">
        <f>+SUM(AK652:AX654)</f>
        <v>0</v>
      </c>
      <c r="AL651" s="278"/>
      <c r="AM651" s="278"/>
      <c r="AN651" s="278"/>
      <c r="AO651" s="278"/>
      <c r="AP651" s="278"/>
      <c r="AQ651" s="278"/>
      <c r="AR651" s="278"/>
      <c r="AS651" s="278"/>
      <c r="AT651" s="278"/>
      <c r="AU651" s="278"/>
      <c r="AV651" s="278"/>
      <c r="AW651" s="278"/>
      <c r="AX651" s="278"/>
      <c r="AY651" s="278">
        <f>+SUM(AY652:BL654)</f>
        <v>0</v>
      </c>
      <c r="AZ651" s="278"/>
      <c r="BA651" s="278"/>
      <c r="BB651" s="278"/>
      <c r="BC651" s="278"/>
      <c r="BD651" s="278"/>
      <c r="BE651" s="278"/>
      <c r="BF651" s="278"/>
      <c r="BG651" s="278"/>
      <c r="BH651" s="278"/>
      <c r="BI651" s="278"/>
      <c r="BJ651" s="278"/>
      <c r="BK651" s="278"/>
      <c r="BL651" s="278"/>
      <c r="BM651" s="278">
        <f>+SUM(BM652:BZ654)</f>
        <v>0</v>
      </c>
      <c r="BN651" s="278"/>
      <c r="BO651" s="278"/>
      <c r="BP651" s="278"/>
      <c r="BQ651" s="278"/>
      <c r="BR651" s="278"/>
      <c r="BS651" s="278"/>
      <c r="BT651" s="278"/>
      <c r="BU651" s="278"/>
      <c r="BV651" s="278"/>
      <c r="BW651" s="278"/>
      <c r="BX651" s="278"/>
      <c r="BY651" s="278"/>
      <c r="BZ651" s="283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81" t="s">
        <v>102</v>
      </c>
      <c r="C652" s="282"/>
      <c r="D652" s="282"/>
      <c r="E652" s="282"/>
      <c r="F652" s="282"/>
      <c r="G652" s="282"/>
      <c r="H652" s="282"/>
      <c r="I652" s="282"/>
      <c r="J652" s="282"/>
      <c r="K652" s="282"/>
      <c r="L652" s="282"/>
      <c r="M652" s="282"/>
      <c r="N652" s="282"/>
      <c r="O652" s="282"/>
      <c r="P652" s="282"/>
      <c r="Q652" s="282"/>
      <c r="R652" s="282"/>
      <c r="S652" s="282"/>
      <c r="T652" s="282"/>
      <c r="U652" s="282"/>
      <c r="V652" s="282"/>
      <c r="W652" s="282"/>
      <c r="X652" s="282"/>
      <c r="Y652" s="282"/>
      <c r="Z652" s="282"/>
      <c r="AA652" s="282"/>
      <c r="AB652" s="282"/>
      <c r="AC652" s="282"/>
      <c r="AD652" s="282"/>
      <c r="AE652" s="282"/>
      <c r="AF652" s="282"/>
      <c r="AG652" s="282"/>
      <c r="AH652" s="282"/>
      <c r="AI652" s="282"/>
      <c r="AJ652" s="282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  <c r="AU652" s="88"/>
      <c r="AV652" s="88"/>
      <c r="AW652" s="88"/>
      <c r="AX652" s="88"/>
      <c r="AY652" s="88"/>
      <c r="AZ652" s="88"/>
      <c r="BA652" s="88"/>
      <c r="BB652" s="88"/>
      <c r="BC652" s="88"/>
      <c r="BD652" s="88"/>
      <c r="BE652" s="88"/>
      <c r="BF652" s="88"/>
      <c r="BG652" s="88"/>
      <c r="BH652" s="88"/>
      <c r="BI652" s="88"/>
      <c r="BJ652" s="88"/>
      <c r="BK652" s="88"/>
      <c r="BL652" s="88"/>
      <c r="BM652" s="88"/>
      <c r="BN652" s="88"/>
      <c r="BO652" s="88"/>
      <c r="BP652" s="88"/>
      <c r="BQ652" s="88"/>
      <c r="BR652" s="88"/>
      <c r="BS652" s="88"/>
      <c r="BT652" s="88"/>
      <c r="BU652" s="88"/>
      <c r="BV652" s="88"/>
      <c r="BW652" s="88"/>
      <c r="BX652" s="88"/>
      <c r="BY652" s="88"/>
      <c r="BZ652" s="89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81" t="s">
        <v>103</v>
      </c>
      <c r="C653" s="282"/>
      <c r="D653" s="282"/>
      <c r="E653" s="282"/>
      <c r="F653" s="282"/>
      <c r="G653" s="282"/>
      <c r="H653" s="282"/>
      <c r="I653" s="282"/>
      <c r="J653" s="282"/>
      <c r="K653" s="282"/>
      <c r="L653" s="282"/>
      <c r="M653" s="282"/>
      <c r="N653" s="282"/>
      <c r="O653" s="282"/>
      <c r="P653" s="282"/>
      <c r="Q653" s="282"/>
      <c r="R653" s="282"/>
      <c r="S653" s="282"/>
      <c r="T653" s="282"/>
      <c r="U653" s="282"/>
      <c r="V653" s="282"/>
      <c r="W653" s="282"/>
      <c r="X653" s="282"/>
      <c r="Y653" s="282"/>
      <c r="Z653" s="282"/>
      <c r="AA653" s="282"/>
      <c r="AB653" s="282"/>
      <c r="AC653" s="282"/>
      <c r="AD653" s="282"/>
      <c r="AE653" s="282"/>
      <c r="AF653" s="282"/>
      <c r="AG653" s="282"/>
      <c r="AH653" s="282"/>
      <c r="AI653" s="282"/>
      <c r="AJ653" s="282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  <c r="BA653" s="88"/>
      <c r="BB653" s="88"/>
      <c r="BC653" s="88"/>
      <c r="BD653" s="88"/>
      <c r="BE653" s="88"/>
      <c r="BF653" s="88"/>
      <c r="BG653" s="88"/>
      <c r="BH653" s="88"/>
      <c r="BI653" s="88"/>
      <c r="BJ653" s="88"/>
      <c r="BK653" s="88"/>
      <c r="BL653" s="88"/>
      <c r="BM653" s="88"/>
      <c r="BN653" s="88"/>
      <c r="BO653" s="88"/>
      <c r="BP653" s="88"/>
      <c r="BQ653" s="88"/>
      <c r="BR653" s="88"/>
      <c r="BS653" s="88"/>
      <c r="BT653" s="88"/>
      <c r="BU653" s="88"/>
      <c r="BV653" s="88"/>
      <c r="BW653" s="88"/>
      <c r="BX653" s="88"/>
      <c r="BY653" s="88"/>
      <c r="BZ653" s="89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81" t="s">
        <v>105</v>
      </c>
      <c r="C654" s="282"/>
      <c r="D654" s="282"/>
      <c r="E654" s="282"/>
      <c r="F654" s="282"/>
      <c r="G654" s="282"/>
      <c r="H654" s="282"/>
      <c r="I654" s="282"/>
      <c r="J654" s="282"/>
      <c r="K654" s="282"/>
      <c r="L654" s="282"/>
      <c r="M654" s="282"/>
      <c r="N654" s="282"/>
      <c r="O654" s="282"/>
      <c r="P654" s="282"/>
      <c r="Q654" s="282"/>
      <c r="R654" s="282"/>
      <c r="S654" s="282"/>
      <c r="T654" s="282"/>
      <c r="U654" s="282"/>
      <c r="V654" s="282"/>
      <c r="W654" s="282"/>
      <c r="X654" s="282"/>
      <c r="Y654" s="282"/>
      <c r="Z654" s="282"/>
      <c r="AA654" s="282"/>
      <c r="AB654" s="282"/>
      <c r="AC654" s="282"/>
      <c r="AD654" s="282"/>
      <c r="AE654" s="282"/>
      <c r="AF654" s="282"/>
      <c r="AG654" s="282"/>
      <c r="AH654" s="282"/>
      <c r="AI654" s="282"/>
      <c r="AJ654" s="282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  <c r="AU654" s="88"/>
      <c r="AV654" s="88"/>
      <c r="AW654" s="88"/>
      <c r="AX654" s="88"/>
      <c r="AY654" s="88"/>
      <c r="AZ654" s="88"/>
      <c r="BA654" s="88"/>
      <c r="BB654" s="88"/>
      <c r="BC654" s="88"/>
      <c r="BD654" s="88"/>
      <c r="BE654" s="88"/>
      <c r="BF654" s="88"/>
      <c r="BG654" s="88"/>
      <c r="BH654" s="88"/>
      <c r="BI654" s="88"/>
      <c r="BJ654" s="88"/>
      <c r="BK654" s="88"/>
      <c r="BL654" s="88"/>
      <c r="BM654" s="88"/>
      <c r="BN654" s="88"/>
      <c r="BO654" s="88"/>
      <c r="BP654" s="88"/>
      <c r="BQ654" s="88"/>
      <c r="BR654" s="88"/>
      <c r="BS654" s="88"/>
      <c r="BT654" s="88"/>
      <c r="BU654" s="88"/>
      <c r="BV654" s="88"/>
      <c r="BW654" s="88"/>
      <c r="BX654" s="88"/>
      <c r="BY654" s="88"/>
      <c r="BZ654" s="89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5" t="s">
        <v>107</v>
      </c>
      <c r="C655" s="326"/>
      <c r="D655" s="326"/>
      <c r="E655" s="326"/>
      <c r="F655" s="326"/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  <c r="AJ655" s="326"/>
      <c r="AK655" s="327"/>
      <c r="AL655" s="328"/>
      <c r="AM655" s="328"/>
      <c r="AN655" s="328"/>
      <c r="AO655" s="328"/>
      <c r="AP655" s="328"/>
      <c r="AQ655" s="328"/>
      <c r="AR655" s="328"/>
      <c r="AS655" s="328"/>
      <c r="AT655" s="328"/>
      <c r="AU655" s="328"/>
      <c r="AV655" s="328"/>
      <c r="AW655" s="328"/>
      <c r="AX655" s="328"/>
      <c r="AY655" s="328"/>
      <c r="AZ655" s="328"/>
      <c r="BA655" s="328"/>
      <c r="BB655" s="328"/>
      <c r="BC655" s="328"/>
      <c r="BD655" s="328"/>
      <c r="BE655" s="328"/>
      <c r="BF655" s="328"/>
      <c r="BG655" s="328"/>
      <c r="BH655" s="328"/>
      <c r="BI655" s="328"/>
      <c r="BJ655" s="328"/>
      <c r="BK655" s="328"/>
      <c r="BL655" s="328"/>
      <c r="BM655" s="328"/>
      <c r="BN655" s="328"/>
      <c r="BO655" s="328"/>
      <c r="BP655" s="328"/>
      <c r="BQ655" s="328"/>
      <c r="BR655" s="328"/>
      <c r="BS655" s="328"/>
      <c r="BT655" s="328"/>
      <c r="BU655" s="328"/>
      <c r="BV655" s="328"/>
      <c r="BW655" s="328"/>
      <c r="BX655" s="328"/>
      <c r="BY655" s="328"/>
      <c r="BZ655" s="329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81" t="s">
        <v>108</v>
      </c>
      <c r="C656" s="282"/>
      <c r="D656" s="282"/>
      <c r="E656" s="282"/>
      <c r="F656" s="282"/>
      <c r="G656" s="282"/>
      <c r="H656" s="282"/>
      <c r="I656" s="282"/>
      <c r="J656" s="282"/>
      <c r="K656" s="282"/>
      <c r="L656" s="282"/>
      <c r="M656" s="282"/>
      <c r="N656" s="282"/>
      <c r="O656" s="282"/>
      <c r="P656" s="282"/>
      <c r="Q656" s="282"/>
      <c r="R656" s="282"/>
      <c r="S656" s="282"/>
      <c r="T656" s="282"/>
      <c r="U656" s="282"/>
      <c r="V656" s="282"/>
      <c r="W656" s="282"/>
      <c r="X656" s="282"/>
      <c r="Y656" s="282"/>
      <c r="Z656" s="282"/>
      <c r="AA656" s="282"/>
      <c r="AB656" s="282"/>
      <c r="AC656" s="282"/>
      <c r="AD656" s="282"/>
      <c r="AE656" s="282"/>
      <c r="AF656" s="282"/>
      <c r="AG656" s="282"/>
      <c r="AH656" s="282"/>
      <c r="AI656" s="282"/>
      <c r="AJ656" s="282"/>
      <c r="AK656" s="288"/>
      <c r="AL656" s="288"/>
      <c r="AM656" s="288"/>
      <c r="AN656" s="288"/>
      <c r="AO656" s="288"/>
      <c r="AP656" s="288"/>
      <c r="AQ656" s="288"/>
      <c r="AR656" s="288"/>
      <c r="AS656" s="288"/>
      <c r="AT656" s="288"/>
      <c r="AU656" s="288"/>
      <c r="AV656" s="288"/>
      <c r="AW656" s="288"/>
      <c r="AX656" s="288"/>
      <c r="AY656" s="288"/>
      <c r="AZ656" s="288"/>
      <c r="BA656" s="288"/>
      <c r="BB656" s="288"/>
      <c r="BC656" s="288"/>
      <c r="BD656" s="288"/>
      <c r="BE656" s="288"/>
      <c r="BF656" s="288"/>
      <c r="BG656" s="288"/>
      <c r="BH656" s="288"/>
      <c r="BI656" s="288"/>
      <c r="BJ656" s="288"/>
      <c r="BK656" s="288"/>
      <c r="BL656" s="288"/>
      <c r="BM656" s="288"/>
      <c r="BN656" s="288"/>
      <c r="BO656" s="288"/>
      <c r="BP656" s="288"/>
      <c r="BQ656" s="288"/>
      <c r="BR656" s="288"/>
      <c r="BS656" s="288"/>
      <c r="BT656" s="288"/>
      <c r="BU656" s="288"/>
      <c r="BV656" s="288"/>
      <c r="BW656" s="288"/>
      <c r="BX656" s="288"/>
      <c r="BY656" s="288"/>
      <c r="BZ656" s="322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81" t="s">
        <v>112</v>
      </c>
      <c r="C657" s="282"/>
      <c r="D657" s="282"/>
      <c r="E657" s="282"/>
      <c r="F657" s="282"/>
      <c r="G657" s="282"/>
      <c r="H657" s="282"/>
      <c r="I657" s="282"/>
      <c r="J657" s="282"/>
      <c r="K657" s="282"/>
      <c r="L657" s="282"/>
      <c r="M657" s="282"/>
      <c r="N657" s="282"/>
      <c r="O657" s="282"/>
      <c r="P657" s="282"/>
      <c r="Q657" s="282"/>
      <c r="R657" s="282"/>
      <c r="S657" s="282"/>
      <c r="T657" s="282"/>
      <c r="U657" s="282"/>
      <c r="V657" s="282"/>
      <c r="W657" s="282"/>
      <c r="X657" s="282"/>
      <c r="Y657" s="282"/>
      <c r="Z657" s="282"/>
      <c r="AA657" s="282"/>
      <c r="AB657" s="282"/>
      <c r="AC657" s="282"/>
      <c r="AD657" s="282"/>
      <c r="AE657" s="282"/>
      <c r="AF657" s="282"/>
      <c r="AG657" s="282"/>
      <c r="AH657" s="282"/>
      <c r="AI657" s="282"/>
      <c r="AJ657" s="282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  <c r="AU657" s="88"/>
      <c r="AV657" s="88"/>
      <c r="AW657" s="88"/>
      <c r="AX657" s="88"/>
      <c r="AY657" s="88"/>
      <c r="AZ657" s="88"/>
      <c r="BA657" s="88"/>
      <c r="BB657" s="88"/>
      <c r="BC657" s="88"/>
      <c r="BD657" s="88"/>
      <c r="BE657" s="88"/>
      <c r="BF657" s="88"/>
      <c r="BG657" s="88"/>
      <c r="BH657" s="88"/>
      <c r="BI657" s="88"/>
      <c r="BJ657" s="88"/>
      <c r="BK657" s="88"/>
      <c r="BL657" s="88"/>
      <c r="BM657" s="88"/>
      <c r="BN657" s="88"/>
      <c r="BO657" s="88"/>
      <c r="BP657" s="88"/>
      <c r="BQ657" s="88"/>
      <c r="BR657" s="88"/>
      <c r="BS657" s="88"/>
      <c r="BT657" s="88"/>
      <c r="BU657" s="88"/>
      <c r="BV657" s="88"/>
      <c r="BW657" s="88"/>
      <c r="BX657" s="88"/>
      <c r="BY657" s="88"/>
      <c r="BZ657" s="89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81" t="s">
        <v>109</v>
      </c>
      <c r="C658" s="282"/>
      <c r="D658" s="282"/>
      <c r="E658" s="282"/>
      <c r="F658" s="282"/>
      <c r="G658" s="282"/>
      <c r="H658" s="282"/>
      <c r="I658" s="282"/>
      <c r="J658" s="282"/>
      <c r="K658" s="282"/>
      <c r="L658" s="282"/>
      <c r="M658" s="282"/>
      <c r="N658" s="282"/>
      <c r="O658" s="282"/>
      <c r="P658" s="282"/>
      <c r="Q658" s="282"/>
      <c r="R658" s="282"/>
      <c r="S658" s="282"/>
      <c r="T658" s="282"/>
      <c r="U658" s="282"/>
      <c r="V658" s="282"/>
      <c r="W658" s="282"/>
      <c r="X658" s="282"/>
      <c r="Y658" s="282"/>
      <c r="Z658" s="282"/>
      <c r="AA658" s="282"/>
      <c r="AB658" s="282"/>
      <c r="AC658" s="282"/>
      <c r="AD658" s="282"/>
      <c r="AE658" s="282"/>
      <c r="AF658" s="282"/>
      <c r="AG658" s="282"/>
      <c r="AH658" s="282"/>
      <c r="AI658" s="282"/>
      <c r="AJ658" s="282"/>
      <c r="AK658" s="323"/>
      <c r="AL658" s="323"/>
      <c r="AM658" s="323"/>
      <c r="AN658" s="323"/>
      <c r="AO658" s="323"/>
      <c r="AP658" s="323"/>
      <c r="AQ658" s="323"/>
      <c r="AR658" s="323"/>
      <c r="AS658" s="323"/>
      <c r="AT658" s="323"/>
      <c r="AU658" s="323"/>
      <c r="AV658" s="323"/>
      <c r="AW658" s="323"/>
      <c r="AX658" s="323"/>
      <c r="AY658" s="323"/>
      <c r="AZ658" s="323"/>
      <c r="BA658" s="323"/>
      <c r="BB658" s="323"/>
      <c r="BC658" s="323"/>
      <c r="BD658" s="323"/>
      <c r="BE658" s="323"/>
      <c r="BF658" s="323"/>
      <c r="BG658" s="323"/>
      <c r="BH658" s="323"/>
      <c r="BI658" s="323"/>
      <c r="BJ658" s="323"/>
      <c r="BK658" s="323"/>
      <c r="BL658" s="323"/>
      <c r="BM658" s="323"/>
      <c r="BN658" s="323"/>
      <c r="BO658" s="323"/>
      <c r="BP658" s="323"/>
      <c r="BQ658" s="323"/>
      <c r="BR658" s="323"/>
      <c r="BS658" s="323"/>
      <c r="BT658" s="323"/>
      <c r="BU658" s="323"/>
      <c r="BV658" s="323"/>
      <c r="BW658" s="323"/>
      <c r="BX658" s="323"/>
      <c r="BY658" s="323"/>
      <c r="BZ658" s="324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81" t="s">
        <v>110</v>
      </c>
      <c r="C659" s="282"/>
      <c r="D659" s="282"/>
      <c r="E659" s="282"/>
      <c r="F659" s="282"/>
      <c r="G659" s="282"/>
      <c r="H659" s="282"/>
      <c r="I659" s="282"/>
      <c r="J659" s="282"/>
      <c r="K659" s="282"/>
      <c r="L659" s="282"/>
      <c r="M659" s="282"/>
      <c r="N659" s="282"/>
      <c r="O659" s="282"/>
      <c r="P659" s="282"/>
      <c r="Q659" s="282"/>
      <c r="R659" s="282"/>
      <c r="S659" s="282"/>
      <c r="T659" s="282"/>
      <c r="U659" s="282"/>
      <c r="V659" s="282"/>
      <c r="W659" s="282"/>
      <c r="X659" s="282"/>
      <c r="Y659" s="282"/>
      <c r="Z659" s="282"/>
      <c r="AA659" s="282"/>
      <c r="AB659" s="282"/>
      <c r="AC659" s="282"/>
      <c r="AD659" s="282"/>
      <c r="AE659" s="282"/>
      <c r="AF659" s="282"/>
      <c r="AG659" s="282"/>
      <c r="AH659" s="282"/>
      <c r="AI659" s="282"/>
      <c r="AJ659" s="282"/>
      <c r="AK659" s="323"/>
      <c r="AL659" s="323"/>
      <c r="AM659" s="323"/>
      <c r="AN659" s="323"/>
      <c r="AO659" s="323"/>
      <c r="AP659" s="323"/>
      <c r="AQ659" s="323"/>
      <c r="AR659" s="323"/>
      <c r="AS659" s="323"/>
      <c r="AT659" s="323"/>
      <c r="AU659" s="323"/>
      <c r="AV659" s="323"/>
      <c r="AW659" s="323"/>
      <c r="AX659" s="323"/>
      <c r="AY659" s="323"/>
      <c r="AZ659" s="323"/>
      <c r="BA659" s="323"/>
      <c r="BB659" s="323"/>
      <c r="BC659" s="323"/>
      <c r="BD659" s="323"/>
      <c r="BE659" s="323"/>
      <c r="BF659" s="323"/>
      <c r="BG659" s="323"/>
      <c r="BH659" s="323"/>
      <c r="BI659" s="323"/>
      <c r="BJ659" s="323"/>
      <c r="BK659" s="323"/>
      <c r="BL659" s="323"/>
      <c r="BM659" s="323"/>
      <c r="BN659" s="323"/>
      <c r="BO659" s="323"/>
      <c r="BP659" s="323"/>
      <c r="BQ659" s="323"/>
      <c r="BR659" s="323"/>
      <c r="BS659" s="323"/>
      <c r="BT659" s="323"/>
      <c r="BU659" s="323"/>
      <c r="BV659" s="323"/>
      <c r="BW659" s="323"/>
      <c r="BX659" s="323"/>
      <c r="BY659" s="323"/>
      <c r="BZ659" s="324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34" t="s">
        <v>111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3"/>
      <c r="BN660" s="153"/>
      <c r="BO660" s="153"/>
      <c r="BP660" s="153"/>
      <c r="BQ660" s="153"/>
      <c r="BR660" s="153"/>
      <c r="BS660" s="153"/>
      <c r="BT660" s="153"/>
      <c r="BU660" s="153"/>
      <c r="BV660" s="153"/>
      <c r="BW660" s="153"/>
      <c r="BX660" s="153"/>
      <c r="BY660" s="153"/>
      <c r="BZ660" s="154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30" t="s">
        <v>106</v>
      </c>
      <c r="C661" s="331"/>
      <c r="D661" s="331"/>
      <c r="E661" s="331"/>
      <c r="F661" s="331"/>
      <c r="G661" s="331"/>
      <c r="H661" s="331"/>
      <c r="I661" s="331"/>
      <c r="J661" s="331"/>
      <c r="K661" s="331"/>
      <c r="L661" s="331"/>
      <c r="M661" s="331"/>
      <c r="N661" s="331"/>
      <c r="O661" s="331"/>
      <c r="P661" s="331"/>
      <c r="Q661" s="331"/>
      <c r="R661" s="331"/>
      <c r="S661" s="331"/>
      <c r="T661" s="331"/>
      <c r="U661" s="331"/>
      <c r="V661" s="331"/>
      <c r="W661" s="331"/>
      <c r="X661" s="331"/>
      <c r="Y661" s="331"/>
      <c r="Z661" s="331"/>
      <c r="AA661" s="331"/>
      <c r="AB661" s="331"/>
      <c r="AC661" s="331"/>
      <c r="AD661" s="331"/>
      <c r="AE661" s="331"/>
      <c r="AF661" s="331"/>
      <c r="AG661" s="331"/>
      <c r="AH661" s="331"/>
      <c r="AI661" s="331"/>
      <c r="AJ661" s="331"/>
      <c r="AK661" s="332"/>
      <c r="AL661" s="332"/>
      <c r="AM661" s="332"/>
      <c r="AN661" s="332"/>
      <c r="AO661" s="332"/>
      <c r="AP661" s="332"/>
      <c r="AQ661" s="332"/>
      <c r="AR661" s="332"/>
      <c r="AS661" s="332"/>
      <c r="AT661" s="332"/>
      <c r="AU661" s="332"/>
      <c r="AV661" s="332"/>
      <c r="AW661" s="332"/>
      <c r="AX661" s="332"/>
      <c r="AY661" s="332"/>
      <c r="AZ661" s="332"/>
      <c r="BA661" s="332"/>
      <c r="BB661" s="332"/>
      <c r="BC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P661" s="332"/>
      <c r="BQ661" s="332"/>
      <c r="BR661" s="332"/>
      <c r="BS661" s="332"/>
      <c r="BT661" s="332"/>
      <c r="BU661" s="332"/>
      <c r="BV661" s="332"/>
      <c r="BW661" s="332"/>
      <c r="BX661" s="332"/>
      <c r="BY661" s="332"/>
      <c r="BZ661" s="333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73" t="s">
        <v>190</v>
      </c>
      <c r="L665" s="73"/>
      <c r="M665" s="73"/>
      <c r="N665" s="73"/>
      <c r="O665" s="73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406:BZ406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B39:AI39"/>
    <mergeCell ref="AK2:AL2"/>
    <mergeCell ref="AB2:AC2"/>
    <mergeCell ref="AO2:AP2"/>
    <mergeCell ref="AD2:AE2"/>
    <mergeCell ref="AF2:AH2"/>
    <mergeCell ref="AI2:AJ2"/>
    <mergeCell ref="AM2:AN2"/>
    <mergeCell ref="AK5:BI5"/>
    <mergeCell ref="B28:BZ28"/>
    <mergeCell ref="B27:BZ27"/>
    <mergeCell ref="AQ2:AR2"/>
    <mergeCell ref="B18:BZ18"/>
    <mergeCell ref="B52:BZ52"/>
    <mergeCell ref="B53:BZ53"/>
    <mergeCell ref="B54:BZ54"/>
    <mergeCell ref="B42:BZ42"/>
    <mergeCell ref="B25:BZ25"/>
    <mergeCell ref="V23:BZ23"/>
    <mergeCell ref="B26:BZ26"/>
    <mergeCell ref="AM425:BF425"/>
    <mergeCell ref="AM426:BF426"/>
    <mergeCell ref="AM427:BF427"/>
    <mergeCell ref="B383:AA383"/>
    <mergeCell ref="B425:AL425"/>
    <mergeCell ref="B426:AL426"/>
    <mergeCell ref="B424:AL424"/>
    <mergeCell ref="BG424:BZ424"/>
    <mergeCell ref="B392:AB392"/>
    <mergeCell ref="AC392:BB392"/>
    <mergeCell ref="BG425:BZ425"/>
    <mergeCell ref="BG426:BZ426"/>
    <mergeCell ref="B384:AA384"/>
    <mergeCell ref="J387:N387"/>
    <mergeCell ref="AM424:BF424"/>
    <mergeCell ref="BC393:BZ393"/>
    <mergeCell ref="B399:BZ399"/>
    <mergeCell ref="B400:BZ400"/>
    <mergeCell ref="BC391:BZ391"/>
    <mergeCell ref="B422:AL422"/>
    <mergeCell ref="B423:AL423"/>
    <mergeCell ref="B412:BZ412"/>
    <mergeCell ref="B411:BZ411"/>
    <mergeCell ref="B390:AB391"/>
    <mergeCell ref="AC390:BZ390"/>
    <mergeCell ref="AC391:BB391"/>
    <mergeCell ref="BG423:BZ423"/>
    <mergeCell ref="B417:BZ417"/>
    <mergeCell ref="AM423:BF423"/>
    <mergeCell ref="AC393:BB393"/>
    <mergeCell ref="J397:R397"/>
    <mergeCell ref="B408:BZ408"/>
    <mergeCell ref="BO487:BZ487"/>
    <mergeCell ref="B486:L486"/>
    <mergeCell ref="AW464:BN464"/>
    <mergeCell ref="AF462:AV462"/>
    <mergeCell ref="Q464:AE464"/>
    <mergeCell ref="J436:R436"/>
    <mergeCell ref="BG432:BZ432"/>
    <mergeCell ref="B446:BZ446"/>
    <mergeCell ref="B457:BZ457"/>
    <mergeCell ref="B441:BZ441"/>
    <mergeCell ref="B442:BZ442"/>
    <mergeCell ref="B452:BZ452"/>
    <mergeCell ref="B438:BZ438"/>
    <mergeCell ref="BO464:BZ464"/>
    <mergeCell ref="AF464:AV464"/>
    <mergeCell ref="B498:L498"/>
    <mergeCell ref="M498:W498"/>
    <mergeCell ref="AK498:AV498"/>
    <mergeCell ref="X498:AJ498"/>
    <mergeCell ref="B464:P464"/>
    <mergeCell ref="AW465:BN465"/>
    <mergeCell ref="BO467:BZ467"/>
    <mergeCell ref="B468:P468"/>
    <mergeCell ref="B450:BZ450"/>
    <mergeCell ref="B445:BZ445"/>
    <mergeCell ref="B432:AL432"/>
    <mergeCell ref="BO462:BZ462"/>
    <mergeCell ref="BO463:BZ463"/>
    <mergeCell ref="Q463:AE463"/>
    <mergeCell ref="AF463:AV463"/>
    <mergeCell ref="B462:P462"/>
    <mergeCell ref="Q462:AE462"/>
    <mergeCell ref="B456:BZ456"/>
    <mergeCell ref="BO465:BZ465"/>
    <mergeCell ref="B466:P466"/>
    <mergeCell ref="Q466:AE466"/>
    <mergeCell ref="AF466:AV466"/>
    <mergeCell ref="AW466:BN466"/>
    <mergeCell ref="BO466:BZ466"/>
    <mergeCell ref="B465:P465"/>
    <mergeCell ref="Q465:AE465"/>
    <mergeCell ref="AF465:AV465"/>
    <mergeCell ref="AW462:BN462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51:BZ451"/>
    <mergeCell ref="B461:BZ461"/>
    <mergeCell ref="BG430:BZ430"/>
    <mergeCell ref="BG428:BZ428"/>
    <mergeCell ref="BG429:BZ429"/>
    <mergeCell ref="B430:AL430"/>
    <mergeCell ref="B431:AL431"/>
    <mergeCell ref="AM432:BF432"/>
    <mergeCell ref="BG431:BZ431"/>
    <mergeCell ref="B427:AL427"/>
    <mergeCell ref="B428:AL428"/>
    <mergeCell ref="B429:AL429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94:BZ494"/>
    <mergeCell ref="BO495:BZ495"/>
    <mergeCell ref="B494:L494"/>
    <mergeCell ref="M494:AA494"/>
    <mergeCell ref="AB494:AN494"/>
    <mergeCell ref="AO494:AY494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X500:AJ500"/>
    <mergeCell ref="AK500:AV500"/>
    <mergeCell ref="B499:L499"/>
    <mergeCell ref="M499:W499"/>
    <mergeCell ref="X499:AJ499"/>
    <mergeCell ref="BO498:BZ498"/>
    <mergeCell ref="AW502:BN502"/>
    <mergeCell ref="BO502:BZ502"/>
    <mergeCell ref="AK503:AV503"/>
    <mergeCell ref="BO496:BZ496"/>
    <mergeCell ref="AW503:BN503"/>
    <mergeCell ref="BO503:BZ503"/>
    <mergeCell ref="BO499:BZ499"/>
    <mergeCell ref="AW500:BN500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K499:AV499"/>
    <mergeCell ref="BO505:BZ505"/>
    <mergeCell ref="M504:W504"/>
    <mergeCell ref="X504:AJ504"/>
    <mergeCell ref="AK504:AV504"/>
    <mergeCell ref="AK506:AV506"/>
    <mergeCell ref="AW507:BN507"/>
    <mergeCell ref="BO507:BZ507"/>
    <mergeCell ref="AW506:BN506"/>
    <mergeCell ref="X506:AJ506"/>
    <mergeCell ref="BO500:BZ500"/>
    <mergeCell ref="AW501:BN501"/>
    <mergeCell ref="BO501:BZ501"/>
    <mergeCell ref="BO506:BZ506"/>
    <mergeCell ref="B503:L503"/>
    <mergeCell ref="BO504:BZ504"/>
    <mergeCell ref="AW504:BN504"/>
    <mergeCell ref="M503:W503"/>
    <mergeCell ref="X503:AJ503"/>
    <mergeCell ref="B504:L504"/>
    <mergeCell ref="M506:W506"/>
    <mergeCell ref="M486:AA486"/>
    <mergeCell ref="AB486:AN486"/>
    <mergeCell ref="B487:L487"/>
    <mergeCell ref="AZ488:BN488"/>
    <mergeCell ref="M489:AA489"/>
    <mergeCell ref="B495:L495"/>
    <mergeCell ref="B505:L505"/>
    <mergeCell ref="M505:W505"/>
    <mergeCell ref="X505:AJ505"/>
    <mergeCell ref="AK505:AV505"/>
    <mergeCell ref="AW505:BN505"/>
    <mergeCell ref="B492:L492"/>
    <mergeCell ref="M493:AA493"/>
    <mergeCell ref="AB493:AN493"/>
    <mergeCell ref="AO493:AY493"/>
    <mergeCell ref="M492:AA492"/>
    <mergeCell ref="AW498:BN498"/>
    <mergeCell ref="B661:AJ661"/>
    <mergeCell ref="AK661:AX661"/>
    <mergeCell ref="AY661:BL661"/>
    <mergeCell ref="BM661:BZ661"/>
    <mergeCell ref="B660:AJ660"/>
    <mergeCell ref="AK660:AX660"/>
    <mergeCell ref="B508:L508"/>
    <mergeCell ref="M508:W508"/>
    <mergeCell ref="B440:BZ440"/>
    <mergeCell ref="B448:BZ448"/>
    <mergeCell ref="B444:BZ444"/>
    <mergeCell ref="B485:BZ485"/>
    <mergeCell ref="M495:AA495"/>
    <mergeCell ref="AB495:AN495"/>
    <mergeCell ref="AO495:AY495"/>
    <mergeCell ref="AZ495:BN495"/>
    <mergeCell ref="B83:AA83"/>
    <mergeCell ref="AU157:BE157"/>
    <mergeCell ref="AB490:AN490"/>
    <mergeCell ref="AO490:AY490"/>
    <mergeCell ref="AZ490:BN490"/>
    <mergeCell ref="B439:BZ439"/>
    <mergeCell ref="B453:BZ453"/>
    <mergeCell ref="M487:AA487"/>
    <mergeCell ref="AB487:AN487"/>
    <mergeCell ref="B449:BZ449"/>
    <mergeCell ref="BO486:BZ486"/>
    <mergeCell ref="B491:L491"/>
    <mergeCell ref="M491:AA491"/>
    <mergeCell ref="AB491:AN491"/>
    <mergeCell ref="AO491:AY491"/>
    <mergeCell ref="AZ491:BN491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B635:BZ635"/>
    <mergeCell ref="B637:BZ637"/>
    <mergeCell ref="AY660:BL660"/>
    <mergeCell ref="BM660:BZ660"/>
    <mergeCell ref="B638:BZ638"/>
    <mergeCell ref="B639:BZ639"/>
    <mergeCell ref="B640:BZ640"/>
    <mergeCell ref="B659:AJ659"/>
    <mergeCell ref="AK659:AX659"/>
    <mergeCell ref="AY659:BL659"/>
    <mergeCell ref="AK658:AX658"/>
    <mergeCell ref="AY658:BL658"/>
    <mergeCell ref="BM659:BZ659"/>
    <mergeCell ref="AY657:BL657"/>
    <mergeCell ref="BM657:BZ657"/>
    <mergeCell ref="B658:AJ658"/>
    <mergeCell ref="B652:AJ652"/>
    <mergeCell ref="AK652:AX652"/>
    <mergeCell ref="AY652:BL652"/>
    <mergeCell ref="AB83:BC83"/>
    <mergeCell ref="B636:BZ636"/>
    <mergeCell ref="AR546:BZ546"/>
    <mergeCell ref="B455:BZ455"/>
    <mergeCell ref="B95:BZ95"/>
    <mergeCell ref="B614:BZ614"/>
    <mergeCell ref="AK508:AV508"/>
    <mergeCell ref="B497:BZ497"/>
    <mergeCell ref="AW508:BN508"/>
    <mergeCell ref="BO508:BZ508"/>
    <mergeCell ref="B163:BZ163"/>
    <mergeCell ref="BF154:BP154"/>
    <mergeCell ref="J551:R551"/>
    <mergeCell ref="BM656:BZ656"/>
    <mergeCell ref="AK654:AX654"/>
    <mergeCell ref="AY654:BL654"/>
    <mergeCell ref="BM654:BZ654"/>
    <mergeCell ref="B573:BZ573"/>
    <mergeCell ref="AK653:AX653"/>
    <mergeCell ref="AY653:BL653"/>
    <mergeCell ref="BM653:BZ653"/>
    <mergeCell ref="B654:AJ654"/>
    <mergeCell ref="B615:BZ615"/>
    <mergeCell ref="B490:L490"/>
    <mergeCell ref="M490:AA490"/>
    <mergeCell ref="BO488:BZ488"/>
    <mergeCell ref="BO489:BZ489"/>
    <mergeCell ref="AZ486:BN486"/>
    <mergeCell ref="AO486:AY486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AB76:BC76"/>
    <mergeCell ref="AJ38:BZ38"/>
    <mergeCell ref="B49:BZ49"/>
    <mergeCell ref="B80:AA80"/>
    <mergeCell ref="AB78:BC78"/>
    <mergeCell ref="B34:BZ34"/>
    <mergeCell ref="AB75:BC75"/>
    <mergeCell ref="AI71:AN71"/>
    <mergeCell ref="O68:T68"/>
    <mergeCell ref="BD77:BZ77"/>
    <mergeCell ref="BD75:BZ75"/>
    <mergeCell ref="AB80:BC80"/>
    <mergeCell ref="AB77:BC77"/>
    <mergeCell ref="B76:AA76"/>
    <mergeCell ref="BD74:BZ74"/>
    <mergeCell ref="AB74:BC74"/>
    <mergeCell ref="B657:AJ657"/>
    <mergeCell ref="AK657:AX657"/>
    <mergeCell ref="B629:BZ629"/>
    <mergeCell ref="AY651:BL651"/>
    <mergeCell ref="BM651:BZ651"/>
    <mergeCell ref="B632:BZ632"/>
    <mergeCell ref="AK650:BZ650"/>
    <mergeCell ref="BM647:BZ647"/>
    <mergeCell ref="AK645:AX645"/>
    <mergeCell ref="AY656:BL656"/>
    <mergeCell ref="B20:BZ20"/>
    <mergeCell ref="B24:BZ24"/>
    <mergeCell ref="B22:BZ22"/>
    <mergeCell ref="B261:BZ261"/>
    <mergeCell ref="B245:BZ245"/>
    <mergeCell ref="B584:BZ584"/>
    <mergeCell ref="B577:BZ577"/>
    <mergeCell ref="B443:BZ443"/>
    <mergeCell ref="AR545:BZ545"/>
    <mergeCell ref="B493:L493"/>
    <mergeCell ref="B121:AT121"/>
    <mergeCell ref="AU118:BE118"/>
    <mergeCell ref="BD82:BZ82"/>
    <mergeCell ref="B611:BZ611"/>
    <mergeCell ref="B596:BZ596"/>
    <mergeCell ref="B610:BZ610"/>
    <mergeCell ref="B99:BZ99"/>
    <mergeCell ref="B94:BZ94"/>
    <mergeCell ref="B598:BZ598"/>
    <mergeCell ref="B600:BZ600"/>
    <mergeCell ref="B624:BZ624"/>
    <mergeCell ref="B625:BZ625"/>
    <mergeCell ref="B648:AJ650"/>
    <mergeCell ref="BM652:BZ652"/>
    <mergeCell ref="B630:BZ630"/>
    <mergeCell ref="B631:BZ631"/>
    <mergeCell ref="B651:Z651"/>
    <mergeCell ref="AA651:AJ651"/>
    <mergeCell ref="AK651:AX651"/>
    <mergeCell ref="AK649:BZ649"/>
    <mergeCell ref="AK648:BZ648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87:BZ587"/>
    <mergeCell ref="AK646:BZ646"/>
    <mergeCell ref="B647:AJ647"/>
    <mergeCell ref="AK647:AX647"/>
    <mergeCell ref="AY647:BL647"/>
    <mergeCell ref="B626:BZ626"/>
    <mergeCell ref="B633:BZ633"/>
    <mergeCell ref="B634:BZ634"/>
    <mergeCell ref="B597:BZ597"/>
    <mergeCell ref="B576:BZ576"/>
    <mergeCell ref="J594:R594"/>
    <mergeCell ref="B612:BZ612"/>
    <mergeCell ref="B613:BZ613"/>
    <mergeCell ref="B606:BZ606"/>
    <mergeCell ref="B454:BZ454"/>
    <mergeCell ref="B447:BZ447"/>
    <mergeCell ref="B524:BZ524"/>
    <mergeCell ref="B525:BZ525"/>
    <mergeCell ref="B538:AQ539"/>
    <mergeCell ref="B523:BZ523"/>
    <mergeCell ref="AB492:AN492"/>
    <mergeCell ref="B522:BZ522"/>
    <mergeCell ref="B527:BZ527"/>
    <mergeCell ref="B526:BZ526"/>
    <mergeCell ref="B546:AQ546"/>
    <mergeCell ref="B540:AQ540"/>
    <mergeCell ref="AR538:BZ539"/>
    <mergeCell ref="AR543:BZ543"/>
    <mergeCell ref="AR544:BZ544"/>
    <mergeCell ref="AR540:BZ540"/>
    <mergeCell ref="X508:AJ508"/>
    <mergeCell ref="AZ494:BN494"/>
    <mergeCell ref="B545:AQ545"/>
    <mergeCell ref="AR541:BZ541"/>
    <mergeCell ref="AR542:BZ542"/>
    <mergeCell ref="B507:L507"/>
    <mergeCell ref="M507:W507"/>
    <mergeCell ref="X507:AJ507"/>
    <mergeCell ref="AK507:AV507"/>
    <mergeCell ref="AO487:AY487"/>
    <mergeCell ref="AZ487:BN487"/>
    <mergeCell ref="AZ493:BN493"/>
    <mergeCell ref="AO492:AY492"/>
    <mergeCell ref="AZ492:BN492"/>
    <mergeCell ref="AW499:BN499"/>
    <mergeCell ref="B506:L506"/>
    <mergeCell ref="BQ146:BZ147"/>
    <mergeCell ref="B124:BZ124"/>
    <mergeCell ref="B145:BZ145"/>
    <mergeCell ref="BF119:BP119"/>
    <mergeCell ref="BQ120:BZ120"/>
    <mergeCell ref="BF117:BP117"/>
    <mergeCell ref="B115:AT115"/>
    <mergeCell ref="BQ116:BZ116"/>
    <mergeCell ref="B128:BZ128"/>
    <mergeCell ref="B138:BZ138"/>
    <mergeCell ref="B139:BZ139"/>
    <mergeCell ref="AU146:BE147"/>
    <mergeCell ref="B240:BZ240"/>
    <mergeCell ref="B162:BZ162"/>
    <mergeCell ref="B173:BZ173"/>
    <mergeCell ref="B229:BZ229"/>
    <mergeCell ref="BQ154:BZ154"/>
    <mergeCell ref="BF146:BP147"/>
    <mergeCell ref="B120:AT120"/>
    <mergeCell ref="BQ115:BZ115"/>
    <mergeCell ref="AU115:BE115"/>
    <mergeCell ref="AU117:BE117"/>
    <mergeCell ref="B119:AT119"/>
    <mergeCell ref="BQ153:BZ153"/>
    <mergeCell ref="BF153:BP153"/>
    <mergeCell ref="B38:AI38"/>
    <mergeCell ref="BQ110:BZ111"/>
    <mergeCell ref="B102:BZ102"/>
    <mergeCell ref="BF113:BP113"/>
    <mergeCell ref="AB82:BC82"/>
    <mergeCell ref="B92:BZ92"/>
    <mergeCell ref="AU113:BE113"/>
    <mergeCell ref="B129:BZ129"/>
    <mergeCell ref="B141:BZ141"/>
    <mergeCell ref="AU119:BE119"/>
    <mergeCell ref="B131:BZ131"/>
    <mergeCell ref="BF120:BP120"/>
    <mergeCell ref="BF121:BP121"/>
    <mergeCell ref="BF115:BP115"/>
    <mergeCell ref="AU121:BE121"/>
    <mergeCell ref="B123:BZ123"/>
    <mergeCell ref="B126:BZ126"/>
    <mergeCell ref="BF114:BP114"/>
    <mergeCell ref="B84:AA84"/>
    <mergeCell ref="AB84:BC84"/>
    <mergeCell ref="BQ112:BZ112"/>
    <mergeCell ref="B98:BZ98"/>
    <mergeCell ref="B110:AT111"/>
    <mergeCell ref="AU114:BE114"/>
    <mergeCell ref="AB81:BC81"/>
    <mergeCell ref="B82:AA82"/>
    <mergeCell ref="BD83:BZ83"/>
    <mergeCell ref="BD84:BZ84"/>
    <mergeCell ref="B112:AT112"/>
    <mergeCell ref="BD81:BZ81"/>
    <mergeCell ref="B81:AA81"/>
    <mergeCell ref="B88:BZ88"/>
    <mergeCell ref="B211:BZ211"/>
    <mergeCell ref="B251:BZ251"/>
    <mergeCell ref="B201:BZ201"/>
    <mergeCell ref="B193:BZ193"/>
    <mergeCell ref="B222:BZ222"/>
    <mergeCell ref="B160:BZ160"/>
    <mergeCell ref="AU152:BE152"/>
    <mergeCell ref="B195:BZ195"/>
    <mergeCell ref="B161:BZ161"/>
    <mergeCell ref="B170:BZ170"/>
    <mergeCell ref="B183:BZ183"/>
    <mergeCell ref="AU153:BE153"/>
    <mergeCell ref="BF155:BP155"/>
    <mergeCell ref="B157:AT157"/>
    <mergeCell ref="BF151:BP151"/>
    <mergeCell ref="B230:BZ230"/>
    <mergeCell ref="BQ157:BZ157"/>
    <mergeCell ref="B155:AT155"/>
    <mergeCell ref="B154:AT154"/>
    <mergeCell ref="AU155:BE155"/>
    <mergeCell ref="B156:AT156"/>
    <mergeCell ref="BQ151:BZ151"/>
    <mergeCell ref="BF157:BP157"/>
    <mergeCell ref="BQ156:BZ156"/>
    <mergeCell ref="B223:BZ223"/>
    <mergeCell ref="AU151:BE151"/>
    <mergeCell ref="B153:AT153"/>
    <mergeCell ref="BF152:BP152"/>
    <mergeCell ref="C86:BZ86"/>
    <mergeCell ref="AU110:BE111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AU116:BE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Q118:BZ118"/>
    <mergeCell ref="B89:BZ89"/>
    <mergeCell ref="BQ114:BZ114"/>
    <mergeCell ref="B116:AT116"/>
    <mergeCell ref="B117:AT117"/>
    <mergeCell ref="BQ117:BZ117"/>
    <mergeCell ref="BF112:BP112"/>
    <mergeCell ref="B100:BZ100"/>
    <mergeCell ref="B96:BZ96"/>
    <mergeCell ref="B97:BZ97"/>
    <mergeCell ref="B90:BZ90"/>
    <mergeCell ref="AU112:BE112"/>
    <mergeCell ref="B91:BZ91"/>
    <mergeCell ref="B182:BZ182"/>
    <mergeCell ref="B190:BZ190"/>
    <mergeCell ref="B186:BZ186"/>
    <mergeCell ref="B187:BZ187"/>
    <mergeCell ref="B149:AT149"/>
    <mergeCell ref="BF116:BP116"/>
    <mergeCell ref="AU154:BE154"/>
    <mergeCell ref="B107:BZ107"/>
    <mergeCell ref="B113:AT113"/>
    <mergeCell ref="B125:BZ125"/>
    <mergeCell ref="B127:BZ127"/>
    <mergeCell ref="AU120:BE120"/>
    <mergeCell ref="BQ119:BZ119"/>
    <mergeCell ref="B146:AT147"/>
    <mergeCell ref="B143:BZ143"/>
    <mergeCell ref="B150:AT150"/>
    <mergeCell ref="B130:BZ130"/>
    <mergeCell ref="BF148:BP148"/>
    <mergeCell ref="BF150:BP150"/>
    <mergeCell ref="AU150:BE150"/>
    <mergeCell ref="AU149:BE149"/>
    <mergeCell ref="B132:BZ132"/>
    <mergeCell ref="B133:BZ133"/>
    <mergeCell ref="B140:BZ140"/>
    <mergeCell ref="B134:BZ134"/>
    <mergeCell ref="BQ152:BZ152"/>
    <mergeCell ref="BQ155:BZ155"/>
    <mergeCell ref="B188:BZ188"/>
    <mergeCell ref="B177:BZ177"/>
    <mergeCell ref="BQ149:BZ149"/>
    <mergeCell ref="AU148:BE148"/>
    <mergeCell ref="BQ148:BZ148"/>
    <mergeCell ref="C225:BZ225"/>
    <mergeCell ref="B228:BZ228"/>
    <mergeCell ref="B227:BZ227"/>
    <mergeCell ref="B233:BZ233"/>
    <mergeCell ref="B226:BZ226"/>
    <mergeCell ref="B248:BZ248"/>
    <mergeCell ref="B237:BZ237"/>
    <mergeCell ref="B231:BZ231"/>
    <mergeCell ref="B236:BZ236"/>
    <mergeCell ref="B239:BZ239"/>
    <mergeCell ref="B142:BZ142"/>
    <mergeCell ref="B29:BZ29"/>
    <mergeCell ref="B30:BZ30"/>
    <mergeCell ref="B263:BZ263"/>
    <mergeCell ref="J14:N14"/>
    <mergeCell ref="B167:BZ167"/>
    <mergeCell ref="B199:BZ199"/>
    <mergeCell ref="B194:BZ194"/>
    <mergeCell ref="BQ150:BZ150"/>
    <mergeCell ref="B78:AA78"/>
    <mergeCell ref="B19:BZ19"/>
    <mergeCell ref="B16:BZ16"/>
    <mergeCell ref="B50:BZ50"/>
    <mergeCell ref="B51:BZ51"/>
    <mergeCell ref="AD69:BZ69"/>
    <mergeCell ref="BF118:BP118"/>
    <mergeCell ref="B74:AA74"/>
    <mergeCell ref="B75:AA75"/>
    <mergeCell ref="AJ39:BZ39"/>
    <mergeCell ref="B114:AT114"/>
    <mergeCell ref="B178:BZ178"/>
    <mergeCell ref="B184:BZ184"/>
    <mergeCell ref="B270:BZ270"/>
    <mergeCell ref="B287:BZ287"/>
    <mergeCell ref="B234:BZ234"/>
    <mergeCell ref="B235:BZ235"/>
    <mergeCell ref="B262:BZ262"/>
    <mergeCell ref="B265:BZ265"/>
    <mergeCell ref="B260:BZ260"/>
    <mergeCell ref="B255:BZ255"/>
    <mergeCell ref="B244:BZ244"/>
    <mergeCell ref="B315:BZ315"/>
    <mergeCell ref="B249:BZ249"/>
    <mergeCell ref="B241:BZ241"/>
    <mergeCell ref="B259:BZ259"/>
    <mergeCell ref="B314:BZ314"/>
    <mergeCell ref="B232:BZ232"/>
    <mergeCell ref="B253:BZ253"/>
    <mergeCell ref="B266:BZ266"/>
    <mergeCell ref="B267:BZ267"/>
    <mergeCell ref="B264:BZ264"/>
    <mergeCell ref="B280:BZ280"/>
    <mergeCell ref="B258:BZ258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21:BZ221"/>
    <mergeCell ref="B292:BZ292"/>
    <mergeCell ref="B279:BZ279"/>
    <mergeCell ref="B272:BZ272"/>
    <mergeCell ref="B278:BZ278"/>
    <mergeCell ref="B273:BZ273"/>
    <mergeCell ref="B275:BZ275"/>
    <mergeCell ref="B276:BZ276"/>
    <mergeCell ref="B238:BZ238"/>
    <mergeCell ref="B274:BZ274"/>
    <mergeCell ref="B216:BZ216"/>
    <mergeCell ref="B217:BZ217"/>
    <mergeCell ref="B220:BZ220"/>
    <mergeCell ref="B198:BZ198"/>
    <mergeCell ref="B209:BZ209"/>
    <mergeCell ref="B200:BZ200"/>
    <mergeCell ref="B207:BZ207"/>
    <mergeCell ref="B219:BZ219"/>
    <mergeCell ref="B214:BZ214"/>
    <mergeCell ref="B204:BZ204"/>
    <mergeCell ref="B284:BZ284"/>
    <mergeCell ref="B340:AR340"/>
    <mergeCell ref="B349:AR349"/>
    <mergeCell ref="AS346:BZ346"/>
    <mergeCell ref="B347:AR347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1:BZ321"/>
    <mergeCell ref="B295:BZ295"/>
    <mergeCell ref="B271:BZ271"/>
    <mergeCell ref="B289:BZ289"/>
    <mergeCell ref="B293:BZ293"/>
    <mergeCell ref="B281:BZ281"/>
    <mergeCell ref="B277:BZ277"/>
    <mergeCell ref="B283:BZ283"/>
    <mergeCell ref="B294:BZ294"/>
    <mergeCell ref="B288:BZ288"/>
    <mergeCell ref="B282:BZ282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65:BZ365"/>
    <mergeCell ref="B368:BZ368"/>
    <mergeCell ref="B361:BZ361"/>
    <mergeCell ref="B366:BZ366"/>
    <mergeCell ref="B371:BZ371"/>
    <mergeCell ref="B364:BZ364"/>
    <mergeCell ref="B332:BZ332"/>
    <mergeCell ref="AS349:BZ349"/>
    <mergeCell ref="B375:BZ375"/>
    <mergeCell ref="B333:BZ333"/>
    <mergeCell ref="B360:BZ360"/>
    <mergeCell ref="C335:BZ335"/>
    <mergeCell ref="B374:BZ374"/>
    <mergeCell ref="B363:BZ363"/>
    <mergeCell ref="B369:BZ369"/>
    <mergeCell ref="AE337:AM337"/>
    <mergeCell ref="B316:BZ316"/>
    <mergeCell ref="B318:BZ318"/>
    <mergeCell ref="B319:BZ319"/>
    <mergeCell ref="B320:BZ320"/>
    <mergeCell ref="B328:BZ328"/>
    <mergeCell ref="B331:BZ331"/>
    <mergeCell ref="B329:BZ329"/>
    <mergeCell ref="B322:BZ322"/>
    <mergeCell ref="B330:BZ330"/>
    <mergeCell ref="B326:BZ326"/>
    <mergeCell ref="AS350:BZ350"/>
    <mergeCell ref="B346:AR346"/>
    <mergeCell ref="B343:AR343"/>
    <mergeCell ref="AS343:BZ343"/>
    <mergeCell ref="AS340:BZ340"/>
    <mergeCell ref="B341:AR341"/>
    <mergeCell ref="B136:BZ136"/>
    <mergeCell ref="AU156:BE156"/>
    <mergeCell ref="B152:AT152"/>
    <mergeCell ref="B148:AT148"/>
    <mergeCell ref="B137:BZ137"/>
    <mergeCell ref="BF149:BP149"/>
    <mergeCell ref="B166:BZ166"/>
    <mergeCell ref="B256:BZ256"/>
    <mergeCell ref="B257:BZ257"/>
    <mergeCell ref="B252:BZ252"/>
    <mergeCell ref="B250:BZ250"/>
    <mergeCell ref="B242:BZ242"/>
    <mergeCell ref="B243:BZ243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185:BZ185"/>
    <mergeCell ref="B409:BZ409"/>
    <mergeCell ref="B404:BZ404"/>
    <mergeCell ref="B405:BZ405"/>
    <mergeCell ref="B402:BZ402"/>
    <mergeCell ref="B410:BZ410"/>
    <mergeCell ref="B407:BZ407"/>
    <mergeCell ref="B327:BZ327"/>
    <mergeCell ref="B345:AR345"/>
    <mergeCell ref="AS345:BZ345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M2:BN2"/>
    <mergeCell ref="B23:U23"/>
    <mergeCell ref="B196:BZ196"/>
    <mergeCell ref="B215:BZ215"/>
    <mergeCell ref="B172:BZ172"/>
    <mergeCell ref="B168:BZ168"/>
    <mergeCell ref="B208:BZ208"/>
    <mergeCell ref="B206:BZ206"/>
    <mergeCell ref="B174:BZ174"/>
    <mergeCell ref="B176:BZ176"/>
    <mergeCell ref="B212:BZ212"/>
    <mergeCell ref="B175:BZ175"/>
    <mergeCell ref="B151:AT151"/>
    <mergeCell ref="B171:BZ171"/>
    <mergeCell ref="B135:BZ135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B570:AF570"/>
    <mergeCell ref="B578:BZ578"/>
    <mergeCell ref="AG570:AT570"/>
    <mergeCell ref="AU570:BJ570"/>
    <mergeCell ref="BK570:BZ570"/>
    <mergeCell ref="AK644:BZ644"/>
    <mergeCell ref="B586:BZ586"/>
    <mergeCell ref="B588:BZ588"/>
    <mergeCell ref="B589:BZ589"/>
    <mergeCell ref="B575:BZ575"/>
    <mergeCell ref="B627:BZ627"/>
    <mergeCell ref="B628:BZ628"/>
    <mergeCell ref="B599:BZ599"/>
    <mergeCell ref="B601:BZ601"/>
    <mergeCell ref="B602:BZ602"/>
    <mergeCell ref="B592:BZ592"/>
    <mergeCell ref="B542:AQ542"/>
    <mergeCell ref="AU562:BJ562"/>
    <mergeCell ref="B543:AQ543"/>
    <mergeCell ref="B544:AQ544"/>
    <mergeCell ref="AU560:BJ560"/>
    <mergeCell ref="B548:AQ548"/>
    <mergeCell ref="AU556:BJ556"/>
    <mergeCell ref="AR547:BZ547"/>
    <mergeCell ref="B547:AQ547"/>
    <mergeCell ref="BK556:BZ556"/>
    <mergeCell ref="AU566:BJ566"/>
    <mergeCell ref="BK566:BZ566"/>
    <mergeCell ref="AG567:AT567"/>
    <mergeCell ref="AU567:BJ567"/>
    <mergeCell ref="BK567:BZ567"/>
    <mergeCell ref="AG566:AT566"/>
    <mergeCell ref="B554:AF555"/>
    <mergeCell ref="B218:BZ218"/>
    <mergeCell ref="B210:BZ210"/>
    <mergeCell ref="B205:BZ205"/>
    <mergeCell ref="AS347:BZ347"/>
    <mergeCell ref="B348:AR348"/>
    <mergeCell ref="AS348:BZ348"/>
    <mergeCell ref="AS341:BZ341"/>
    <mergeCell ref="B342:AR342"/>
    <mergeCell ref="AS342:BZ342"/>
    <mergeCell ref="B213:BZ21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BK565:BZ565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AG562:AT562"/>
    <mergeCell ref="AG563:AT563"/>
    <mergeCell ref="BK563:BZ563"/>
    <mergeCell ref="AG564:AT564"/>
    <mergeCell ref="B350:AR350"/>
    <mergeCell ref="J512:Q512"/>
    <mergeCell ref="B520:BZ520"/>
    <mergeCell ref="B521:BZ521"/>
    <mergeCell ref="AM422:BF422"/>
    <mergeCell ref="B362:BZ362"/>
    <mergeCell ref="B517:BZ517"/>
    <mergeCell ref="B518:BZ518"/>
    <mergeCell ref="AB383:BZ383"/>
    <mergeCell ref="AB384:BZ384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77:BZ377"/>
    <mergeCell ref="B381:AA382"/>
    <mergeCell ref="B418:BZ418"/>
    <mergeCell ref="B376:BZ376"/>
    <mergeCell ref="B690:BZ690"/>
    <mergeCell ref="B691:BZ691"/>
    <mergeCell ref="B692:BZ692"/>
    <mergeCell ref="B678:BZ678"/>
    <mergeCell ref="B679:BZ679"/>
    <mergeCell ref="B687:BZ687"/>
    <mergeCell ref="B688:BZ688"/>
    <mergeCell ref="B671:BZ671"/>
    <mergeCell ref="B672:BZ672"/>
    <mergeCell ref="B644:AJ646"/>
    <mergeCell ref="B569:AF569"/>
    <mergeCell ref="B528:BZ528"/>
    <mergeCell ref="B529:BZ529"/>
    <mergeCell ref="B530:BZ530"/>
    <mergeCell ref="BK555:BZ555"/>
    <mergeCell ref="BK561:BZ561"/>
    <mergeCell ref="B562:AF562"/>
    <mergeCell ref="AU564:BJ564"/>
    <mergeCell ref="BK564:BZ564"/>
    <mergeCell ref="AU563:BJ563"/>
    <mergeCell ref="BK562:BZ562"/>
    <mergeCell ref="B557:AF557"/>
    <mergeCell ref="B558:AF558"/>
    <mergeCell ref="B559:AF559"/>
    <mergeCell ref="B560:AF560"/>
    <mergeCell ref="B561:AF561"/>
    <mergeCell ref="AG560:AT560"/>
    <mergeCell ref="AG557:AT557"/>
    <mergeCell ref="BK557:BZ557"/>
    <mergeCell ref="AU558:BJ558"/>
    <mergeCell ref="BK558:BZ558"/>
    <mergeCell ref="AG559:AT559"/>
    <mergeCell ref="B674:BZ674"/>
    <mergeCell ref="B675:BZ675"/>
    <mergeCell ref="B676:BZ676"/>
    <mergeCell ref="B684:BZ684"/>
    <mergeCell ref="B686:BZ686"/>
    <mergeCell ref="B683:BZ683"/>
    <mergeCell ref="AB385:BZ385"/>
    <mergeCell ref="AR549:BZ549"/>
    <mergeCell ref="B680:BZ680"/>
    <mergeCell ref="B681:BZ681"/>
    <mergeCell ref="B682:BZ682"/>
    <mergeCell ref="B531:BZ531"/>
    <mergeCell ref="B532:BZ532"/>
    <mergeCell ref="K665:O665"/>
    <mergeCell ref="B670:BZ670"/>
    <mergeCell ref="B673:BZ673"/>
    <mergeCell ref="B689:BZ689"/>
    <mergeCell ref="AU559:BJ559"/>
    <mergeCell ref="BK559:BZ559"/>
    <mergeCell ref="AG558:AT558"/>
    <mergeCell ref="AG556:AT556"/>
    <mergeCell ref="B568:AF568"/>
    <mergeCell ref="AY645:BL645"/>
    <mergeCell ref="BM645:BZ645"/>
    <mergeCell ref="B621:BZ621"/>
    <mergeCell ref="B622:BZ622"/>
    <mergeCell ref="B623:BZ623"/>
    <mergeCell ref="B591:BZ591"/>
    <mergeCell ref="AU557:BJ557"/>
    <mergeCell ref="B583:BZ583"/>
    <mergeCell ref="B590:BZ590"/>
    <mergeCell ref="B541:AQ541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lekaren</cp:lastModifiedBy>
  <cp:lastPrinted>2016-03-29T14:02:13Z</cp:lastPrinted>
  <dcterms:created xsi:type="dcterms:W3CDTF">2012-01-12T21:00:01Z</dcterms:created>
  <dcterms:modified xsi:type="dcterms:W3CDTF">2016-03-29T14:44:46Z</dcterms:modified>
</cp:coreProperties>
</file>