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<sst xmlns="http://schemas.openxmlformats.org/spreadsheetml/2006/main" count="2656" uniqueCount="1173">
  <si>
    <t>130</t>
  </si>
  <si>
    <t>Hodnota vlastného imania ÚJ, v ktorej má ÚJ umiestnený DFM</t>
  </si>
  <si>
    <t>591</t>
  </si>
  <si>
    <t>125</t>
  </si>
  <si>
    <t>Tabuľka č. 3</t>
  </si>
  <si>
    <t>Tabuľka č. 2</t>
  </si>
  <si>
    <t>(3) Kód SK NACE sa vypĺňa podľa vyhlášky Štatistického úradu Slovenskej republiky č. 306/2007</t>
  </si>
  <si>
    <t>021</t>
  </si>
  <si>
    <t>Tabuľka č. 4</t>
  </si>
  <si>
    <t>341000</t>
  </si>
  <si>
    <t>429000</t>
  </si>
  <si>
    <t>B.  V.</t>
  </si>
  <si>
    <t>065</t>
  </si>
  <si>
    <t>039</t>
  </si>
  <si>
    <t>Úbytky</t>
  </si>
  <si>
    <t>Prevod do nerozdeleného zisku minulých rokov</t>
  </si>
  <si>
    <t>Dlhové CP so splatnosťou do  jedného roka držané do splatnosti</t>
  </si>
  <si>
    <t>018</t>
  </si>
  <si>
    <t>Dlhodobé záväzky z obchodného styku súčet (r. 104 až r. 106)</t>
  </si>
  <si>
    <t>Prídel do zákonného rezervného fondu</t>
  </si>
  <si>
    <t>089</t>
  </si>
  <si>
    <t>Pozemky ( 031 ) - 092A</t>
  </si>
  <si>
    <t>Krátkodobý finančný majetok v prepojených ÚJ (251A,253A,256A,257A,25XA) - /291A,29XA)</t>
  </si>
  <si>
    <t xml:space="preserve">Tabuľka č. 1 </t>
  </si>
  <si>
    <t>Odložená daňová pohľadávka (481A)</t>
  </si>
  <si>
    <t>DIČ – daňové identifikačné číslo</t>
  </si>
  <si>
    <t>DHIM</t>
  </si>
  <si>
    <t>Tovar na sklade a v predajni</t>
  </si>
  <si>
    <t>Dlhodobé rezervy r. 119 + r. 120</t>
  </si>
  <si>
    <t>Základné imanie súčet (r. 082 až r. 084)</t>
  </si>
  <si>
    <t>9.</t>
  </si>
  <si>
    <t>Oceňovacie rozdiely z precenenia pri zlúčení, splynutí a rozdelení (+/-416)</t>
  </si>
  <si>
    <t>Obstarávaný DHM</t>
  </si>
  <si>
    <t>501110</t>
  </si>
  <si>
    <t>51</t>
  </si>
  <si>
    <t>zdaniteľné</t>
  </si>
  <si>
    <t>Neuhradená strata z minulých rokov  ( (-)429 )</t>
  </si>
  <si>
    <t>Ostatné realizované cenné papiere a podiely (063A) - /096A/</t>
  </si>
  <si>
    <t>472000</t>
  </si>
  <si>
    <t>46</t>
  </si>
  <si>
    <t>Výrobky</t>
  </si>
  <si>
    <t xml:space="preserve">teoretická daň </t>
  </si>
  <si>
    <t>Odložená daň z príjmov</t>
  </si>
  <si>
    <t>Zabezpečovacie deriváty, z toho:</t>
  </si>
  <si>
    <t>Zákonné sociálne náklady</t>
  </si>
  <si>
    <t>14. Informácie k časti F. písm. r) prílohy č. 3 o vývoji opravnej položky  k pohľadávkam</t>
  </si>
  <si>
    <t>Výnosy budúcich období dlhodobé ( 384A )</t>
  </si>
  <si>
    <t>Krátkodobý finančný majetok spolu</t>
  </si>
  <si>
    <t>336110</t>
  </si>
  <si>
    <t>Suma zadržanej platby</t>
  </si>
  <si>
    <t>Ostatné dlhodobé CP a podiely</t>
  </si>
  <si>
    <t>518110</t>
  </si>
  <si>
    <t>Pridaná hodnota (r.03+r.04+r.05+r.06+r.07)-(r.11+r.12+r.13+r.14)</t>
  </si>
  <si>
    <t>026</t>
  </si>
  <si>
    <t>04</t>
  </si>
  <si>
    <t>Stav na začiatku účtovného obdobia</t>
  </si>
  <si>
    <t>35. Informácie k časti J. písm. a) až e) prílohy č. 3 o daniach z príjmov</t>
  </si>
  <si>
    <t>Ostatné rezervy (323A, 32X, 459A, 45XA)</t>
  </si>
  <si>
    <t>C.  1.</t>
  </si>
  <si>
    <t>Zúčtovanie OP z dôvodu zániku opodstat-
nenosti</t>
  </si>
  <si>
    <t>Náklady na zákazkovú výstavbu nehnuteľnosti určenej na predaj</t>
  </si>
  <si>
    <t>Zmluvné pokuty,penále, úroky z omeškania</t>
  </si>
  <si>
    <t>N.1.</t>
  </si>
  <si>
    <t>Predaný tovar</t>
  </si>
  <si>
    <t>Tovar</t>
  </si>
  <si>
    <t>x</t>
  </si>
  <si>
    <t>24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</si>
  <si>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</si>
  <si>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Dane a poplatky (účtovná skupina 53)</t>
  </si>
  <si>
    <t>003</t>
  </si>
  <si>
    <t>Emisné kvóty (komodity)</t>
  </si>
  <si>
    <t>Opis predmetu záložného práva</t>
  </si>
  <si>
    <t>501</t>
  </si>
  <si>
    <t>Účtovná hodnota DFM</t>
  </si>
  <si>
    <t>Zásoby</t>
  </si>
  <si>
    <t>343822</t>
  </si>
  <si>
    <t>421</t>
  </si>
  <si>
    <t>A. II.</t>
  </si>
  <si>
    <t xml:space="preserve">Ostatné realizovateľné CP a podiely  </t>
  </si>
  <si>
    <t>úver, pôžička</t>
  </si>
  <si>
    <t>Neuhradená strata minulých rokov</t>
  </si>
  <si>
    <t xml:space="preserve">Účtovný zisk </t>
  </si>
  <si>
    <t>103</t>
  </si>
  <si>
    <t>Stav na konci účtovného obdobia</t>
  </si>
  <si>
    <t>2. Informácie k časti F. písm. a) prílohy č. 3 o dlhodobom nehmotnom majetku</t>
  </si>
  <si>
    <t>DÚJ – dcérska účtovná jednotka</t>
  </si>
  <si>
    <t>Výnosy z hospodárskej činnosti spolu súčet (r.03 až r.09)</t>
  </si>
  <si>
    <t>Z nerozdeleného zisku minulých rokov</t>
  </si>
  <si>
    <t>Oprávky stavbám</t>
  </si>
  <si>
    <t>DFM – dlhodobý finančný majetok</t>
  </si>
  <si>
    <t>518140</t>
  </si>
  <si>
    <t>702000</t>
  </si>
  <si>
    <t>Tvorba OP</t>
  </si>
  <si>
    <t>524300</t>
  </si>
  <si>
    <t>604110</t>
  </si>
  <si>
    <t>Dlhodobý nehmotný majetok</t>
  </si>
  <si>
    <t>Tržby faktúry 10%DPH</t>
  </si>
  <si>
    <t>37</t>
  </si>
  <si>
    <t>B.IV.</t>
  </si>
  <si>
    <t>Tržby z predaja tovaru ( 604, 607 )</t>
  </si>
  <si>
    <t>128</t>
  </si>
  <si>
    <t>134</t>
  </si>
  <si>
    <t>Tržby z predaja služieb</t>
  </si>
  <si>
    <t>Pestovateľské celky 
trvalých porastov</t>
  </si>
  <si>
    <t>524000</t>
  </si>
  <si>
    <t>05</t>
  </si>
  <si>
    <t>predaj</t>
  </si>
  <si>
    <t>Dočasné rozdiely medzi účtovnou hodnotou majetku a daňovou základňou, z toho:</t>
  </si>
  <si>
    <t>Obstarávaný dlhodobý finančný majetok ( 043 ) - /096A/</t>
  </si>
  <si>
    <t>B,K,N,M</t>
  </si>
  <si>
    <t>702</t>
  </si>
  <si>
    <t>123</t>
  </si>
  <si>
    <t>Emisné kvóty</t>
  </si>
  <si>
    <t>Daň v %</t>
  </si>
  <si>
    <t>Zmluvné pokuty a penále</t>
  </si>
  <si>
    <t>014</t>
  </si>
  <si>
    <t>Pôžičky prepojeným ÚJ (066A) - /096A/</t>
  </si>
  <si>
    <t>323000</t>
  </si>
  <si>
    <t>524130</t>
  </si>
  <si>
    <t>141</t>
  </si>
  <si>
    <t>Kurzové straty (563)</t>
  </si>
  <si>
    <t>Bežné účtovné obdobie</t>
  </si>
  <si>
    <t>Zmena odloženého daňového záväzku</t>
  </si>
  <si>
    <t>083</t>
  </si>
  <si>
    <t>518100</t>
  </si>
  <si>
    <t>Tovar na sklade a predajni 20% DPH</t>
  </si>
  <si>
    <t>Vstup tovar - daň platí príjemca EÚ 19%</t>
  </si>
  <si>
    <t>145</t>
  </si>
  <si>
    <t>24. Informácie k časti G. písm. c) a d) prílohy č. 3 o záväzkoch</t>
  </si>
  <si>
    <t>Názov položky</t>
  </si>
  <si>
    <t>004</t>
  </si>
  <si>
    <t>Výsledok hospodárenia z hospodárskej činnosti (+/-) (r.02 - r. 10)</t>
  </si>
  <si>
    <t>Zákonné rezervné fondy r. 088 + r. 089</t>
  </si>
  <si>
    <t>013</t>
  </si>
  <si>
    <t>524200</t>
  </si>
  <si>
    <t>211</t>
  </si>
  <si>
    <t>106</t>
  </si>
  <si>
    <t>Stav OP  na začiatku účtovného obdobia</t>
  </si>
  <si>
    <t>IX.</t>
  </si>
  <si>
    <t>Poistenie do rezervného fondu</t>
  </si>
  <si>
    <t>518130</t>
  </si>
  <si>
    <t>Obstarávanie krátkodobého finančného majetku</t>
  </si>
  <si>
    <t>Vyfakturované nároky za vykonanú prácu na zákazkovej výstavbe nehnuteľnosti určenej na predaj</t>
  </si>
  <si>
    <t>B.IV.  1.</t>
  </si>
  <si>
    <t>17. Informácie k časti F. písm. w)  prílohy č. 3 o krátkodobom finančnom majetku</t>
  </si>
  <si>
    <t>26</t>
  </si>
  <si>
    <t>081000</t>
  </si>
  <si>
    <t>Pohľadávky voči spoločníkom,členom a združeniu (354A,355A,358A,35XA) -/391A/</t>
  </si>
  <si>
    <t>Stav OP na začiatku účtovného obdobia</t>
  </si>
  <si>
    <t>521</t>
  </si>
  <si>
    <t>080</t>
  </si>
  <si>
    <t>381</t>
  </si>
  <si>
    <t xml:space="preserve">16. Informácie k časti F. písm. t) a u) prílohy č. 3  o pohľadávkach zabezpečených záložným právom alebo inou formou zabezpečenia   </t>
  </si>
  <si>
    <t>transfer</t>
  </si>
  <si>
    <t>Zdravotné poistenie -  náklady firmy</t>
  </si>
  <si>
    <t>X.</t>
  </si>
  <si>
    <t>Menovitá hodnota</t>
  </si>
  <si>
    <t>Krátkodobé bankové úvery</t>
  </si>
  <si>
    <t>Výnosy nepodliehajúce dani</t>
  </si>
  <si>
    <t>326</t>
  </si>
  <si>
    <t>Krátkodobý finančný majetok</t>
  </si>
  <si>
    <t>DHM – dlhodobý hmotný majetok</t>
  </si>
  <si>
    <t>Nájom nebytových priestorov</t>
  </si>
  <si>
    <t>Ostatné záväzky voči prepojeným ÚJ (471A,47XA)</t>
  </si>
  <si>
    <t>D.</t>
  </si>
  <si>
    <t>Odložený daňový záväzok (481A)</t>
  </si>
  <si>
    <t>Pôžičky s dobou splatnosti najviac jeden rok</t>
  </si>
  <si>
    <t>Náklady na obstarávanie nehnuteľnosti  na predaj za účtovné obdobie</t>
  </si>
  <si>
    <t>10. Informácie k časti F. písm. j) a l) prílohy č. 3 o poskytnutých dlhodobých pôžičkách</t>
  </si>
  <si>
    <t>Vstup tuzemsko 20%</t>
  </si>
  <si>
    <t>Ostatné pohľadávky z obchodného styku (311A,312A,313A,314A,315A,31XA)-/391A/</t>
  </si>
  <si>
    <t>Ostatné záväzky v rámci podielovej účasti okrem záväzkov voči prep.ÚJ  (471A, 47XA)</t>
  </si>
  <si>
    <t>Ceniny</t>
  </si>
  <si>
    <t>Štatutárne fondy ( 423, 42X )</t>
  </si>
  <si>
    <t>Krátkodobé rezervy, z toho:</t>
  </si>
  <si>
    <t>vlastné imanie</t>
  </si>
  <si>
    <t>(4) V bodoch č. 3, 5 a 7 sa prvotným ocenením majetku rozumie jeho ocenenie podľa § 25 zákona.</t>
  </si>
  <si>
    <t>Ostatné záväzky z obchodného styku (321A,322A,324A,325A,326A,32XA,475A,476A,478A,47XA)</t>
  </si>
  <si>
    <t>Bezprostredne predchádzajúce 
účtovné obdobie</t>
  </si>
  <si>
    <t>Zostatok
Dal</t>
  </si>
  <si>
    <t>Zostatková cena predaného dlhodobého majetku a predaného materiálu ( 541, 542 )</t>
  </si>
  <si>
    <t>Bezprostred- 
ne predchádza-
júce účtovné obdobie</t>
  </si>
  <si>
    <t>Bežné bankové účty</t>
  </si>
  <si>
    <t>Starobné poistenie</t>
  </si>
  <si>
    <t>038</t>
  </si>
  <si>
    <t>Hodnota pohľadávky</t>
  </si>
  <si>
    <t>Spotreba energie</t>
  </si>
  <si>
    <t>XIV.</t>
  </si>
  <si>
    <t>602</t>
  </si>
  <si>
    <t>544000</t>
  </si>
  <si>
    <t>Výnosy z kratkodobého finančného majetku súčet (r.36 až r.38)</t>
  </si>
  <si>
    <t>Druh obchodu</t>
  </si>
  <si>
    <t>Dlhové CP na obchodovanie</t>
  </si>
  <si>
    <t>2</t>
  </si>
  <si>
    <t>49</t>
  </si>
  <si>
    <t>Dlhodobé pôžičky spolu</t>
  </si>
  <si>
    <t>Ostatné dane a poplatky</t>
  </si>
  <si>
    <t>062</t>
  </si>
  <si>
    <t>56</t>
  </si>
  <si>
    <t>Nedokončená výroba a polotovary vlastnej výroby</t>
  </si>
  <si>
    <t>Vplyv ocenenia na výsledok hospodárenia bežného účtovného obdobia</t>
  </si>
  <si>
    <t>Daňové záväzky a dotácie ( 341, 342, 343, 345, 346, 347, 34X )</t>
  </si>
  <si>
    <t>36</t>
  </si>
  <si>
    <t>IS,020,S</t>
  </si>
  <si>
    <t>Vysporiadanie účtovnej straty</t>
  </si>
  <si>
    <t>Finančné účty r.072 + r. 073</t>
  </si>
  <si>
    <t>Pokladnica</t>
  </si>
  <si>
    <t>A. V. 1.</t>
  </si>
  <si>
    <t>3.</t>
  </si>
  <si>
    <t>Ostatný DNM</t>
  </si>
  <si>
    <t>Tržby za faktúry 20% DPH</t>
  </si>
  <si>
    <t>Aktivované náklady na vývoj</t>
  </si>
  <si>
    <t>041</t>
  </si>
  <si>
    <t>Suma odloženej daňovej pohľadávky účtovanej ako náklad alebo výnos vyplývajúca zo zmeny sadzby dane z príjmov</t>
  </si>
  <si>
    <t>Daň z príjmov odložená (+/-) (592)</t>
  </si>
  <si>
    <t>A. IV. 1.</t>
  </si>
  <si>
    <t>Výdavky budúcich období dlhodobé ( 383A )</t>
  </si>
  <si>
    <t>Zamestnanci</t>
  </si>
  <si>
    <t xml:space="preserve">Zvieratá </t>
  </si>
  <si>
    <t>Hodnota</t>
  </si>
  <si>
    <t>Krátkodobé pohľadávky</t>
  </si>
  <si>
    <t>Kód druhu obchodu</t>
  </si>
  <si>
    <t>Odpisy o opravné položky dlhodobému NM a dlhodobému HM (r.22 + r.23)</t>
  </si>
  <si>
    <t>P A S Í V A</t>
  </si>
  <si>
    <t>Priemerný prepočítaný počet zamestnancov</t>
  </si>
  <si>
    <t>336140</t>
  </si>
  <si>
    <t>Tabuľka č. 1</t>
  </si>
  <si>
    <t>Poskytnuté preddavky 
na zásoby</t>
  </si>
  <si>
    <t>Účet ziskov a strát</t>
  </si>
  <si>
    <t>Poskytnuté preddavky na dlhodobý HM ( 052 ) - /095A/</t>
  </si>
  <si>
    <t>074</t>
  </si>
  <si>
    <t>Obstarávaný krátkodobý finančný majetok (259,314A) - /291A/</t>
  </si>
  <si>
    <t>132100</t>
  </si>
  <si>
    <t>604220</t>
  </si>
  <si>
    <t>Zo zákonného rezervného fondu</t>
  </si>
  <si>
    <t>Manká a škody</t>
  </si>
  <si>
    <t>Náklady budúcich období dlhodobé ( 381A,382A )</t>
  </si>
  <si>
    <t>Dátum splatnosti</t>
  </si>
  <si>
    <t>701</t>
  </si>
  <si>
    <t>084</t>
  </si>
  <si>
    <t>Dlhodobé bankové úvery</t>
  </si>
  <si>
    <t>082000</t>
  </si>
  <si>
    <t>Krátkodobé pohľadávky súčet (r. 054 + r. 058 až r. 065)</t>
  </si>
  <si>
    <t>Stav na začiatku účtovného obdobia</t>
  </si>
  <si>
    <t>Nemocenské poistenie - náklady firmy</t>
  </si>
  <si>
    <t xml:space="preserve">5. Informácie k časti F. písm. c) prílohy č. 3 o dlhodobom hmotnom majetku </t>
  </si>
  <si>
    <t>záruka</t>
  </si>
  <si>
    <t>Dlhodobý finančný majetok, na ktorý je zriadené záložné právo</t>
  </si>
  <si>
    <t>viac ako päť rokov</t>
  </si>
  <si>
    <t xml:space="preserve">12. Informácie k časti F. písm. p) prílohy č. 3 o zásobách, na ktoré je zriadené záložné právo </t>
  </si>
  <si>
    <t>315</t>
  </si>
  <si>
    <t>Záväzky po lehote splatnosti</t>
  </si>
  <si>
    <t>Ostatné výnosy z finančnej činnosti (668)</t>
  </si>
  <si>
    <t>B.  I. 1.</t>
  </si>
  <si>
    <t>32. Informácie k časti H. písm. b) prílohy č. 3 o zmene stavu vnútroorganizačných zásob</t>
  </si>
  <si>
    <t>551</t>
  </si>
  <si>
    <t>Ostatný dlhodobý hmotný majetok (029,02X,032) - / 089, 08X, 092A/</t>
  </si>
  <si>
    <t>Základné stádo a ťažné zvieratá</t>
  </si>
  <si>
    <t>Zvýšenie/ zníženie hodnoty (+/-)</t>
  </si>
  <si>
    <t>Zásoby, na ktoré je zriadené záložné právo</t>
  </si>
  <si>
    <t>343</t>
  </si>
  <si>
    <t>31</t>
  </si>
  <si>
    <t>38</t>
  </si>
  <si>
    <t>Záväzky so zostatkovou dobou splatnosti do jedneho roka vrátane</t>
  </si>
  <si>
    <t>Druh CP</t>
  </si>
  <si>
    <t>IV.</t>
  </si>
  <si>
    <t>137</t>
  </si>
  <si>
    <t>Oprávky</t>
  </si>
  <si>
    <t>513000</t>
  </si>
  <si>
    <t>101</t>
  </si>
  <si>
    <t>527000</t>
  </si>
  <si>
    <t>221200</t>
  </si>
  <si>
    <t xml:space="preserve">19. Informácie k časti F. písm. y) prílohy č. 3 o krátkodobom finančnom majetku, na ktorý bolo zriadené záložné právo </t>
  </si>
  <si>
    <t>Stav zamestnancov ku dňu, ku ktorému sa zostavuje účtovná závierka, z toho:</t>
  </si>
  <si>
    <t>545</t>
  </si>
  <si>
    <t>051</t>
  </si>
  <si>
    <t>Počet</t>
  </si>
  <si>
    <t>Sociálne náklady ( 527, 528 )</t>
  </si>
  <si>
    <t>PS,Z,CO</t>
  </si>
  <si>
    <t>Úrazové postenie - náklady firmy</t>
  </si>
  <si>
    <t>Vysvetlivky:</t>
  </si>
  <si>
    <t>144</t>
  </si>
  <si>
    <t>020</t>
  </si>
  <si>
    <t>A.VIII.</t>
  </si>
  <si>
    <t>604120</t>
  </si>
  <si>
    <t>Netto v bežnom
účtovnom období</t>
  </si>
  <si>
    <t>23. Informácie k časti G. písm. b) prílohy č. 3 o rezervách</t>
  </si>
  <si>
    <t>030</t>
  </si>
  <si>
    <t>701000</t>
  </si>
  <si>
    <t>Pôžičky ÚJ 
v kons. celku</t>
  </si>
  <si>
    <t>Finančný výnos</t>
  </si>
  <si>
    <t>Dlhodobý finančný majetok súčet (r. 022 až 032)</t>
  </si>
  <si>
    <t>Vstup tuzemsko 10%</t>
  </si>
  <si>
    <t>Poistenie v nezamestnanosti</t>
  </si>
  <si>
    <t>544</t>
  </si>
  <si>
    <t>Výdavky budúcich období krátkodobé ( 383A )</t>
  </si>
  <si>
    <t>Základné imanie ( 411 alebo +/-491 )</t>
  </si>
  <si>
    <t>Daň z príjmov</t>
  </si>
  <si>
    <t>Opravné položky k finančnému majetku (+/-) (565)</t>
  </si>
  <si>
    <t>Bankové účty termínované</t>
  </si>
  <si>
    <t>Výsledok hospodárenia z finančnej činnosti (+/-) (r.29 - r.45)</t>
  </si>
  <si>
    <t>57</t>
  </si>
  <si>
    <t>12.</t>
  </si>
  <si>
    <t>Zaokrúhlené
(brutto)</t>
  </si>
  <si>
    <t>Účtovná hodnota</t>
  </si>
  <si>
    <t>Príjmy budúcich období krátkodobé ( 385A )</t>
  </si>
  <si>
    <t>33</t>
  </si>
  <si>
    <t>Manká a škody</t>
  </si>
  <si>
    <t>Zaokrúhlené
(sledované)</t>
  </si>
  <si>
    <t>V.</t>
  </si>
  <si>
    <t>Poistenie zodpovednosti</t>
  </si>
  <si>
    <t>C.</t>
  </si>
  <si>
    <t>668</t>
  </si>
  <si>
    <t>K.</t>
  </si>
  <si>
    <t>056</t>
  </si>
  <si>
    <t>Podiel.cenné papiere a podiely s podielovu účasťou okrem prepojených ÚJ  (062A) - /096A/</t>
  </si>
  <si>
    <t>094</t>
  </si>
  <si>
    <t>Pohľadávky z obchodného styku súčet (r.043 až r.045)</t>
  </si>
  <si>
    <t>049</t>
  </si>
  <si>
    <t>Obežný majetok  r.034 + r.041 + r.053 + r.066 + r.071</t>
  </si>
  <si>
    <t>Tovar na sklade</t>
  </si>
  <si>
    <t>378</t>
  </si>
  <si>
    <t>Výnosy z nehnuteľnosti na predaj</t>
  </si>
  <si>
    <t>549</t>
  </si>
  <si>
    <t>Účty v bankách ( 221A, 22X +/-261 )</t>
  </si>
  <si>
    <t>Krátkodobé záväzky spolu</t>
  </si>
  <si>
    <t>Ostatné pohľadávky</t>
  </si>
  <si>
    <t>335000</t>
  </si>
  <si>
    <t>343810</t>
  </si>
  <si>
    <t>B.</t>
  </si>
  <si>
    <t>Majetok vykázaný v súvahe</t>
  </si>
  <si>
    <t>Daň</t>
  </si>
  <si>
    <t>341002</t>
  </si>
  <si>
    <t>B. II. 1.</t>
  </si>
  <si>
    <t>Základné imanie</t>
  </si>
  <si>
    <t>19</t>
  </si>
  <si>
    <t>070</t>
  </si>
  <si>
    <t>B. I.</t>
  </si>
  <si>
    <t>Mesačný obrat
Má dať</t>
  </si>
  <si>
    <t>568001</t>
  </si>
  <si>
    <t>648</t>
  </si>
  <si>
    <t>662</t>
  </si>
  <si>
    <t>343923</t>
  </si>
  <si>
    <t>Odvod Union ZP</t>
  </si>
  <si>
    <t>032</t>
  </si>
  <si>
    <t>Poštovné</t>
  </si>
  <si>
    <t>054</t>
  </si>
  <si>
    <t>710</t>
  </si>
  <si>
    <t>Daňové pohľadávky a dotácie</t>
  </si>
  <si>
    <t>Krátkodobé pohľadávky spolu</t>
  </si>
  <si>
    <t>10</t>
  </si>
  <si>
    <t>682000</t>
  </si>
  <si>
    <t>100</t>
  </si>
  <si>
    <t>43</t>
  </si>
  <si>
    <t>Pohľadávky z derivátových operácií (373A, 376A)</t>
  </si>
  <si>
    <t>Syntetický účet</t>
  </si>
  <si>
    <t>Ostatné záväzky v rámci podielovej účasti okrem záväzkov voči prep.ÚJ  (361A,36XA,471A,47XA)</t>
  </si>
  <si>
    <t>Zákonný rezervný fond</t>
  </si>
  <si>
    <t>iný obchod</t>
  </si>
  <si>
    <t>012</t>
  </si>
  <si>
    <t>Základ dane</t>
  </si>
  <si>
    <t>548000</t>
  </si>
  <si>
    <t>662000</t>
  </si>
  <si>
    <t>B. II.</t>
  </si>
  <si>
    <t>Záväzky r. 102 + r. 118 + r. 121 + r. 122 + r.136 + r. 139 + r. 140</t>
  </si>
  <si>
    <t>Zaúčtovaná do vlastného imania</t>
  </si>
  <si>
    <t>Zmena stavu vnútroorganizačných zásob (+/-) (účtovná skupina 61)</t>
  </si>
  <si>
    <t>Z. z., ktorou sa vydáva Štatistická klasifikácia ekonomických činností.</t>
  </si>
  <si>
    <t>518</t>
  </si>
  <si>
    <t>Zákonný rezervný fond a nedeliteľný fond (417A,418,421A,422)</t>
  </si>
  <si>
    <t>Za bežné účtovné obdobie</t>
  </si>
  <si>
    <t>Ostatné rezervy ( 459A, 45XA )</t>
  </si>
  <si>
    <t>Bežné bankové úvery ( 221A, 231, 232, 23X, 461A, 46XA )</t>
  </si>
  <si>
    <t>1.  Informácie k časti A. písm. c) prílohy č. 3 o počte zamestnancov</t>
  </si>
  <si>
    <t>Záväzky so zostatkovou dobou splatnosti nad päť rokov</t>
  </si>
  <si>
    <t>Ostatné pohľadávky v rámci konsolidovaného celku</t>
  </si>
  <si>
    <t>Dočasné rozdiely medzi účtovnou hodnotou záväzkov a daňovou základňou, z toho:</t>
  </si>
  <si>
    <t>Náklady na sociálne poistenie ( 524, 525, 526 )</t>
  </si>
  <si>
    <t>Opravné položky k dlhodobému NM a dlhodobému HM ( 553 )</t>
  </si>
  <si>
    <t>132110</t>
  </si>
  <si>
    <t>644</t>
  </si>
  <si>
    <t>059</t>
  </si>
  <si>
    <t>Ostatné výnosy z kratkodobého finančného majetku (666A)</t>
  </si>
  <si>
    <t>16</t>
  </si>
  <si>
    <t>J.</t>
  </si>
  <si>
    <t>Do splatnosti  od troch rokov do piatich rokov vrátane</t>
  </si>
  <si>
    <t>501130</t>
  </si>
  <si>
    <t>Náklady na reprezentáciu</t>
  </si>
  <si>
    <t>Poč.stav mesiaca
Má dať</t>
  </si>
  <si>
    <t>Zmluvy, ktoré sa neúčtujú na súvahových účtoch</t>
  </si>
  <si>
    <t>Poskytnuté preddavky na DNM</t>
  </si>
  <si>
    <t>Dlhodobé záväzky súčet (r. 103 + r. 107 až r. 117)</t>
  </si>
  <si>
    <t>4.</t>
  </si>
  <si>
    <t>Rozdelenie účtovného zisku</t>
  </si>
  <si>
    <t>Výnosy z dlhodobého finančného majetku súčet (r.32 až r.34)</t>
  </si>
  <si>
    <t>Stav v minulom
účtovnom období</t>
  </si>
  <si>
    <t>13</t>
  </si>
  <si>
    <t>Účet</t>
  </si>
  <si>
    <t>504000</t>
  </si>
  <si>
    <t>088</t>
  </si>
  <si>
    <t>336220</t>
  </si>
  <si>
    <t>Odberatelia</t>
  </si>
  <si>
    <t>079</t>
  </si>
  <si>
    <t>07</t>
  </si>
  <si>
    <t>A.  I. 1.</t>
  </si>
  <si>
    <t>Ostatná tvorba sociálneho fondu</t>
  </si>
  <si>
    <t>1.b.</t>
  </si>
  <si>
    <t>Tržby z predaja dlhodobého NM, dlhodobého HM a materiálu (641,642)</t>
  </si>
  <si>
    <t>Za bezprostredne predchádzajúce účtovné obdobie</t>
  </si>
  <si>
    <t>Zúčtovanie OP z dôvodu vyradenia majetku 
z účtovníctva</t>
  </si>
  <si>
    <t>Mzdové náklady</t>
  </si>
  <si>
    <t>002</t>
  </si>
  <si>
    <t>Dlhodobé pohľadávky</t>
  </si>
  <si>
    <t>Pohľadávky voči zamestnancom</t>
  </si>
  <si>
    <t>Mzdové náklady ( 521, 522 )</t>
  </si>
  <si>
    <t>28</t>
  </si>
  <si>
    <t>18. Informácie k časti  F. písm. x) prílohy č. 3 o vývoji opravnej položky ku krátkodobému finančnému majetku</t>
  </si>
  <si>
    <t>Pohľadávky z obchodného styku voči prepojeným ÚJ (311A,312A,313A,314A,315A,31XA)-/391A/</t>
  </si>
  <si>
    <t>524110</t>
  </si>
  <si>
    <t>Ostatné fondy zo zisku r. 091 + r. 092</t>
  </si>
  <si>
    <t>Obstarávaný  DFM</t>
  </si>
  <si>
    <t>Zmena reálnej hodnoty (+/-) s vplyvom na</t>
  </si>
  <si>
    <t>Ostatné náklady na finančnú činnosť (568,569)</t>
  </si>
  <si>
    <t>Dlhodobý finančný majetok spolu</t>
  </si>
  <si>
    <t>I.</t>
  </si>
  <si>
    <t>Tovar ( 132,133,13X,139 ) - /196,19X/</t>
  </si>
  <si>
    <t>06</t>
  </si>
  <si>
    <t>Výnosové úroky (r.40 + r.41)</t>
  </si>
  <si>
    <t>Oprávky k stavbám</t>
  </si>
  <si>
    <t>343823</t>
  </si>
  <si>
    <t>Odpisy dlhodob.nehmot.a hmot.majetku</t>
  </si>
  <si>
    <t>III.</t>
  </si>
  <si>
    <t>336200</t>
  </si>
  <si>
    <t>582000</t>
  </si>
  <si>
    <t>Suma odloženej dani z príjmov, ktorá sa vzťahuje na položky účtované priamo na účty vlastného imania bez účtovania na účty nákladov a výnosov</t>
  </si>
  <si>
    <t>Poistenie do garančného fondu</t>
  </si>
  <si>
    <t>N.</t>
  </si>
  <si>
    <t>Obstarávaný dlhodobý nehmotný majetok  ( 041 ) - 093</t>
  </si>
  <si>
    <t>a počet riadkov v nich uvádzajú podľa potrieb účtovnej jednotky.</t>
  </si>
  <si>
    <t>Služby (účtovná skupina 51)</t>
  </si>
  <si>
    <t>29</t>
  </si>
  <si>
    <t>daňové poradenstvo</t>
  </si>
  <si>
    <t>325001</t>
  </si>
  <si>
    <t>017</t>
  </si>
  <si>
    <t>Suma istiny v príslušnej mene za bežné účtovné obdobie</t>
  </si>
  <si>
    <t>P.</t>
  </si>
  <si>
    <t>výsledok hospodárenia</t>
  </si>
  <si>
    <t>336210</t>
  </si>
  <si>
    <t>Kurzové zisky (663)</t>
  </si>
  <si>
    <t>336150</t>
  </si>
  <si>
    <t>11. Informácie k časti F. písm. o) prílohy č. 3 o opravných položkách k zásobám</t>
  </si>
  <si>
    <t>Časové rozlíšenie súčet (r. 142 až r. 145)</t>
  </si>
  <si>
    <t>411000</t>
  </si>
  <si>
    <t>Ostatné záväzky z obchodného styku (321A,475A,476A)</t>
  </si>
  <si>
    <t>Náklady na zákazkovú výrobu</t>
  </si>
  <si>
    <t>Stavby</t>
  </si>
  <si>
    <t>249</t>
  </si>
  <si>
    <t>Prevod podielov na výsledku hospodárenia spoločníkom (+/-) (596)</t>
  </si>
  <si>
    <t>068</t>
  </si>
  <si>
    <t>121</t>
  </si>
  <si>
    <t>Presuny</t>
  </si>
  <si>
    <t>Ostatné krátkodobé finančné výpomoci</t>
  </si>
  <si>
    <t>Dlhodobé rezervy, z toho:</t>
  </si>
  <si>
    <t>Ostatné pohľadávky voči spoločníkom</t>
  </si>
  <si>
    <t>132</t>
  </si>
  <si>
    <t>Záväzky zo sociálneho poistenia ( 336A )</t>
  </si>
  <si>
    <t>568</t>
  </si>
  <si>
    <t>Obstarávaný DFM na účely vykonania vplyvu v inej ÚJ</t>
  </si>
  <si>
    <t>25</t>
  </si>
  <si>
    <t>Zaokrúhlené
(minulé)</t>
  </si>
  <si>
    <t>1.c.</t>
  </si>
  <si>
    <t>Náklady na krátkodobý finančný majetok (566)</t>
  </si>
  <si>
    <t>Sumár od začiatku zákazkovej výroby až do konca bežného účtovného obdobia</t>
  </si>
  <si>
    <t>Výstup tuzemsko 10%</t>
  </si>
  <si>
    <t>VII.</t>
  </si>
  <si>
    <t>5.</t>
  </si>
  <si>
    <t>Účtovná strata</t>
  </si>
  <si>
    <t>Réžiný nákup</t>
  </si>
  <si>
    <t>Náklady na precenenie cenných papierov a náklady na derivátové operácie (564,567)</t>
  </si>
  <si>
    <t>005</t>
  </si>
  <si>
    <t>Podiel ÚJ na hlasovacích právach v %</t>
  </si>
  <si>
    <t>Peniaze na ceste</t>
  </si>
  <si>
    <t>Opravy a udržovanie</t>
  </si>
  <si>
    <t>035</t>
  </si>
  <si>
    <t>ZI – základné imanie</t>
  </si>
  <si>
    <t>131</t>
  </si>
  <si>
    <t>XI.1.</t>
  </si>
  <si>
    <t>A K T Í V 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</si>
  <si>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</si>
  <si>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Daň z príjmu PO daňová licencia</t>
  </si>
  <si>
    <t>095</t>
  </si>
  <si>
    <t>Výsledok hospodárenia ÚJ, v ktorej má ÚJ umiestnený DFM</t>
  </si>
  <si>
    <t>A. II. 1</t>
  </si>
  <si>
    <t>Zaokrúhlené
(korekcia)</t>
  </si>
  <si>
    <t>036</t>
  </si>
  <si>
    <t>R.1.</t>
  </si>
  <si>
    <t>Výnosy z kratkodobého finančného majetku od prepojených ÚJ (666A)</t>
  </si>
  <si>
    <t>524310</t>
  </si>
  <si>
    <t>Finančný náklad</t>
  </si>
  <si>
    <t>Stavby ( 021 ) - / 081, 092A/</t>
  </si>
  <si>
    <t>08</t>
  </si>
  <si>
    <t xml:space="preserve">Iné </t>
  </si>
  <si>
    <t>21</t>
  </si>
  <si>
    <t>044</t>
  </si>
  <si>
    <t>Ostatné nákladové úroky ( 562A )</t>
  </si>
  <si>
    <t>Názov účtu</t>
  </si>
  <si>
    <t>Hospodársky výsledok v schval. konaní</t>
  </si>
  <si>
    <t>521110</t>
  </si>
  <si>
    <t>143</t>
  </si>
  <si>
    <t>Stav na konci účtovného obdobia</t>
  </si>
  <si>
    <t>Ostatný dlhodobý nehmotný majetok ( 019,01X ) - /079, 07X,091A/</t>
  </si>
  <si>
    <t>DNM – dlhodobý nehmotný majetok</t>
  </si>
  <si>
    <t>03</t>
  </si>
  <si>
    <t>Zákonné rezervy ( 451A )</t>
  </si>
  <si>
    <t>kúpa</t>
  </si>
  <si>
    <t>53</t>
  </si>
  <si>
    <t>Vyradenie dlhového CP z účtovníctva v účtovnom období</t>
  </si>
  <si>
    <t>L.</t>
  </si>
  <si>
    <t>034</t>
  </si>
  <si>
    <t>Názov položky</t>
  </si>
  <si>
    <t xml:space="preserve">Čerpanie sociálneho fondu </t>
  </si>
  <si>
    <t>Prídel do sociálneho fondu</t>
  </si>
  <si>
    <t>261</t>
  </si>
  <si>
    <t>27</t>
  </si>
  <si>
    <t>Dlhodobý hmotný majetok</t>
  </si>
  <si>
    <t>09</t>
  </si>
  <si>
    <t>Záv. v rámci pod.účasti okrem záv.voči prep.ÚJ (321A,322A,324A,325A,326A,32XA,475A,476A,478A,47XA)</t>
  </si>
  <si>
    <t>31. Informácie k časti G. písm. m) prílohy č. 3 o majetku prenajatom formou finančného prenájmu</t>
  </si>
  <si>
    <t>Poskytnuté preddavky na dlhodobý nehmotný majetok ( 051 ) - 095A</t>
  </si>
  <si>
    <t>Obstarávaný DNM</t>
  </si>
  <si>
    <t>336</t>
  </si>
  <si>
    <t>32</t>
  </si>
  <si>
    <t>01</t>
  </si>
  <si>
    <t>II.</t>
  </si>
  <si>
    <t>015</t>
  </si>
  <si>
    <t>Stav OP na konci účtovného obdobia</t>
  </si>
  <si>
    <t>Invalidné poistenie</t>
  </si>
  <si>
    <t>pohľadávky</t>
  </si>
  <si>
    <t>23</t>
  </si>
  <si>
    <t>Splatnosť</t>
  </si>
  <si>
    <t>Hrubý zisk / hrubá strata</t>
  </si>
  <si>
    <t>504</t>
  </si>
  <si>
    <t>Zásoby súčet (r. 035 až r.040)</t>
  </si>
  <si>
    <t>Možnosť umorovať daňovú stratu v budúcnosti</t>
  </si>
  <si>
    <t>Hodnota pohľadávok, na ktoré sa zriadilo záložné právo</t>
  </si>
  <si>
    <t>Náhrady škôd</t>
  </si>
  <si>
    <t>Čistý obrat (časť účt.tr. 6 podľa zákona)</t>
  </si>
  <si>
    <t>Popis</t>
  </si>
  <si>
    <t>40</t>
  </si>
  <si>
    <t>Poskytnuté preddavky na DFM</t>
  </si>
  <si>
    <t>A.III. 1.</t>
  </si>
  <si>
    <t>421000</t>
  </si>
  <si>
    <t>Záväzky z obch.styku v rámci pod.účasti okrem záv.voči prep.ÚJ (321A,475A,476A)</t>
  </si>
  <si>
    <t>V lehote splatnosti</t>
  </si>
  <si>
    <t>568000</t>
  </si>
  <si>
    <t>Iné pohľadávky (335A,33XA,371A,374A,375A,378A) - /391A/</t>
  </si>
  <si>
    <t>024</t>
  </si>
  <si>
    <t>Kratkodobé finačné výpomoci ( 241, 249, 24X, 473A, /-/255A )</t>
  </si>
  <si>
    <t>6. Informácie k časti F. písm. j) prílohy č. 3 o  dlhodobom finančnom majetku</t>
  </si>
  <si>
    <t>Ostatné služby</t>
  </si>
  <si>
    <t>Ostatné finančné výnosy</t>
  </si>
  <si>
    <t>Oceňovacie rozdiely z precenenia majetku a záväzkov (+/-414)</t>
  </si>
  <si>
    <t>138</t>
  </si>
  <si>
    <t>4.  Informácie k časti F. písm. a) prílohy č. 3 o dlhodobom hmotnom majetku</t>
  </si>
  <si>
    <t>ostatné neaudítorské služby</t>
  </si>
  <si>
    <t>Krátkodobé finančné výpomoci</t>
    <r>
      <rPr>
        <rFont val="Arial"/>
        <family val="2"/>
        <color theme="1"/>
        <sz val="8"/>
      </rPr>
      <t xml:space="preserve"> </t>
    </r>
  </si>
  <si>
    <t>009</t>
  </si>
  <si>
    <t>053</t>
  </si>
  <si>
    <t>Ostatné náklady na hospodársku činnosť (543,544,545,546,548,549,555,557)</t>
  </si>
  <si>
    <t>Ostatné pohľ. v rámci podielovej účasti okrem pohľ.voči prep.ÚJ  (351A) - /391A/</t>
  </si>
  <si>
    <t>518120</t>
  </si>
  <si>
    <t>016</t>
  </si>
  <si>
    <t>58</t>
  </si>
  <si>
    <t>Časové rozlíšenie súčet r. 075 až r.078</t>
  </si>
  <si>
    <t>025</t>
  </si>
  <si>
    <t>45</t>
  </si>
  <si>
    <t>33. Informácie k časti H. písm. g)  prílohy č. 3 o čistom obrate</t>
  </si>
  <si>
    <t>Čistý obrat celkom</t>
  </si>
  <si>
    <t>042</t>
  </si>
  <si>
    <t>Dlhodobé záväzky z derivátových operácií (373A, 377A)</t>
  </si>
  <si>
    <t>S,M</t>
  </si>
  <si>
    <t>682</t>
  </si>
  <si>
    <t>Bankové účty</t>
  </si>
  <si>
    <t>52</t>
  </si>
  <si>
    <t>59</t>
  </si>
  <si>
    <t>Krátkodobé rezervy r.137 +r.138</t>
  </si>
  <si>
    <t>Úroky</t>
  </si>
  <si>
    <t>47</t>
  </si>
  <si>
    <t>Odpisy dlhodobého nehmot.a hmot.majetku</t>
  </si>
  <si>
    <t>Ostatné výnosy z hospodárskej činnosti</t>
  </si>
  <si>
    <t>Ostatné výnosy z cenných papierov a podielov (665 A)</t>
  </si>
  <si>
    <t>60</t>
  </si>
  <si>
    <t>Dlhodobé pohľadávky spolu</t>
  </si>
  <si>
    <t>DPH uplatnenie DU</t>
  </si>
  <si>
    <t>120</t>
  </si>
  <si>
    <t>668000</t>
  </si>
  <si>
    <t>do jedného roka vrátane</t>
  </si>
  <si>
    <t>Možnosť previesť nevyužité daňové odpočty</t>
  </si>
  <si>
    <t>Dlhodobé pohľadávky súčet (r.042 + r.046 až r.052)</t>
  </si>
  <si>
    <t>058</t>
  </si>
  <si>
    <t>221</t>
  </si>
  <si>
    <t>602000</t>
  </si>
  <si>
    <t>Odložená daňová pohľadávka</t>
  </si>
  <si>
    <t>073</t>
  </si>
  <si>
    <t>343922</t>
  </si>
  <si>
    <t>Výrobky ( 123 ) - /194/</t>
  </si>
  <si>
    <t>545000</t>
  </si>
  <si>
    <t>099</t>
  </si>
  <si>
    <t>140</t>
  </si>
  <si>
    <t>Hlasové služby</t>
  </si>
  <si>
    <t>Dlhodobý nehmotný majetok  súčet (r.004 až 010)</t>
  </si>
  <si>
    <t>Poskytnuté preddavky na zásoby ( 314A ) - /391A/</t>
  </si>
  <si>
    <t>Dlhodobé pôžičky</t>
    <r>
      <rPr>
        <rFont val="Arial"/>
        <family val="2"/>
        <color theme="1"/>
        <sz val="8"/>
      </rPr>
      <t xml:space="preserve"> </t>
    </r>
  </si>
  <si>
    <t>431000</t>
  </si>
  <si>
    <t>XI.</t>
  </si>
  <si>
    <t>úradom Slovenskej republiky.</t>
  </si>
  <si>
    <t>037</t>
  </si>
  <si>
    <t>Mesačný obrat
Dal</t>
  </si>
  <si>
    <t>Celkový obrat
Dal</t>
  </si>
  <si>
    <t>Tržby z predaja služieb</t>
  </si>
  <si>
    <t>kons. – konsolidovaný</t>
  </si>
  <si>
    <t>Reklamné služby</t>
  </si>
  <si>
    <t>Zostatková hodnota</t>
  </si>
  <si>
    <t>Dlhové CP držané 
do splatnosti</t>
  </si>
  <si>
    <t>052</t>
  </si>
  <si>
    <t>Opravné položky k zásobám (+/-) (505)</t>
  </si>
  <si>
    <t>Náklady vynaložené na obstaranie predaného tovaru ( 504, 507)</t>
  </si>
  <si>
    <t>obchodné zastúpenie</t>
  </si>
  <si>
    <t>(5) V bodoch č. 2, 9, 22, 25, 29, 30, 31, 32, 35, 37, 39, 46, 48 a 49 sa obsahová náplň tabuliek</t>
  </si>
  <si>
    <t>Daň z príjmov ( r.58+r.59)</t>
  </si>
  <si>
    <t>Záväzky z derivátových operácií (373A, 377A)</t>
  </si>
  <si>
    <t>114</t>
  </si>
  <si>
    <t>Odložený daňový záväzok</t>
  </si>
  <si>
    <t>085</t>
  </si>
  <si>
    <t>076</t>
  </si>
  <si>
    <t>501140</t>
  </si>
  <si>
    <t>Výstup nadobud. tovaru z EÚ 20%</t>
  </si>
  <si>
    <t>Úhrada straty spoločníkmi</t>
  </si>
  <si>
    <t>521000</t>
  </si>
  <si>
    <t>BS,015,B</t>
  </si>
  <si>
    <t>Tržba poklakladňa 10%DPH</t>
  </si>
  <si>
    <t>34. Informácie k časti I. prílohy č. 3 o nákladoch voči audítorovi, audítorskej spoločnosti</t>
  </si>
  <si>
    <t>Mzdové náklady -trvalý preac.pomer</t>
  </si>
  <si>
    <t>Celkový obrat
Má dať</t>
  </si>
  <si>
    <t>336130</t>
  </si>
  <si>
    <t>Pohľadávky z obchodného styku súčet (r. 055 až r. 057)</t>
  </si>
  <si>
    <t>Spotreba materiálu,energie a ostatných neskladovateľných dodávok (501,502,503)</t>
  </si>
  <si>
    <t>Netto v minulom
účtovnom období</t>
  </si>
  <si>
    <t>Softvér</t>
  </si>
  <si>
    <t>355</t>
  </si>
  <si>
    <t>472</t>
  </si>
  <si>
    <t>Mzdové náklady - dohody</t>
  </si>
  <si>
    <t>033</t>
  </si>
  <si>
    <t>135</t>
  </si>
  <si>
    <t>XII.</t>
  </si>
  <si>
    <t>Dlhodobé pôžičky</t>
  </si>
  <si>
    <t>Hodnota zákazkovej výroby</t>
  </si>
  <si>
    <t>Spolu vlastné imanie a záväzky ( r.080 + r.101 + r.141 )</t>
  </si>
  <si>
    <t>Označenie</t>
  </si>
  <si>
    <t>Zaokrúhlené
(netto)</t>
  </si>
  <si>
    <t>Rezervný fond na vlastné akcie a vlastné podiely ( 417A,421A )</t>
  </si>
  <si>
    <t>Zmena stavu vnútroorga-nizačných zásob vo výkaze ziskov a strát</t>
  </si>
  <si>
    <t>Použitie</t>
  </si>
  <si>
    <t>Zmena stavu vnútroorganizačných zásob</t>
  </si>
  <si>
    <t>Ceniny- stravné listky Le cheque</t>
  </si>
  <si>
    <t>Ostatné výnosy z hospodárskej činnosti (644,645,646,648,655,657)</t>
  </si>
  <si>
    <t>Do splatnosti viac ako päť rokov</t>
  </si>
  <si>
    <t>výpomoc</t>
  </si>
  <si>
    <t>A. I.1.</t>
  </si>
  <si>
    <t>511000</t>
  </si>
  <si>
    <t>Peniaze na ceste</t>
  </si>
  <si>
    <t>Tržba pokladne 20% DPH</t>
  </si>
  <si>
    <t>098</t>
  </si>
  <si>
    <t>Zaúčtovaná  ako náklad</t>
  </si>
  <si>
    <t>006</t>
  </si>
  <si>
    <t>Zrušenie</t>
  </si>
  <si>
    <t>BS,110,S</t>
  </si>
  <si>
    <t>34</t>
  </si>
  <si>
    <t>Sociálne poistenie ( 336A ) - /391A/</t>
  </si>
  <si>
    <t>Ostatné kapitálové fondy ( 413 )</t>
  </si>
  <si>
    <t>Poč.stav mesiaca
Dal</t>
  </si>
  <si>
    <t>551000</t>
  </si>
  <si>
    <t>Výsledok hospodárenia za účtovné obdobie po zdanení (+-)</t>
  </si>
  <si>
    <t>(2) Daňové identifikačné číslo (DIČ) sa vyplňuje, ak ho má účtovná jednotka pridelené.</t>
  </si>
  <si>
    <t>Dlhové cen.papiere a ostatný dlhodobý finančný majetok ( 065A,069A,06XA ) - /096A/</t>
  </si>
  <si>
    <t>Oceniteľné práva ( 014 ) - /074, 091A/</t>
  </si>
  <si>
    <t>521100</t>
  </si>
  <si>
    <t>Garančné poistenie - náklady firmy</t>
  </si>
  <si>
    <t>Oceňovacie rozdiely z precenenia súčet (r. 094 až r. 096)</t>
  </si>
  <si>
    <t>Krátkodobý  finančný majetok</t>
  </si>
  <si>
    <t>Zaúčtovaná ako náklad</t>
  </si>
  <si>
    <t>M.</t>
  </si>
  <si>
    <t xml:space="preserve">Suma prijatých preddavkov </t>
  </si>
  <si>
    <t>CP – cenný papier</t>
  </si>
  <si>
    <t>Začiatočný účet súvahový</t>
  </si>
  <si>
    <t>10.</t>
  </si>
  <si>
    <t>30. Informácie k časti G. písm. l) prílohy č. 3 o položkách zabezpečených derivátmi</t>
  </si>
  <si>
    <t>549000</t>
  </si>
  <si>
    <t>Nevyfakturované dodávky</t>
  </si>
  <si>
    <t>342000</t>
  </si>
  <si>
    <t>Softwér ( 013 ) - /073, 091A/</t>
  </si>
  <si>
    <t>Osobné náklady ( r.16 až r.19 )</t>
  </si>
  <si>
    <t>Zvieratá ( 124 ) - /195/</t>
  </si>
  <si>
    <t>Zo štatutárnych a ostatných fondov</t>
  </si>
  <si>
    <t>iné uisťovacie audítorské služby</t>
  </si>
  <si>
    <t>Výnosy zo zákazky</t>
  </si>
  <si>
    <t>Pokladnica, ceniny</t>
  </si>
  <si>
    <t>Náklady budúcich období krátkodobé ( 381A,382A )</t>
  </si>
  <si>
    <t>T E X T</t>
  </si>
  <si>
    <t>112</t>
  </si>
  <si>
    <t>Podiel ÚJ na ZI v  %</t>
  </si>
  <si>
    <t>Iné</t>
  </si>
  <si>
    <t>Zákonné sociálne poistenie</t>
  </si>
  <si>
    <t>063</t>
  </si>
  <si>
    <t>Poč.stav k 1.1.
Má dať</t>
  </si>
  <si>
    <t>26. Informácie k časti G. písm. g) prílohy č. 3 o záväzkoch zo sociálneho fondu</t>
  </si>
  <si>
    <t>Dodávatelia</t>
  </si>
  <si>
    <t>648000</t>
  </si>
  <si>
    <t>081</t>
  </si>
  <si>
    <t>087</t>
  </si>
  <si>
    <t>X.1.</t>
  </si>
  <si>
    <t>591000</t>
  </si>
  <si>
    <t>Samostatné hnuteľné veci a súbory hnuteľných vecí (022) -/082, 092A/</t>
  </si>
  <si>
    <t>Dlhové CP držané do splatnosti spolu</t>
  </si>
  <si>
    <t>Nedokonč. výroba a polotovary (121,122, 12X) - /192,193,19X/</t>
  </si>
  <si>
    <t>Aktivácia (účtovná skupina 62)</t>
  </si>
  <si>
    <t>077</t>
  </si>
  <si>
    <t>odpočítateľné</t>
  </si>
  <si>
    <t>117</t>
  </si>
  <si>
    <t>315000</t>
  </si>
  <si>
    <t>710000</t>
  </si>
  <si>
    <t>323</t>
  </si>
  <si>
    <t>502000</t>
  </si>
  <si>
    <t>Očakávané budúce obchody dosiaľ zmluvne nezabezpečené</t>
  </si>
  <si>
    <t>086</t>
  </si>
  <si>
    <t>8. Informácie k časti F. písm. i) prílohy č. 3 o štruktúre dlhodobého finančného majetku</t>
  </si>
  <si>
    <t>29. Informácie k časti  G. písm. k) prílohy č. 3 o významných položkách derivátov za bežné účtovné obdobie</t>
  </si>
  <si>
    <t>Začiatočný stav</t>
  </si>
  <si>
    <t>****</t>
  </si>
  <si>
    <t>Vyfakturované nároky za vykonanú prácu na zákazkovej výrobe</t>
  </si>
  <si>
    <t>54</t>
  </si>
  <si>
    <t>1.a.</t>
  </si>
  <si>
    <t>Aktivované náklady na vývoj (012) - /072,091A/</t>
  </si>
  <si>
    <t>Oceňovacie rozdiely z kapitalových účastnín ( +/- 415 )</t>
  </si>
  <si>
    <t>113</t>
  </si>
  <si>
    <t>Krátkodobý  finančný majetok, na ktorý bolo zriadené záložné právo</t>
  </si>
  <si>
    <t>(6) V bode č. 46 sa kód druhu obchodu vyplňuje takto:</t>
  </si>
  <si>
    <t>pRACOVNé ODEVY</t>
  </si>
  <si>
    <t>B.III.</t>
  </si>
  <si>
    <t>GL,PS,013,MD-D</t>
  </si>
  <si>
    <t>náklady za overenie individuálnej účtovnej závierky</t>
  </si>
  <si>
    <t>007</t>
  </si>
  <si>
    <t>139</t>
  </si>
  <si>
    <t>Výstup tovar - daň platí príjemca 19% EÚ</t>
  </si>
  <si>
    <t>527</t>
  </si>
  <si>
    <t>Goodwill (015) - /075,091A/</t>
  </si>
  <si>
    <t>Materiál</t>
  </si>
  <si>
    <t>Oprávky k samostat.hnut.veciam a súborom</t>
  </si>
  <si>
    <t>261000</t>
  </si>
  <si>
    <t>568002</t>
  </si>
  <si>
    <t>524150</t>
  </si>
  <si>
    <t>C.   1.</t>
  </si>
  <si>
    <t>022000</t>
  </si>
  <si>
    <t>Čistá hodnota zákazky (316A)</t>
  </si>
  <si>
    <t>A. IV.</t>
  </si>
  <si>
    <t>Bezprostredne predchádzajúce účtovné obdobie</t>
  </si>
  <si>
    <t>Mena</t>
  </si>
  <si>
    <t>Ostatné finančné náklady</t>
  </si>
  <si>
    <t>Dary</t>
  </si>
  <si>
    <t>Pohľadávky z obchodného styku</t>
  </si>
  <si>
    <t>A.VI.1.</t>
  </si>
  <si>
    <t>Tvorba OP</t>
  </si>
  <si>
    <t>Tvorba 
OP</t>
  </si>
  <si>
    <t>027</t>
  </si>
  <si>
    <t>Stav  OP na konci účtovného obdobia</t>
  </si>
  <si>
    <t>107</t>
  </si>
  <si>
    <t>Tatra banka- zaruka</t>
  </si>
  <si>
    <t>582</t>
  </si>
  <si>
    <t>H.</t>
  </si>
  <si>
    <t>Iné záväzky ( 372A, 379A, 474A, 475A, 479A, 47XA )</t>
  </si>
  <si>
    <t>Samostatné hnuteľné veci a súbory hnuteľných vecí</t>
  </si>
  <si>
    <t>Nemocenské poistenie</t>
  </si>
  <si>
    <t>Dlhodobé bankové úvery ( 461A, 46XA )</t>
  </si>
  <si>
    <t>Pokladňa EUR</t>
  </si>
  <si>
    <t>Konečný zostatok sociálneho fondu</t>
  </si>
  <si>
    <t>343819</t>
  </si>
  <si>
    <t>F.</t>
  </si>
  <si>
    <t>Účty v bankách s dobou viazanosti dhšou ako 1 rok (22XA)</t>
  </si>
  <si>
    <t>115</t>
  </si>
  <si>
    <t>Spotreba materiálu</t>
  </si>
  <si>
    <t>30</t>
  </si>
  <si>
    <t>Zmena základného imania +/- 419</t>
  </si>
  <si>
    <t>17</t>
  </si>
  <si>
    <t>Q.</t>
  </si>
  <si>
    <t>poskytnutie služby</t>
  </si>
  <si>
    <t>Pôžičky v rámci podielovej účasti okrem prepojeným ÚJ (066A) - /096A/</t>
  </si>
  <si>
    <t>069</t>
  </si>
  <si>
    <t>336120</t>
  </si>
  <si>
    <t>Daň z príjmov splatná (591,595)</t>
  </si>
  <si>
    <t>Číslo 
riad.</t>
  </si>
  <si>
    <t>Zníženie hodnoty</t>
  </si>
  <si>
    <t>Tžby z predaja vlastných výrobkov ( 601 )</t>
  </si>
  <si>
    <t>A. V.</t>
  </si>
  <si>
    <t>050</t>
  </si>
  <si>
    <t>Pohľadávky za upísané vlastné imanie ( /-/353 )</t>
  </si>
  <si>
    <t>Peniaze ( 211,213,21X )</t>
  </si>
  <si>
    <t>Ostatné výnosové úroky (662A)</t>
  </si>
  <si>
    <t>Ostatné fondy ( 427, 42X )</t>
  </si>
  <si>
    <t>Výsledok hospodárenia pred  zdanením, z toho:</t>
  </si>
  <si>
    <t>Obchodné meno a sídlo spoločnosti, v ktorej má ÚJ umiestnený DFM</t>
  </si>
  <si>
    <t>040</t>
  </si>
  <si>
    <t>Ostatné dlhodobé zázäzky ( 479A, 47XA )</t>
  </si>
  <si>
    <t>Ostatné pôžičky (067A) - /096A/</t>
  </si>
  <si>
    <t>111</t>
  </si>
  <si>
    <t>Dlhodobý hmotný majetok, na ktorý je zriadené záložné právo</t>
  </si>
  <si>
    <t>Ostatný DFM</t>
  </si>
  <si>
    <t>Do splatnosti  od jedného roka do troch rokov vrátane</t>
  </si>
  <si>
    <t>28. Informácie k časti G. písm. i)  prílohy č. 3 o bankových úveroch, pôžičkách a krátkodobých finančných výpomociach</t>
  </si>
  <si>
    <t>G.</t>
  </si>
  <si>
    <t>Emisné ážio ( 412 )</t>
  </si>
  <si>
    <t xml:space="preserve">7. Informácie k časti F. písm. m) prílohy č. 3 o dlhodobom finančnom majetku </t>
  </si>
  <si>
    <t>Ostatné fin.náklady  poplatok platby kar</t>
  </si>
  <si>
    <t>R.</t>
  </si>
  <si>
    <t xml:space="preserve">22. Informácie k časti G. písm. a) tretiemu bodu prílohy č. 3 o rozdelení účtovného zisku alebo o vysporiadaní účtovnej straty </t>
  </si>
  <si>
    <t>311000</t>
  </si>
  <si>
    <t>336310</t>
  </si>
  <si>
    <t>Ostatné záväzky voči prepojeným ÚJ (361A,36XA,471A,47XA)</t>
  </si>
  <si>
    <t>381000</t>
  </si>
  <si>
    <t>11.</t>
  </si>
  <si>
    <t>Dlhodobé záväzky spolu</t>
  </si>
  <si>
    <t>321000</t>
  </si>
  <si>
    <t>E.</t>
  </si>
  <si>
    <t>045</t>
  </si>
  <si>
    <t>27. Informácie k časti G. písm. h) prílohy č. 3 o vydaných dlhopisoch</t>
  </si>
  <si>
    <t>604210</t>
  </si>
  <si>
    <t>Do splatnosti od troch rokov do piatich rokov vrátane</t>
  </si>
  <si>
    <t>Do splatnosti od jedného roka do troch rokov vrátane</t>
  </si>
  <si>
    <t>VI – vlastné imanie</t>
  </si>
  <si>
    <t>Odvod všeobecná ZP</t>
  </si>
  <si>
    <t>072</t>
  </si>
  <si>
    <t>A.</t>
  </si>
  <si>
    <t>Suma neuplatneného umorenia daňovej straty, nevyužitých daňových odpočtov a iných nárokov a odpočítateľných dočasných rozdielov, ku ktorým nebola účtovaná odložená daňová pohľadávka</t>
  </si>
  <si>
    <t>Úrok p. a. v %</t>
  </si>
  <si>
    <t>Samost.hnuteľ. veci a súbory hnuteľ.vecí</t>
  </si>
  <si>
    <t>548</t>
  </si>
  <si>
    <t>Krátkodobý fin.maj.bez krátkod.fin.maj. v prepojených ÚJ (251A,253A,256A,257A,25XA) - /291A,29XA/</t>
  </si>
  <si>
    <t>Samostat. hnuteľné veci a súbory h. vecí</t>
  </si>
  <si>
    <t>Do splatnosti do jedného roka vrátane</t>
  </si>
  <si>
    <t>Reprezentačné</t>
  </si>
  <si>
    <t>538</t>
  </si>
  <si>
    <t>Oceniteľné práva</t>
  </si>
  <si>
    <t>Ostatné priame dane</t>
  </si>
  <si>
    <t>E.1.</t>
  </si>
  <si>
    <t>B.IV. 1.</t>
  </si>
  <si>
    <t>501120</t>
  </si>
  <si>
    <t>Suma prijatých preddavkov</t>
  </si>
  <si>
    <t>61</t>
  </si>
  <si>
    <t>licencia</t>
  </si>
  <si>
    <t>11</t>
  </si>
  <si>
    <t>Vyradenie pôžičky z účtovníctva 
v účtovnom období</t>
  </si>
  <si>
    <t>091</t>
  </si>
  <si>
    <t>126</t>
  </si>
  <si>
    <t>221100</t>
  </si>
  <si>
    <t>048</t>
  </si>
  <si>
    <t>Prídel do štatutárnych a ostatných fondov</t>
  </si>
  <si>
    <t>022</t>
  </si>
  <si>
    <t>378000</t>
  </si>
  <si>
    <t>Splatná daň z príjmov</t>
  </si>
  <si>
    <t>Goodwill</t>
  </si>
  <si>
    <t>Materiál ( 112, 119, 11X ) - / 191, 19X /</t>
  </si>
  <si>
    <t>Dlhodobý finančný majetok</t>
  </si>
  <si>
    <t>Odpisy dlhodobého NM a dlhodobého HM ( 551 )</t>
  </si>
  <si>
    <t>Úrok</t>
  </si>
  <si>
    <t>Za bežné 
účtovné obdobie</t>
  </si>
  <si>
    <t>342</t>
  </si>
  <si>
    <t>097</t>
  </si>
  <si>
    <t>Krátkodobé záväzky  súčet ( r. 123 + r. 127 až r. 135)</t>
  </si>
  <si>
    <t>336300</t>
  </si>
  <si>
    <t>325</t>
  </si>
  <si>
    <t>604</t>
  </si>
  <si>
    <t>116</t>
  </si>
  <si>
    <t>Náklady na finančnú činnosť spolu r.46+r.47+r.48+r.49+r.52+r.53+r.54</t>
  </si>
  <si>
    <t>8.</t>
  </si>
  <si>
    <t>A. VII.</t>
  </si>
  <si>
    <t>Náklady na obstaranie nehnuteľnosti na predaj od začiatku obstarávania</t>
  </si>
  <si>
    <t>Poč.stav k 1.1.
Dal</t>
  </si>
  <si>
    <t>524140</t>
  </si>
  <si>
    <t>Predané cenné papiere a podiely (561)</t>
  </si>
  <si>
    <t>Hodnota za bežné účtovné obdobie</t>
  </si>
  <si>
    <t>Zabezpečovaná položka</t>
  </si>
  <si>
    <t>Dôvera zdravotná poisťovňa</t>
  </si>
  <si>
    <t>644000</t>
  </si>
  <si>
    <t>**</t>
  </si>
  <si>
    <t>Zúčtovanie OP z dôvodu zániku opodstatnenosti</t>
  </si>
  <si>
    <t>Emisný kurz</t>
  </si>
  <si>
    <t>39</t>
  </si>
  <si>
    <t>078</t>
  </si>
  <si>
    <t>331000</t>
  </si>
  <si>
    <t>075</t>
  </si>
  <si>
    <t>110</t>
  </si>
  <si>
    <t>249000</t>
  </si>
  <si>
    <t>Sadzba dane z príjmov ( v %)</t>
  </si>
  <si>
    <t>Invalidné poistenie - náklady firmy</t>
  </si>
  <si>
    <t>Zúčt. s inštitúciami soc. zabezpečenia</t>
  </si>
  <si>
    <t>Účtovné jednotky s podstatným vplyvom</t>
  </si>
  <si>
    <t>Názov vydaného dlhopisu</t>
  </si>
  <si>
    <t>Prídel na zvýšenie základného imania</t>
  </si>
  <si>
    <t xml:space="preserve">Celková daň z príjmov </t>
  </si>
  <si>
    <t>Spolu</t>
  </si>
  <si>
    <t>355000</t>
  </si>
  <si>
    <t>008</t>
  </si>
  <si>
    <t>počet vedúcich zamestnancov</t>
  </si>
  <si>
    <t>Bankový účet - Tatra banka</t>
  </si>
  <si>
    <t>Dlhodobý hmotný majetok súčet (r. 012 až 020)</t>
  </si>
  <si>
    <t>***</t>
  </si>
  <si>
    <t>211000</t>
  </si>
  <si>
    <t>Sumár od začiatku zákazkovej výstavby nehnuteľnosti určenej 
na predaj až do konca bežného účtovného obdobia</t>
  </si>
  <si>
    <t>Po lehote splatnosti</t>
  </si>
  <si>
    <t>know-how</t>
  </si>
  <si>
    <t>011</t>
  </si>
  <si>
    <t>B.  V. 1.</t>
  </si>
  <si>
    <t>2.</t>
  </si>
  <si>
    <t>524120</t>
  </si>
  <si>
    <t>50</t>
  </si>
  <si>
    <t>Vydané dlhopisy ( 473A/-/255A )</t>
  </si>
  <si>
    <t>6.</t>
  </si>
  <si>
    <t>Zostatok
Má dať</t>
  </si>
  <si>
    <t>Škody</t>
  </si>
  <si>
    <t>Pohľadávky voči dcérskej účtovnej jednotke a materskej účtovnej jednotke</t>
  </si>
  <si>
    <t>092</t>
  </si>
  <si>
    <t>518000</t>
  </si>
  <si>
    <t>Podiel.cenné papiere a podiely v prepojených ÚJ (061A,062A,063A) - /096A/</t>
  </si>
  <si>
    <t>Dohodnutá cena  podkladového nástroja</t>
  </si>
  <si>
    <t>Majetkové CP na obchodovanie</t>
  </si>
  <si>
    <t>Náklady voči audítorovi, audítorskej spoločnosti, z toho:</t>
  </si>
  <si>
    <t>010</t>
  </si>
  <si>
    <t>124</t>
  </si>
  <si>
    <t>Daň z príjmov z bež. čin. - splatná</t>
  </si>
  <si>
    <t>Úhrada straty minulých období</t>
  </si>
  <si>
    <t>127</t>
  </si>
  <si>
    <t>Uplatnená daňová pohľadávka</t>
  </si>
  <si>
    <t>Dcérske účtovné jednotky</t>
  </si>
  <si>
    <t>105</t>
  </si>
  <si>
    <t>Tovar na sklade a v predajni 10%DPH</t>
  </si>
  <si>
    <t>Dlhodobé zmenky na úhradu ( 478A )</t>
  </si>
  <si>
    <t>213100</t>
  </si>
  <si>
    <t>061</t>
  </si>
  <si>
    <t>Pozemky</t>
  </si>
  <si>
    <t>Podielové CP a podiely 
v spoločnosti
s podstatným
vplyvom</t>
  </si>
  <si>
    <t>524</t>
  </si>
  <si>
    <t>Tržby za tovar</t>
  </si>
  <si>
    <t>213</t>
  </si>
  <si>
    <t>Nákladové úroky na prepojené ÚJ ( 562A )</t>
  </si>
  <si>
    <t>001</t>
  </si>
  <si>
    <t>502</t>
  </si>
  <si>
    <t>Pohľadávky voči spoločníkom,členom a združeniu (354A,355A,358A,35XA,398A) -/391A/</t>
  </si>
  <si>
    <t>IX.1.</t>
  </si>
  <si>
    <t>431</t>
  </si>
  <si>
    <t>44</t>
  </si>
  <si>
    <t>Záväzky voči spoločníkom a združeniu ( 364, 365, 366, 367, 368, 398A, 478A, 479A)</t>
  </si>
  <si>
    <t>Ostatné náklady na hosp.činnosť</t>
  </si>
  <si>
    <t>15. Informácie k časti F. písm. s) prílohy č. 3 o  vekovej štruktúre pohľadávok</t>
  </si>
  <si>
    <t>Zakladné stádo a ťažné zvieratá ( 026 ) - / 086, 092A/</t>
  </si>
  <si>
    <t>118</t>
  </si>
  <si>
    <t>Záväzky zo sociálneho fondu</t>
  </si>
  <si>
    <t>A. III.</t>
  </si>
  <si>
    <t>9. Informácie k časti F. písm. j) a l) prílohy č. 3 o dlhových CP držaných do splatnosti</t>
  </si>
  <si>
    <t>Záväzky z obchodného styku súčet (r. 124 až r. 126)</t>
  </si>
  <si>
    <t>311</t>
  </si>
  <si>
    <t>7.</t>
  </si>
  <si>
    <t>Krátkodobý finančný majetok súčet (r.067 až r.070)</t>
  </si>
  <si>
    <t>Tržby za tovar</t>
  </si>
  <si>
    <t>Výnosy z precenenia cenných papierov a výnosy z derivátových operácií (664,667)</t>
  </si>
  <si>
    <t>Zvieratá</t>
  </si>
  <si>
    <t>35</t>
  </si>
  <si>
    <t>Stav na začiatku účtovného obdobia</t>
  </si>
  <si>
    <t>36. Informácie k časti J.  písm. f) a g) prílohy č. 3 o daniach z príjmov</t>
  </si>
  <si>
    <t>341</t>
  </si>
  <si>
    <t/>
  </si>
  <si>
    <t>046</t>
  </si>
  <si>
    <t>Umorenie daňovej straty</t>
  </si>
  <si>
    <t>Sociálne poistenie</t>
  </si>
  <si>
    <t>211100</t>
  </si>
  <si>
    <t>343100</t>
  </si>
  <si>
    <t>Výsledok hospodárenia za účtovné obdobie po zdanení (+/-) (r.56 - r.57 - r.60)</t>
  </si>
  <si>
    <t>Vlastné akcie a vlastné obchodné podiely (252)</t>
  </si>
  <si>
    <t>Stav  OP na začiatku účtovného obdobia</t>
  </si>
  <si>
    <t>Ostatné náklady na hospodársku činnosť</t>
  </si>
  <si>
    <t>42</t>
  </si>
  <si>
    <t>Deriváty určené na obchodovanie, z toho:</t>
  </si>
  <si>
    <t>Výstup tuzemsko20%</t>
  </si>
  <si>
    <t>Zvýšenie hodnoty</t>
  </si>
  <si>
    <t>Rezervný fond - náklady firmy</t>
  </si>
  <si>
    <t>055</t>
  </si>
  <si>
    <t>Výnosy budúcich období krátkodobé ( 384A )</t>
  </si>
  <si>
    <t>047</t>
  </si>
  <si>
    <t>321100</t>
  </si>
  <si>
    <t>108</t>
  </si>
  <si>
    <t>Tvorba</t>
  </si>
  <si>
    <t>Zásoby spolu</t>
  </si>
  <si>
    <t>Konečný zostatok</t>
  </si>
  <si>
    <t>Tržby za vlastné výrobky</t>
  </si>
  <si>
    <t>Konečný účet súvahový</t>
  </si>
  <si>
    <t>Výnosy z kratkodobého fin.majetku v podielovej účasti okrem výnosov prepojených ÚJ (666A)</t>
  </si>
  <si>
    <t>Zákonné rezervy ( 323A, 451A )</t>
  </si>
  <si>
    <t>Dlhodobý nehmotný majetok, na ktorý je zriadené záložné právo</t>
  </si>
  <si>
    <t>Hodnota zákazkovej výstavby nehnuteľnosti určenej na predaj</t>
  </si>
  <si>
    <t>Krátkodobé rezervy</t>
  </si>
  <si>
    <t>343919</t>
  </si>
  <si>
    <t>Pohľadávky kryté záložným právom alebo inou formou zabezpečenia</t>
  </si>
  <si>
    <t>21. Informácie k časti F. písm. zc) prílohy č. 3 o majetku prenajatom formou finančného prenájmu</t>
  </si>
  <si>
    <t>129</t>
  </si>
  <si>
    <t>Vplyv ocenenia na vlastné imanie</t>
  </si>
  <si>
    <t>Dlhodobé prijaté preddavky ( 475A )</t>
  </si>
  <si>
    <t>133</t>
  </si>
  <si>
    <t>Opravné položky k pohľadávkam (+/-) (547)</t>
  </si>
  <si>
    <t>OP – opravná položka</t>
  </si>
  <si>
    <t>Daň z pridanej hodnoty</t>
  </si>
  <si>
    <t>321</t>
  </si>
  <si>
    <t>Ostatné pohľadávky voči prepojeným ÚJ ( 351A )-/391A/</t>
  </si>
  <si>
    <t>Iné pohľadávky (335A,336A,33XA,371A,374A,375A,378A)-/391A/</t>
  </si>
  <si>
    <t>343910</t>
  </si>
  <si>
    <t>Výnosy z cenných papierov a podielov v podielovej účasti okrem výnosov prepojených ÚJ (665 A)</t>
  </si>
  <si>
    <t>A. VII.1.</t>
  </si>
  <si>
    <t>Záväzky voči zamestnancom ( 331,333,33X,479A )</t>
  </si>
  <si>
    <t>Pohľadávky spolu</t>
  </si>
  <si>
    <t>096</t>
  </si>
  <si>
    <t>Ostatné pokuty a penále</t>
  </si>
  <si>
    <t>Zmluvné pokuty,penále a úroky z omeškani</t>
  </si>
  <si>
    <t>Použité skratky:</t>
  </si>
  <si>
    <t>Opravná položka k nadobudnut.majetku  ( +/-097, +/-098 )</t>
  </si>
  <si>
    <t>Poskytnuté preddavky na DHM</t>
  </si>
  <si>
    <t>Suma odloženého daňového záväzku účtovaného ako náklad alebo výnos vyplývajúci zo zmeny sadzby dane z príjmov</t>
  </si>
  <si>
    <t>Nákladové úroky ( r.50 + r.51 )</t>
  </si>
  <si>
    <t>A.  I.</t>
  </si>
  <si>
    <t>Skutočnosť v účtovnom 
období sledovanom</t>
  </si>
  <si>
    <t>XIII.</t>
  </si>
  <si>
    <t>093</t>
  </si>
  <si>
    <t>G.1.</t>
  </si>
  <si>
    <t>Pohľ.z obch.styku v rámci pod.účasti okrem pohľ.voči prep.ÚJ (311A,312A,313A,314A,315A,31XA)-/391A/</t>
  </si>
  <si>
    <t>Ostatné záväzky</t>
  </si>
  <si>
    <t>031</t>
  </si>
  <si>
    <t>023</t>
  </si>
  <si>
    <t>Odmeny členom orgánov spoločnosti a družstva ( 523 )</t>
  </si>
  <si>
    <t>Úprava nárokov podľa stupňa dokončenia alebo metódou nulového zisku</t>
  </si>
  <si>
    <t>066</t>
  </si>
  <si>
    <t>142</t>
  </si>
  <si>
    <t>067</t>
  </si>
  <si>
    <t>335</t>
  </si>
  <si>
    <t xml:space="preserve">Pohľadávky z obchodného styku </t>
  </si>
  <si>
    <t>Pohľadávky  z obchodného styku</t>
  </si>
  <si>
    <t>Daňové pohľadávky a dotácie ( 341,342,343,345,346,347 ) - /391A/</t>
  </si>
  <si>
    <t>109</t>
  </si>
  <si>
    <t>Starobné poistenie - náklady firmy</t>
  </si>
  <si>
    <t>102</t>
  </si>
  <si>
    <t>B. VII.</t>
  </si>
  <si>
    <t>Hodnota predmetu</t>
  </si>
  <si>
    <t>Ostatné realizovateľné CP</t>
  </si>
  <si>
    <t>Výnosy zo zákazkovej výroby</t>
  </si>
  <si>
    <t>25. Informácie k časti F. písm. v) a časti G. písm. f) prílohy č. 3 o odloženej daňovej pohľadávke alebo o odloženom daňovom záväzku</t>
  </si>
  <si>
    <t>B.  I.</t>
  </si>
  <si>
    <t>Výnosové úroky od prepojených ÚJ (662A)</t>
  </si>
  <si>
    <t>súvisiace audítorské služby</t>
  </si>
  <si>
    <t>Úrazové poistenie</t>
  </si>
  <si>
    <t>122</t>
  </si>
  <si>
    <t>Kancelárske potreby</t>
  </si>
  <si>
    <t>060</t>
  </si>
  <si>
    <t>Tvorba sociálneho fondu na ťarchu nákladov</t>
  </si>
  <si>
    <t>019</t>
  </si>
  <si>
    <t>090</t>
  </si>
  <si>
    <t>104</t>
  </si>
  <si>
    <t>Záväzky so zostatkovou dobou splatnosti 
jeden rok až päť rokov</t>
  </si>
  <si>
    <t>132120</t>
  </si>
  <si>
    <t>20</t>
  </si>
  <si>
    <t>411</t>
  </si>
  <si>
    <t>Poistenie v nezamestnanosti -nákl.firmy</t>
  </si>
  <si>
    <t>02</t>
  </si>
  <si>
    <t>Neobežný majetok r. 003+r.011+r.021</t>
  </si>
  <si>
    <t xml:space="preserve">Spolu </t>
  </si>
  <si>
    <t>Reálna hodnota</t>
  </si>
  <si>
    <t>Pohľadávky voči spoločníkom, členom a združeniu</t>
  </si>
  <si>
    <t>Istina</t>
  </si>
  <si>
    <t>Sumár od začiatku zákazkovej výroby až 
do konca bežného účtovného obdobia</t>
  </si>
  <si>
    <t>Tvorba sociálneho fondu zo zisku</t>
  </si>
  <si>
    <t>082</t>
  </si>
  <si>
    <t>Stav v bežnom
účtovnom období</t>
  </si>
  <si>
    <t>Krátkodobé pôžičky</t>
    <r>
      <rPr>
        <rFont val="Arial"/>
        <family val="2"/>
        <color theme="1"/>
        <sz val="8"/>
      </rPr>
      <t xml:space="preserve"> </t>
    </r>
  </si>
  <si>
    <t>Záväzky z obchodného styku voči prepojeným ÚJ (321A,475A,476A)</t>
  </si>
  <si>
    <t xml:space="preserve">Výnosy zo zákazkovej výstavby nehnuteľnosti určenej na predaj </t>
  </si>
  <si>
    <t>064</t>
  </si>
  <si>
    <t>Dodavatelia- eu</t>
  </si>
  <si>
    <t>Výnosy z finančnej činnosti spolu r.30+r.31+r.35+r.39+r.42+r.43+r.44</t>
  </si>
  <si>
    <t>Začiatočný stav sociálneho fondu</t>
  </si>
  <si>
    <t>Tvorba sociálneho fondu spolu</t>
  </si>
  <si>
    <t>48</t>
  </si>
  <si>
    <t>(1) Identifikačné číslo organizácie (IČO) sa vyplňuje podľa Registra organizácií vedeného Štatistickým</t>
  </si>
  <si>
    <t>Pestov. celky trvalých porastov ( 025 ) - / 085, 092A/</t>
  </si>
  <si>
    <t>Podielové CP a podiely v DÚJ</t>
  </si>
  <si>
    <t>Vlastné imanie r.081+r.085+r.086+r.087+r.090+r.093+r.097+r.100</t>
  </si>
  <si>
    <t>A.VI.</t>
  </si>
  <si>
    <t>Iné výnosy súvisiace s bežnou činnosťou</t>
  </si>
  <si>
    <t>Spolu majetok r.002+r.033+r.074</t>
  </si>
  <si>
    <t>119</t>
  </si>
  <si>
    <t>3. Informácie k časti F. písm. c) prílohy č. 3 o dlhodobom nehmotnom majetku</t>
  </si>
  <si>
    <t>A.III.</t>
  </si>
  <si>
    <t>Daňovo neuznané náklady</t>
  </si>
  <si>
    <t>Korekcia v bežnom
účtovnom období</t>
  </si>
  <si>
    <t>511</t>
  </si>
  <si>
    <t>Prírastky</t>
  </si>
  <si>
    <t>Výsledok hospodárenia minulých rokov r. 098 + r.099</t>
  </si>
  <si>
    <t>Záväzky zo sociálneho fondu (472)</t>
  </si>
  <si>
    <t>Brutto v bežnom
účtovnom období</t>
  </si>
  <si>
    <t>41</t>
  </si>
  <si>
    <t>Poskytnuté preddavky na dlhod. fin. majetok ( 053 ) - /095A/</t>
  </si>
  <si>
    <t>Suma istiny v príslušnej mene za bezprostredne predchádzajúce účtovné obdobie</t>
  </si>
  <si>
    <t>538000</t>
  </si>
  <si>
    <t>028</t>
  </si>
  <si>
    <t>Názov syntetického účtu</t>
  </si>
  <si>
    <t>Rozdelenie podielu na zisku spoločníkom, členom</t>
  </si>
  <si>
    <t>429</t>
  </si>
  <si>
    <t>55</t>
  </si>
  <si>
    <t>Opravné položky</t>
  </si>
  <si>
    <t>Ostatný DHM</t>
  </si>
  <si>
    <t>Skutočnosť v účtovnom
období minulom</t>
  </si>
  <si>
    <t>Iné pohľadávky</t>
  </si>
  <si>
    <t>IČO – identifikačné číslo organizácie</t>
  </si>
  <si>
    <t>513</t>
  </si>
  <si>
    <t>B. VI.</t>
  </si>
  <si>
    <t>Ostatné pokuty,penále a úroky z omešk.</t>
  </si>
  <si>
    <t>15</t>
  </si>
  <si>
    <t>Vstup nadobudn. tovaru z EÚ 20%</t>
  </si>
  <si>
    <t>071</t>
  </si>
  <si>
    <t>Náklady budúcich období</t>
  </si>
  <si>
    <t>331</t>
  </si>
  <si>
    <t>20. Informácie k časti F. písm.  za) prílohy č. 3 o ocenení krátkodobého finančného  majetku, ku dňu ku ktorému sa zostavuje účtovná závierka reálnou hodnotou</t>
  </si>
  <si>
    <t>Prvotné ocenenie</t>
  </si>
  <si>
    <t>Pohľadávky</t>
  </si>
  <si>
    <t>Nedokončená výroba a polotovary vlastnej výroby</t>
  </si>
  <si>
    <t>057</t>
  </si>
  <si>
    <t>326000</t>
  </si>
  <si>
    <t>Výsledok hospodárenia za účtovné obdobie pred zdanením (+/-) (r.27+r.55)</t>
  </si>
  <si>
    <t>Záväzok vykázaný v súvahe</t>
  </si>
  <si>
    <t>PSČ – poštové smerovacie číslo</t>
  </si>
  <si>
    <t>Nehnuteľnosť na predaj</t>
  </si>
  <si>
    <t>záväzku</t>
  </si>
  <si>
    <t>Tžby z predaja služieb ( 602, 606 )</t>
  </si>
  <si>
    <t>043</t>
  </si>
  <si>
    <t>Záväzky z obchodného styku voči prepojeným ÚJ (321A,322A,324A,325A,326A,32XA,475A,476A,478A,47XA)</t>
  </si>
  <si>
    <t>Tržby z predaja cenných papierov a podielov (661)</t>
  </si>
  <si>
    <t>S.</t>
  </si>
  <si>
    <t>Pôžičky a ostatný dlhodobý fin. majetok s dobou splat. najviac 1 rok ( 066A,067A,069A,06XA )-/096A/</t>
  </si>
  <si>
    <t>136</t>
  </si>
  <si>
    <t>22</t>
  </si>
  <si>
    <t>14</t>
  </si>
  <si>
    <t>Príjmy budúcich období dlhodobé ( 385A )</t>
  </si>
  <si>
    <t>12</t>
  </si>
  <si>
    <t>O.</t>
  </si>
  <si>
    <t>B.III. 1.</t>
  </si>
  <si>
    <t>13. Informácie k časti F. písm. q) prílohy č. 3 o zákazkovej výrobe a o zákazkovej výstavbe nehnuteľnosti určenej na predaj</t>
  </si>
  <si>
    <t>029</t>
  </si>
  <si>
    <t>021000</t>
  </si>
  <si>
    <t>Náklady na hospodársku činnosť spolu r.11+r.12+r.13+r.14+r15+r.20+r.21+r.24+r.25+r.26</t>
  </si>
  <si>
    <t>VIII.</t>
  </si>
  <si>
    <t>Výnosy z cenných papierov a podielov od prepojených ÚJ (665 A)</t>
  </si>
  <si>
    <t>VI.</t>
  </si>
  <si>
    <t>18</t>
  </si>
  <si>
    <t>Nerozdelený zisk z minulých rokov ( 428 )</t>
  </si>
  <si>
    <t>*</t>
  </si>
  <si>
    <t>Obstarávaný dlhodobý hmotný majetok ( 042 ) - /094/</t>
  </si>
  <si>
    <t>Iné dlhodobé záväzky ( 336A, 372A, 474A, 47XA)</t>
  </si>
  <si>
    <t>od jedného roka do piatich rokov vrátane</t>
  </si>
  <si>
    <t>Prevod do neuhradenej straty minulých rokov</t>
  </si>
  <si>
    <t>ÚJ – účtovná jednotka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</si>
</sst>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5"/>
  <cols>
    <col min="1" max="1" width="22" customWidth="1"/>
    <col min="2" max="2" width="21.5546875" customWidth="1"/>
    <col min="3" max="16384" width="9.140625"/>
  </cols>
  <sheetData>
    <row r="1">
      <c r="A1" t="s">
        <v>280</v>
      </c>
    </row>
    <row r="2">
      <c r="A2" t="s">
        <v>1095</v>
      </c>
    </row>
    <row r="3">
      <c r="A3" t="s">
        <v>615</v>
      </c>
    </row>
    <row r="4">
      <c r="A4" t="s">
        <v>683</v>
      </c>
    </row>
    <row r="5">
      <c r="A5" t="s">
        <v>6</v>
      </c>
    </row>
    <row r="6">
      <c r="A6" t="s">
        <v>367</v>
      </c>
    </row>
    <row r="7">
      <c r="A7" t="s">
        <v>176</v>
      </c>
    </row>
    <row r="8">
      <c r="A8" t="s">
        <v>628</v>
      </c>
    </row>
    <row r="9">
      <c r="A9" t="s">
        <v>438</v>
      </c>
    </row>
    <row r="10">
      <c r="A10" t="s">
        <v>746</v>
      </c>
    </row>
    <row r="11">
      <c r="A11" s="41" t="s">
        <v>221</v>
      </c>
      <c r="B11" s="41" t="s">
        <v>191</v>
      </c>
    </row>
    <row r="12">
      <c r="A12" s="164">
        <v>1</v>
      </c>
      <c r="B12" s="57" t="s">
        <v>514</v>
      </c>
    </row>
    <row r="13">
      <c r="A13" s="164">
        <v>2</v>
      </c>
      <c r="B13" s="57" t="s">
        <v>106</v>
      </c>
    </row>
    <row r="14">
      <c r="A14" s="164">
        <v>3</v>
      </c>
      <c r="B14" s="57" t="s">
        <v>794</v>
      </c>
    </row>
    <row r="15">
      <c r="A15" s="164">
        <v>4</v>
      </c>
      <c r="B15" s="57" t="s">
        <v>627</v>
      </c>
    </row>
    <row r="16">
      <c r="A16" s="164">
        <v>5</v>
      </c>
      <c r="B16" s="57" t="s">
        <v>857</v>
      </c>
    </row>
    <row r="17">
      <c r="A17" s="164">
        <v>6</v>
      </c>
      <c r="B17" s="57" t="s">
        <v>153</v>
      </c>
    </row>
    <row r="18">
      <c r="A18" s="164">
        <v>7</v>
      </c>
      <c r="B18" s="57" t="s">
        <v>918</v>
      </c>
    </row>
    <row r="19">
      <c r="A19" s="164">
        <v>8</v>
      </c>
      <c r="B19" s="57" t="s">
        <v>79</v>
      </c>
    </row>
    <row r="20">
      <c r="A20" s="164">
        <v>9</v>
      </c>
      <c r="B20" s="57" t="s">
        <v>667</v>
      </c>
    </row>
    <row r="21">
      <c r="A21" s="164">
        <v>10</v>
      </c>
      <c r="B21" s="57" t="s">
        <v>246</v>
      </c>
    </row>
    <row r="22">
      <c r="A22" s="164">
        <v>11</v>
      </c>
      <c r="B22" s="57" t="s">
        <v>358</v>
      </c>
    </row>
    <row r="24">
      <c r="A24" t="s">
        <v>1029</v>
      </c>
    </row>
    <row r="25">
      <c r="A25" t="s">
        <v>620</v>
      </c>
    </row>
    <row r="26">
      <c r="A26" t="s">
        <v>693</v>
      </c>
    </row>
    <row r="27">
      <c r="A27" t="s">
        <v>89</v>
      </c>
    </row>
    <row r="28">
      <c r="A28" t="s">
        <v>161</v>
      </c>
    </row>
    <row r="29">
      <c r="A29" t="s">
        <v>25</v>
      </c>
    </row>
    <row r="30">
      <c r="A30" t="s">
        <v>511</v>
      </c>
    </row>
    <row r="31">
      <c r="A31" t="s">
        <v>85</v>
      </c>
    </row>
    <row r="32">
      <c r="A32" t="s">
        <v>1125</v>
      </c>
    </row>
    <row r="33">
      <c r="A33" t="s">
        <v>1016</v>
      </c>
    </row>
    <row r="34">
      <c r="A34" t="s">
        <v>1142</v>
      </c>
    </row>
    <row r="35">
      <c r="A35" t="s">
        <v>1172</v>
      </c>
    </row>
    <row r="36">
      <c r="A36" t="s">
        <v>837</v>
      </c>
    </row>
    <row r="37">
      <c r="A37" t="s">
        <v>484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5"/>
  <cols>
    <col min="1" max="1" width="17.109375" customWidth="1"/>
    <col min="2" max="2" width="12.44140625" customWidth="1"/>
    <col min="3" max="7" width="11.44140625" customWidth="1"/>
    <col min="8" max="16384" width="9.140625"/>
  </cols>
  <sheetData>
    <row r="1" thickBot="1">
      <c r="A1" s="47" t="s">
        <v>966</v>
      </c>
    </row>
    <row r="2" ht="74.25" customHeight="1" thickTop="1" thickBot="1">
      <c r="A2" s="229" t="s">
        <v>623</v>
      </c>
      <c r="B2" s="229" t="s">
        <v>264</v>
      </c>
      <c r="C2" s="50" t="s">
        <v>243</v>
      </c>
      <c r="D2" s="229" t="s">
        <v>991</v>
      </c>
      <c r="E2" s="229" t="s">
        <v>800</v>
      </c>
      <c r="F2" s="50" t="s">
        <v>516</v>
      </c>
      <c r="G2" s="229" t="s">
        <v>509</v>
      </c>
    </row>
    <row r="3" ht="27" customHeight="1" thickTop="1" thickBot="1">
      <c r="A3" s="191" t="s">
        <v>666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385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836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847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723</v>
      </c>
      <c r="B7" s="222" t="s">
        <v>65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20.44140625" customWidth="1"/>
    <col min="2" max="6" width="13.33203125" customWidth="1"/>
    <col min="7" max="7" width="17.5546875" customWidth="1"/>
    <col min="8" max="16384" width="9.140625"/>
  </cols>
  <sheetData>
    <row r="1" thickBot="1">
      <c r="A1" s="47" t="s">
        <v>168</v>
      </c>
    </row>
    <row r="2" ht="58.5" customHeight="1" thickTop="1" thickBot="1">
      <c r="A2" s="229" t="s">
        <v>655</v>
      </c>
      <c r="B2" s="50" t="s">
        <v>243</v>
      </c>
      <c r="C2" s="229" t="s">
        <v>991</v>
      </c>
      <c r="D2" s="229" t="s">
        <v>800</v>
      </c>
      <c r="E2" s="229" t="s">
        <v>859</v>
      </c>
      <c r="F2" s="50" t="s">
        <v>83</v>
      </c>
    </row>
    <row r="3" ht="27" customHeight="1" thickTop="1" thickBot="1">
      <c r="A3" s="191" t="s">
        <v>666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835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816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847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195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6" width="13.5546875" customWidth="1"/>
    <col min="7" max="7" width="17.5546875" customWidth="1"/>
    <col min="8" max="16384" width="9.140625"/>
  </cols>
  <sheetData>
    <row r="1">
      <c r="A1" s="47" t="s">
        <v>450</v>
      </c>
    </row>
    <row r="2" thickBot="1">
      <c r="A2" s="276" t="s">
        <v>226</v>
      </c>
    </row>
    <row r="3" thickTop="1" thickBot="1">
      <c r="A3" s="214" t="s">
        <v>74</v>
      </c>
      <c r="B3" s="235" t="s">
        <v>121</v>
      </c>
      <c r="C3" s="56"/>
      <c r="D3" s="56"/>
      <c r="E3" s="56"/>
      <c r="F3" s="50"/>
    </row>
    <row r="4" ht="60" customHeight="1" thickTop="1" thickBot="1">
      <c r="A4" s="205"/>
      <c r="B4" s="205" t="s">
        <v>986</v>
      </c>
      <c r="C4" s="202" t="s">
        <v>772</v>
      </c>
      <c r="D4" s="205" t="s">
        <v>59</v>
      </c>
      <c r="E4" s="202" t="s">
        <v>409</v>
      </c>
      <c r="F4" s="205" t="s">
        <v>535</v>
      </c>
    </row>
    <row r="5" ht="23.25" customHeight="1" thickTop="1" thickBot="1">
      <c r="A5" s="191" t="s">
        <v>756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199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40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218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64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1143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227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999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9.140625"/>
  </cols>
  <sheetData>
    <row r="1">
      <c r="A1" s="47" t="s">
        <v>450</v>
      </c>
    </row>
    <row r="2">
      <c r="A2" s="276"/>
    </row>
    <row r="3" thickBot="1">
      <c r="A3" s="276" t="s">
        <v>5</v>
      </c>
    </row>
    <row r="4" ht="24" customHeight="1" thickTop="1" thickBot="1">
      <c r="A4" s="214" t="s">
        <v>1143</v>
      </c>
      <c r="B4" s="34" t="s">
        <v>219</v>
      </c>
    </row>
    <row r="5" thickTop="1" thickBot="1">
      <c r="A5" s="213" t="s">
        <v>167</v>
      </c>
      <c r="B5" s="251"/>
    </row>
    <row r="6" ht="24.75" customHeight="1" thickBot="1">
      <c r="A6" s="39" t="s">
        <v>884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1" width="44.44140625" customWidth="1"/>
    <col min="2" max="2" width="42.109375" customWidth="1"/>
    <col min="3" max="3" width="19.109375" customWidth="1"/>
    <col min="4" max="16384" width="9.140625"/>
  </cols>
  <sheetData>
    <row r="1" thickBot="1">
      <c r="A1" s="47" t="s">
        <v>249</v>
      </c>
    </row>
    <row r="2" thickTop="1" thickBot="1">
      <c r="A2" s="214" t="s">
        <v>74</v>
      </c>
      <c r="B2" s="34" t="s">
        <v>888</v>
      </c>
    </row>
    <row r="3" ht="24" customHeight="1" thickTop="1" thickBot="1">
      <c r="A3" s="213" t="s">
        <v>259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5"/>
  <cols>
    <col min="1" max="1" width="22.109375" customWidth="1"/>
    <col min="2" max="4" width="21.44140625" customWidth="1"/>
    <col min="5" max="16384" width="9.140625"/>
  </cols>
  <sheetData>
    <row r="1">
      <c r="A1" s="47" t="s">
        <v>1158</v>
      </c>
    </row>
    <row r="2" thickBot="1">
      <c r="A2" s="276" t="s">
        <v>226</v>
      </c>
    </row>
    <row r="3" ht="45" customHeight="1" thickTop="1" thickBot="1">
      <c r="A3" s="229" t="s">
        <v>129</v>
      </c>
      <c r="B3" s="50" t="s">
        <v>873</v>
      </c>
      <c r="C3" s="50" t="s">
        <v>408</v>
      </c>
      <c r="D3" s="50" t="s">
        <v>1082</v>
      </c>
    </row>
    <row r="4" ht="20.25" customHeight="1" thickTop="1" thickBot="1">
      <c r="A4" s="191" t="s">
        <v>1058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454</v>
      </c>
      <c r="B5" s="141"/>
      <c r="C5" s="141"/>
      <c r="D5" s="141"/>
    </row>
    <row r="6" ht="20.25" customHeight="1" thickBot="1">
      <c r="A6" s="39" t="s">
        <v>540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4</v>
      </c>
      <c r="B9" s="161"/>
      <c r="C9" s="161"/>
      <c r="D9" s="161"/>
    </row>
    <row r="10" ht="45" customHeight="1" thickTop="1" thickBot="1">
      <c r="A10" s="229" t="s">
        <v>129</v>
      </c>
      <c r="B10" s="50" t="s">
        <v>873</v>
      </c>
      <c r="C10" s="50" t="s">
        <v>408</v>
      </c>
      <c r="D10" s="50" t="s">
        <v>916</v>
      </c>
    </row>
    <row r="11" thickTop="1" thickBot="1">
      <c r="A11" s="191" t="s">
        <v>1088</v>
      </c>
      <c r="B11" s="141"/>
      <c r="C11" s="141"/>
      <c r="D11" s="141"/>
    </row>
    <row r="12" thickBot="1">
      <c r="A12" s="191" t="s">
        <v>60</v>
      </c>
      <c r="B12" s="141"/>
      <c r="C12" s="141"/>
      <c r="D12" s="141"/>
    </row>
    <row r="13" thickBot="1">
      <c r="A13" s="39" t="s">
        <v>540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5"/>
  <cols>
    <col min="1" max="1" width="28.6640625" customWidth="1"/>
    <col min="2" max="3" width="28.88671875" customWidth="1"/>
    <col min="4" max="4" width="36.5546875" customWidth="1"/>
    <col min="5" max="16384" width="9.140625"/>
  </cols>
  <sheetData>
    <row r="1">
      <c r="A1" s="47" t="s">
        <v>1158</v>
      </c>
    </row>
    <row r="2">
      <c r="A2" s="276"/>
    </row>
    <row r="3" thickBot="1">
      <c r="A3" s="161" t="s">
        <v>5</v>
      </c>
      <c r="B3" s="161"/>
      <c r="C3" s="161"/>
    </row>
    <row r="4" ht="45" customHeight="1" thickTop="1" thickBot="1">
      <c r="A4" s="229" t="s">
        <v>656</v>
      </c>
      <c r="B4" s="50" t="s">
        <v>370</v>
      </c>
      <c r="C4" s="50" t="s">
        <v>472</v>
      </c>
    </row>
    <row r="5" thickTop="1" thickBot="1">
      <c r="A5" s="191" t="s">
        <v>739</v>
      </c>
      <c r="B5" s="141"/>
      <c r="C5" s="141"/>
    </row>
    <row r="6" thickBot="1">
      <c r="A6" s="191" t="s">
        <v>1044</v>
      </c>
      <c r="B6" s="141"/>
      <c r="C6" s="141"/>
    </row>
    <row r="7" ht="20.25" customHeight="1" thickBot="1">
      <c r="A7" s="191" t="s">
        <v>692</v>
      </c>
      <c r="B7" s="141"/>
      <c r="C7" s="141"/>
    </row>
    <row r="8" ht="20.25" customHeight="1" thickBot="1">
      <c r="A8" s="39" t="s">
        <v>49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8</v>
      </c>
      <c r="B11" s="161"/>
      <c r="C11" s="161"/>
    </row>
    <row r="12" ht="45" customHeight="1" thickTop="1" thickBot="1">
      <c r="A12" s="229" t="s">
        <v>1006</v>
      </c>
      <c r="B12" s="50" t="s">
        <v>370</v>
      </c>
      <c r="C12" s="50" t="s">
        <v>916</v>
      </c>
    </row>
    <row r="13" thickTop="1" thickBot="1">
      <c r="A13" s="191" t="s">
        <v>142</v>
      </c>
      <c r="B13" s="141"/>
      <c r="C13" s="141"/>
    </row>
    <row r="14" thickBot="1">
      <c r="A14" s="191" t="s">
        <v>1044</v>
      </c>
      <c r="B14" s="141"/>
      <c r="C14" s="141"/>
    </row>
    <row r="15" ht="20.25" customHeight="1" thickBot="1">
      <c r="A15" s="191" t="s">
        <v>855</v>
      </c>
      <c r="B15" s="141"/>
      <c r="C15" s="141"/>
    </row>
    <row r="16" ht="20.25" customHeight="1" thickBot="1">
      <c r="A16" s="39" t="s">
        <v>49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5"/>
  <cols>
    <col min="1" max="1" width="25.33203125" customWidth="1"/>
    <col min="2" max="6" width="12.109375" customWidth="1"/>
    <col min="7" max="16384" width="9.140625"/>
  </cols>
  <sheetData>
    <row r="1" thickBot="1">
      <c r="A1" s="47" t="s">
        <v>45</v>
      </c>
    </row>
    <row r="2" thickTop="1" thickBot="1">
      <c r="A2" s="214" t="s">
        <v>1136</v>
      </c>
      <c r="B2" s="235" t="s">
        <v>121</v>
      </c>
      <c r="C2" s="56"/>
      <c r="D2" s="56"/>
      <c r="E2" s="56"/>
      <c r="F2" s="50"/>
    </row>
    <row r="3" ht="62.25" customHeight="1" thickTop="1" thickBot="1">
      <c r="A3" s="205"/>
      <c r="B3" s="186" t="s">
        <v>148</v>
      </c>
      <c r="C3" s="176" t="s">
        <v>92</v>
      </c>
      <c r="D3" s="186" t="s">
        <v>59</v>
      </c>
      <c r="E3" s="176" t="s">
        <v>409</v>
      </c>
      <c r="F3" s="186" t="s">
        <v>535</v>
      </c>
    </row>
    <row r="4" s="190" customFormat="1" ht="33" customHeight="1" thickTop="1" thickBot="1">
      <c r="A4" s="126" t="s">
        <v>1049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928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375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1080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1124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1025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5.88671875" customWidth="1"/>
    <col min="2" max="4" width="20.109375" customWidth="1"/>
    <col min="5" max="6" width="20.44140625" customWidth="1"/>
    <col min="7" max="16384" width="9.140625"/>
  </cols>
  <sheetData>
    <row r="1">
      <c r="A1" s="47" t="s">
        <v>961</v>
      </c>
    </row>
    <row r="2" thickBot="1">
      <c r="A2" s="276" t="s">
        <v>226</v>
      </c>
    </row>
    <row r="3" ht="22.5" customHeight="1" thickTop="1" thickBot="1">
      <c r="A3" s="214" t="s">
        <v>519</v>
      </c>
      <c r="B3" s="34" t="s">
        <v>553</v>
      </c>
      <c r="C3" s="34" t="s">
        <v>917</v>
      </c>
      <c r="D3" s="34" t="s">
        <v>1025</v>
      </c>
    </row>
    <row r="4" ht="22.5" customHeight="1" thickTop="1" thickBot="1">
      <c r="A4" s="118" t="s">
        <v>412</v>
      </c>
      <c r="B4" s="8"/>
      <c r="C4" s="8"/>
      <c r="D4" s="21"/>
    </row>
    <row r="5" ht="22.5" customHeight="1" thickTop="1" thickBot="1">
      <c r="A5" s="191" t="s">
        <v>1050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928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375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1080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1124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592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220</v>
      </c>
      <c r="B11" s="8"/>
      <c r="C11" s="8"/>
      <c r="D11" s="256"/>
      <c r="E11" s="241"/>
      <c r="F11" s="241"/>
    </row>
    <row r="12" ht="22.5" customHeight="1" thickTop="1" thickBot="1">
      <c r="A12" s="191" t="s">
        <v>769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928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375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1080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981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348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1124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349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9.140625"/>
  </cols>
  <sheetData>
    <row r="1" thickBot="1">
      <c r="A1" s="93" t="s">
        <v>152</v>
      </c>
      <c r="B1" s="93"/>
      <c r="C1" s="93"/>
    </row>
    <row r="2" thickTop="1" thickBot="1">
      <c r="A2" s="214" t="s">
        <v>71</v>
      </c>
      <c r="B2" s="274" t="s">
        <v>121</v>
      </c>
      <c r="C2" s="34"/>
    </row>
    <row r="3" thickTop="1" thickBot="1">
      <c r="A3" s="205"/>
      <c r="B3" s="34" t="s">
        <v>1056</v>
      </c>
      <c r="C3" s="229" t="s">
        <v>185</v>
      </c>
    </row>
    <row r="4" thickTop="1" thickBot="1">
      <c r="A4" s="213" t="s">
        <v>1009</v>
      </c>
      <c r="B4" s="24"/>
      <c r="C4" s="251"/>
    </row>
    <row r="5" thickBot="1">
      <c r="A5" s="191" t="s">
        <v>544</v>
      </c>
      <c r="B5" s="9" t="s">
        <v>65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5"/>
  <cols>
    <col min="1" max="1" width="33.33203125" customWidth="1"/>
    <col min="2" max="3" width="26.109375" customWidth="1"/>
    <col min="4" max="16384" width="9.140625"/>
  </cols>
  <sheetData>
    <row r="1" thickBot="1">
      <c r="A1" s="47" t="s">
        <v>373</v>
      </c>
    </row>
    <row r="2" ht="21.75" customHeight="1" thickTop="1" thickBot="1">
      <c r="A2" s="214" t="s">
        <v>129</v>
      </c>
      <c r="B2" s="34" t="s">
        <v>121</v>
      </c>
      <c r="C2" s="34" t="s">
        <v>765</v>
      </c>
    </row>
    <row r="3" ht="22.5" customHeight="1" thickTop="1" thickBot="1">
      <c r="A3" s="213" t="s">
        <v>224</v>
      </c>
      <c r="B3" s="251"/>
      <c r="C3" s="251"/>
    </row>
    <row r="4" ht="22.5" customHeight="1" thickBot="1">
      <c r="A4" s="191" t="s">
        <v>273</v>
      </c>
      <c r="B4" s="141"/>
      <c r="C4" s="141"/>
    </row>
    <row r="5" ht="22.5" customHeight="1" thickBot="1">
      <c r="A5" s="39" t="s">
        <v>911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5"/>
  <cols>
    <col min="1" max="1" width="32.44140625" customWidth="1"/>
    <col min="2" max="3" width="27" customWidth="1"/>
    <col min="4" max="6" width="20.44140625" customWidth="1"/>
    <col min="7" max="16384" width="9.140625"/>
  </cols>
  <sheetData>
    <row r="1">
      <c r="A1" s="47" t="s">
        <v>144</v>
      </c>
    </row>
    <row r="2" thickBot="1">
      <c r="A2" s="77" t="s">
        <v>23</v>
      </c>
    </row>
    <row r="3" thickTop="1" thickBot="1">
      <c r="A3" s="214" t="s">
        <v>519</v>
      </c>
      <c r="B3" s="34" t="s">
        <v>121</v>
      </c>
      <c r="C3" s="34" t="s">
        <v>765</v>
      </c>
    </row>
    <row r="4" thickTop="1" thickBot="1">
      <c r="A4" s="140" t="s">
        <v>706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182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299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670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908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5" width="15.44140625" customWidth="1"/>
    <col min="6" max="6" width="20.44140625" customWidth="1"/>
    <col min="7" max="16384" width="9.140625"/>
  </cols>
  <sheetData>
    <row r="1">
      <c r="A1" s="47" t="s">
        <v>144</v>
      </c>
    </row>
    <row r="2" thickBot="1">
      <c r="A2" s="77" t="s">
        <v>5</v>
      </c>
    </row>
    <row r="3" thickTop="1" thickBot="1">
      <c r="A3" s="214" t="s">
        <v>689</v>
      </c>
      <c r="B3" s="235" t="s">
        <v>121</v>
      </c>
      <c r="C3" s="56"/>
      <c r="D3" s="56"/>
      <c r="E3" s="50"/>
    </row>
    <row r="4" ht="18" customHeight="1" thickTop="1">
      <c r="A4" s="186"/>
      <c r="B4" s="186" t="s">
        <v>55</v>
      </c>
      <c r="C4" s="186" t="s">
        <v>1108</v>
      </c>
      <c r="D4" s="186" t="s">
        <v>14</v>
      </c>
      <c r="E4" s="186" t="s">
        <v>83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933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192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112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16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1057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141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47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5"/>
  <cols>
    <col min="1" max="1" width="21.44140625" customWidth="1"/>
    <col min="2" max="6" width="13" customWidth="1"/>
    <col min="7" max="16384" width="9.140625"/>
  </cols>
  <sheetData>
    <row r="1" ht="33.75" customHeight="1" thickBot="1">
      <c r="A1" s="93" t="s">
        <v>416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160</v>
      </c>
      <c r="B2" s="229" t="s">
        <v>137</v>
      </c>
      <c r="C2" s="229" t="s">
        <v>771</v>
      </c>
      <c r="D2" s="229" t="s">
        <v>893</v>
      </c>
      <c r="E2" s="229" t="s">
        <v>409</v>
      </c>
      <c r="F2" s="229" t="s">
        <v>774</v>
      </c>
    </row>
    <row r="3" ht="23.25" customHeight="1" thickTop="1" thickBot="1">
      <c r="A3" s="17" t="s">
        <v>1057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141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47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ht="31.5" customHeight="1" thickBot="1">
      <c r="A1" s="93" t="s">
        <v>272</v>
      </c>
      <c r="B1" s="93"/>
      <c r="C1" s="190"/>
    </row>
    <row r="2" thickTop="1" thickBot="1">
      <c r="A2" s="108" t="s">
        <v>519</v>
      </c>
      <c r="B2" s="221" t="s">
        <v>888</v>
      </c>
    </row>
    <row r="3" thickTop="1" thickBot="1">
      <c r="A3" s="213" t="s">
        <v>745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5"/>
  <cols>
    <col min="1" max="1" width="26.109375" customWidth="1"/>
    <col min="2" max="4" width="20.109375" customWidth="1"/>
    <col min="5" max="16384" width="9.140625"/>
  </cols>
  <sheetData>
    <row r="1" s="190" customFormat="1" ht="36.75" customHeight="1" thickBot="1">
      <c r="A1" s="93" t="s">
        <v>1134</v>
      </c>
      <c r="B1" s="93"/>
      <c r="C1" s="93"/>
      <c r="D1" s="93"/>
    </row>
    <row r="2" ht="44.25" customHeight="1" thickTop="1" thickBot="1">
      <c r="A2" s="120" t="s">
        <v>160</v>
      </c>
      <c r="B2" s="50" t="s">
        <v>258</v>
      </c>
      <c r="C2" s="50" t="s">
        <v>200</v>
      </c>
      <c r="D2" s="50" t="s">
        <v>1012</v>
      </c>
    </row>
    <row r="3" thickTop="1" thickBot="1">
      <c r="A3" s="17" t="s">
        <v>933</v>
      </c>
      <c r="B3" s="226"/>
      <c r="C3" s="226"/>
      <c r="D3" s="37"/>
    </row>
    <row r="4" thickBot="1">
      <c r="A4" s="17" t="s">
        <v>192</v>
      </c>
      <c r="B4" s="226"/>
      <c r="C4" s="226"/>
      <c r="D4" s="37"/>
    </row>
    <row r="5" thickBot="1">
      <c r="A5" s="17" t="s">
        <v>70</v>
      </c>
      <c r="B5" s="226"/>
      <c r="C5" s="226"/>
      <c r="D5" s="37"/>
    </row>
    <row r="6" thickBot="1">
      <c r="A6" s="17" t="s">
        <v>1057</v>
      </c>
      <c r="B6" s="226"/>
      <c r="C6" s="226"/>
      <c r="D6" s="37"/>
    </row>
    <row r="7" ht="26.25" customHeight="1" thickBot="1">
      <c r="A7" s="73" t="s">
        <v>47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4.44140625" customWidth="1"/>
    <col min="2" max="7" width="12" customWidth="1"/>
    <col min="8" max="16384" width="9.140625"/>
  </cols>
  <sheetData>
    <row r="1" thickBot="1">
      <c r="A1" s="47" t="s">
        <v>1010</v>
      </c>
    </row>
    <row r="2" ht="36.75" customHeight="1" thickTop="1" thickBot="1">
      <c r="A2" s="108" t="s">
        <v>129</v>
      </c>
      <c r="B2" s="129" t="s">
        <v>121</v>
      </c>
      <c r="C2" s="238"/>
      <c r="D2" s="230"/>
      <c r="E2" s="235" t="s">
        <v>178</v>
      </c>
      <c r="F2" s="56"/>
      <c r="G2" s="50"/>
    </row>
    <row r="3" thickTop="1" thickBot="1">
      <c r="A3" s="85"/>
      <c r="B3" s="129" t="s">
        <v>539</v>
      </c>
      <c r="C3" s="238"/>
      <c r="D3" s="230"/>
      <c r="E3" s="129" t="s">
        <v>539</v>
      </c>
      <c r="F3" s="238"/>
      <c r="G3" s="230"/>
    </row>
    <row r="4" thickTop="1" thickBot="1">
      <c r="A4" s="102"/>
      <c r="B4" s="202" t="s">
        <v>596</v>
      </c>
      <c r="C4" s="202" t="s">
        <v>1170</v>
      </c>
      <c r="D4" s="202" t="s">
        <v>248</v>
      </c>
      <c r="E4" s="202" t="s">
        <v>596</v>
      </c>
      <c r="F4" s="202" t="s">
        <v>1170</v>
      </c>
      <c r="G4" s="202" t="s">
        <v>248</v>
      </c>
    </row>
    <row r="5" ht="16.5" customHeight="1" thickTop="1" thickBot="1">
      <c r="A5" s="17" t="s">
        <v>1081</v>
      </c>
      <c r="B5" s="226"/>
      <c r="C5" s="226"/>
      <c r="D5" s="226"/>
      <c r="E5" s="226"/>
      <c r="F5" s="226"/>
      <c r="G5" s="37"/>
    </row>
    <row r="6" thickBot="1">
      <c r="A6" s="17" t="s">
        <v>290</v>
      </c>
      <c r="B6" s="226"/>
      <c r="C6" s="226"/>
      <c r="D6" s="226"/>
      <c r="E6" s="226"/>
      <c r="F6" s="226"/>
      <c r="G6" s="37"/>
    </row>
    <row r="7" thickBot="1">
      <c r="A7" s="38" t="s">
        <v>908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5"/>
  <cols>
    <col min="1" max="1" width="41" customWidth="1"/>
    <col min="2" max="2" width="45.44140625" customWidth="1"/>
    <col min="3" max="7" width="12" customWidth="1"/>
    <col min="8" max="16384" width="9.140625"/>
  </cols>
  <sheetData>
    <row r="1" ht="16.5" customHeight="1">
      <c r="A1" s="78" t="s">
        <v>823</v>
      </c>
      <c r="B1" s="78"/>
    </row>
    <row r="2" thickBot="1">
      <c r="A2" s="161" t="s">
        <v>226</v>
      </c>
      <c r="B2" s="161"/>
    </row>
    <row r="3" thickTop="1" thickBot="1">
      <c r="A3" s="120" t="s">
        <v>519</v>
      </c>
      <c r="B3" s="230" t="s">
        <v>765</v>
      </c>
    </row>
    <row r="4" thickTop="1" thickBot="1">
      <c r="A4" s="38" t="s">
        <v>81</v>
      </c>
      <c r="B4" s="25">
        <f>IF(SUMIF(SUP!C:C,"100",SUP!E:E)&gt; 0,SUMIF(SUP!C:C,"100",SUP!E:E), 0)</f>
        <v>0</v>
      </c>
    </row>
    <row r="5" thickTop="1" thickBot="1">
      <c r="A5" s="38" t="s">
        <v>393</v>
      </c>
      <c r="B5" s="155" t="s">
        <v>121</v>
      </c>
    </row>
    <row r="6" thickTop="1" thickBot="1">
      <c r="A6" s="17" t="s">
        <v>19</v>
      </c>
      <c r="B6" s="259"/>
    </row>
    <row r="7" thickBot="1">
      <c r="A7" s="17" t="s">
        <v>864</v>
      </c>
      <c r="B7" s="259"/>
    </row>
    <row r="8" thickBot="1">
      <c r="A8" s="17" t="s">
        <v>521</v>
      </c>
      <c r="B8" s="259"/>
    </row>
    <row r="9" thickBot="1">
      <c r="A9" s="17" t="s">
        <v>906</v>
      </c>
      <c r="B9" s="259"/>
    </row>
    <row r="10" thickBot="1">
      <c r="A10" s="17" t="s">
        <v>938</v>
      </c>
      <c r="B10" s="259"/>
    </row>
    <row r="11" thickBot="1">
      <c r="A11" s="17" t="s">
        <v>15</v>
      </c>
      <c r="B11" s="259"/>
    </row>
    <row r="12" thickBot="1">
      <c r="A12" s="17" t="s">
        <v>1118</v>
      </c>
      <c r="B12" s="259"/>
    </row>
    <row r="13" thickBot="1">
      <c r="A13" s="17" t="s">
        <v>501</v>
      </c>
      <c r="B13" s="259"/>
    </row>
    <row r="14" thickBot="1">
      <c r="A14" s="38" t="s">
        <v>908</v>
      </c>
      <c r="B14" s="70">
        <f>SUM(B6:B13)</f>
        <v>0</v>
      </c>
    </row>
    <row r="15" thickTop="1">
      <c r="A15" s="161"/>
      <c r="B15" s="7"/>
    </row>
    <row r="16" thickBot="1">
      <c r="A16" s="161" t="s">
        <v>5</v>
      </c>
      <c r="B16" s="7"/>
    </row>
    <row r="17" thickTop="1" thickBot="1">
      <c r="A17" s="120" t="s">
        <v>519</v>
      </c>
      <c r="B17" s="10" t="s">
        <v>765</v>
      </c>
    </row>
    <row r="18" thickTop="1" thickBot="1">
      <c r="A18" s="38" t="s">
        <v>476</v>
      </c>
      <c r="B18" s="25">
        <f>IF(SUMIF(SUP!C:C,"100",SUP!E:E)&gt; 0,0,SUMIF(SUP!C:C,"100",SUP!E:E))</f>
        <v>0</v>
      </c>
    </row>
    <row r="19" thickTop="1" thickBot="1">
      <c r="A19" s="38" t="s">
        <v>204</v>
      </c>
      <c r="B19" s="155" t="s">
        <v>121</v>
      </c>
    </row>
    <row r="20" thickTop="1" thickBot="1">
      <c r="A20" s="17" t="s">
        <v>234</v>
      </c>
      <c r="B20" s="259"/>
    </row>
    <row r="21" thickBot="1">
      <c r="A21" s="17" t="s">
        <v>703</v>
      </c>
      <c r="B21" s="37"/>
    </row>
    <row r="22" thickBot="1">
      <c r="A22" s="17" t="s">
        <v>87</v>
      </c>
      <c r="B22" s="37"/>
    </row>
    <row r="23" thickBot="1">
      <c r="A23" s="17" t="s">
        <v>637</v>
      </c>
      <c r="B23" s="37"/>
    </row>
    <row r="24" thickBot="1">
      <c r="A24" s="17" t="s">
        <v>1171</v>
      </c>
      <c r="B24" s="37"/>
    </row>
    <row r="25" thickBot="1">
      <c r="A25" s="17" t="s">
        <v>501</v>
      </c>
      <c r="B25" s="37"/>
    </row>
    <row r="26" thickBot="1">
      <c r="A26" s="38" t="s">
        <v>1078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5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9.140625"/>
  </cols>
  <sheetData>
    <row r="1">
      <c r="A1" s="148" t="s">
        <v>286</v>
      </c>
      <c r="B1" s="161"/>
      <c r="C1" s="161"/>
      <c r="D1" s="161"/>
      <c r="E1" s="161"/>
      <c r="F1" s="161"/>
    </row>
    <row r="2" thickBot="1">
      <c r="A2" s="161" t="s">
        <v>226</v>
      </c>
      <c r="B2" s="161"/>
      <c r="C2" s="161"/>
      <c r="D2" s="161"/>
      <c r="E2" s="161"/>
      <c r="F2" s="161"/>
    </row>
    <row r="3" thickTop="1" thickBot="1">
      <c r="A3" s="108" t="s">
        <v>519</v>
      </c>
      <c r="B3" s="129" t="s">
        <v>121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55</v>
      </c>
      <c r="C4" s="202" t="s">
        <v>998</v>
      </c>
      <c r="D4" s="216" t="s">
        <v>662</v>
      </c>
      <c r="E4" s="205" t="s">
        <v>675</v>
      </c>
      <c r="F4" s="202" t="s">
        <v>83</v>
      </c>
    </row>
    <row r="5" ht="21" customHeight="1" thickTop="1" thickBot="1">
      <c r="A5" s="73" t="s">
        <v>462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174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5</v>
      </c>
      <c r="B20" s="161"/>
      <c r="C20" s="161"/>
      <c r="D20" s="161"/>
      <c r="E20" s="161"/>
      <c r="F20" s="161"/>
    </row>
    <row r="21" thickTop="1" thickBot="1">
      <c r="A21" s="108" t="s">
        <v>519</v>
      </c>
      <c r="B21" s="129" t="s">
        <v>765</v>
      </c>
      <c r="C21" s="238"/>
      <c r="D21" s="238"/>
      <c r="E21" s="238"/>
      <c r="F21" s="230"/>
    </row>
    <row r="22" s="190" customFormat="1" thickTop="1" thickBot="1">
      <c r="A22" s="102"/>
      <c r="B22" s="202" t="s">
        <v>55</v>
      </c>
      <c r="C22" s="202" t="s">
        <v>998</v>
      </c>
      <c r="D22" s="216" t="s">
        <v>662</v>
      </c>
      <c r="E22" s="205" t="s">
        <v>675</v>
      </c>
      <c r="F22" s="202" t="s">
        <v>83</v>
      </c>
    </row>
    <row r="23" ht="21" customHeight="1" thickTop="1" thickBot="1">
      <c r="A23" s="250" t="s">
        <v>462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174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128</v>
      </c>
    </row>
    <row r="2" ht="26.25" customHeight="1" thickTop="1" thickBot="1">
      <c r="A2" s="120" t="s">
        <v>519</v>
      </c>
      <c r="B2" s="50" t="s">
        <v>121</v>
      </c>
      <c r="C2" s="50" t="s">
        <v>765</v>
      </c>
    </row>
    <row r="3" ht="26.25" customHeight="1" thickTop="1" thickBot="1">
      <c r="A3" s="142" t="s">
        <v>829</v>
      </c>
      <c r="B3" s="145"/>
      <c r="C3" s="143"/>
    </row>
    <row r="4" ht="26.25" customHeight="1" thickTop="1" thickBot="1">
      <c r="A4" s="191" t="s">
        <v>374</v>
      </c>
      <c r="B4" s="20"/>
      <c r="C4" s="252"/>
    </row>
    <row r="5" ht="31.5" customHeight="1" thickBot="1">
      <c r="A5" s="191" t="s">
        <v>1071</v>
      </c>
      <c r="B5" s="145"/>
      <c r="C5" s="143"/>
    </row>
    <row r="6" ht="20.25" customHeight="1" thickBot="1">
      <c r="A6" s="18" t="s">
        <v>325</v>
      </c>
      <c r="B6" s="145"/>
      <c r="C6" s="143"/>
    </row>
    <row r="7" ht="26.25" customHeight="1" thickBot="1">
      <c r="A7" s="191" t="s">
        <v>263</v>
      </c>
      <c r="B7" s="46"/>
      <c r="C7" s="37"/>
    </row>
    <row r="8" ht="27.75" customHeight="1" thickBot="1">
      <c r="A8" s="191" t="s">
        <v>251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5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s="190" customFormat="1" ht="40.5" customHeight="1" thickBot="1">
      <c r="A1" s="93" t="s">
        <v>1059</v>
      </c>
      <c r="B1" s="93"/>
      <c r="C1" s="93"/>
    </row>
    <row r="2" thickTop="1" thickBot="1">
      <c r="A2" s="120" t="s">
        <v>519</v>
      </c>
      <c r="B2" s="50" t="s">
        <v>121</v>
      </c>
      <c r="C2" s="50" t="s">
        <v>765</v>
      </c>
    </row>
    <row r="3" thickTop="1" thickBot="1">
      <c r="A3" s="18" t="s">
        <v>107</v>
      </c>
      <c r="B3" s="226"/>
      <c r="C3" s="37"/>
    </row>
    <row r="4" ht="23.25" customHeight="1" thickBot="1">
      <c r="A4" s="191" t="s">
        <v>727</v>
      </c>
      <c r="B4" s="226"/>
      <c r="C4" s="37"/>
    </row>
    <row r="5" ht="23.25" customHeight="1" thickBot="1">
      <c r="A5" s="191" t="s">
        <v>35</v>
      </c>
      <c r="B5" s="226"/>
      <c r="C5" s="37"/>
    </row>
    <row r="6" thickBot="1">
      <c r="A6" s="18" t="s">
        <v>376</v>
      </c>
      <c r="B6" s="226"/>
      <c r="C6" s="37"/>
    </row>
    <row r="7" ht="23.25" customHeight="1" thickBot="1">
      <c r="A7" s="191" t="s">
        <v>727</v>
      </c>
      <c r="B7" s="226"/>
      <c r="C7" s="37"/>
    </row>
    <row r="8" ht="23.25" customHeight="1" thickBot="1">
      <c r="A8" s="191" t="s">
        <v>35</v>
      </c>
      <c r="B8" s="226"/>
      <c r="C8" s="37"/>
    </row>
    <row r="9" ht="23.25" customHeight="1" thickBot="1">
      <c r="A9" s="18" t="s">
        <v>543</v>
      </c>
      <c r="B9" s="226"/>
      <c r="C9" s="37"/>
    </row>
    <row r="10" ht="23.25" customHeight="1" thickBot="1">
      <c r="A10" s="18" t="s">
        <v>597</v>
      </c>
      <c r="B10" s="226"/>
      <c r="C10" s="37"/>
    </row>
    <row r="11" ht="23.25" customHeight="1" thickBot="1">
      <c r="A11" s="18" t="s">
        <v>901</v>
      </c>
      <c r="B11" s="169">
        <v>0.22</v>
      </c>
      <c r="C11" s="3">
        <v>0.23</v>
      </c>
    </row>
    <row r="12" ht="23.25" customHeight="1" thickBot="1">
      <c r="A12" s="18" t="s">
        <v>602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940</v>
      </c>
      <c r="B13" s="154"/>
      <c r="C13" s="259"/>
      <c r="D13" s="241"/>
      <c r="E13" s="241"/>
    </row>
    <row r="14" ht="23.25" customHeight="1" thickBot="1">
      <c r="A14" s="191" t="s">
        <v>673</v>
      </c>
      <c r="B14" s="154"/>
      <c r="C14" s="259"/>
      <c r="D14" s="241"/>
      <c r="E14" s="241"/>
    </row>
    <row r="15" ht="23.25" customHeight="1" thickBot="1">
      <c r="A15" s="191" t="s">
        <v>365</v>
      </c>
      <c r="B15" s="154"/>
      <c r="C15" s="259"/>
      <c r="D15" s="241"/>
      <c r="E15" s="241"/>
    </row>
    <row r="16" ht="23.25" customHeight="1" thickBot="1">
      <c r="A16" s="157" t="s">
        <v>632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122</v>
      </c>
      <c r="B17" s="226"/>
      <c r="C17" s="37"/>
    </row>
    <row r="18" ht="23.25" customHeight="1" thickBot="1">
      <c r="A18" s="191" t="s">
        <v>690</v>
      </c>
      <c r="B18" s="226"/>
      <c r="C18" s="37"/>
    </row>
    <row r="19" ht="23.25" customHeight="1" thickBot="1">
      <c r="A19" s="64" t="s">
        <v>365</v>
      </c>
      <c r="B19" s="48"/>
      <c r="C19" s="146"/>
    </row>
    <row r="20" ht="18.75" customHeight="1" thickBot="1">
      <c r="A20" s="4" t="s">
        <v>711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5"/>
  <cols>
    <col min="1" max="1" width="29.44140625" customWidth="1"/>
    <col min="2" max="9" width="12.5546875" customWidth="1"/>
    <col min="10" max="16384" width="9.140625"/>
  </cols>
  <sheetData>
    <row r="1">
      <c r="A1" s="47" t="s">
        <v>84</v>
      </c>
    </row>
    <row r="2" thickBot="1">
      <c r="A2" s="276" t="s">
        <v>226</v>
      </c>
    </row>
    <row r="3" ht="15" customHeight="1" thickTop="1" thickBot="1">
      <c r="A3" s="214" t="s">
        <v>95</v>
      </c>
      <c r="B3" s="235" t="s">
        <v>121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211</v>
      </c>
      <c r="C4" s="34" t="s">
        <v>648</v>
      </c>
      <c r="D4" s="34" t="s">
        <v>850</v>
      </c>
      <c r="E4" s="214" t="s">
        <v>868</v>
      </c>
      <c r="F4" s="176" t="s">
        <v>209</v>
      </c>
      <c r="G4" s="34" t="s">
        <v>529</v>
      </c>
      <c r="H4" s="34" t="s">
        <v>390</v>
      </c>
      <c r="I4" s="34" t="s">
        <v>908</v>
      </c>
    </row>
    <row r="5" ht="15" customHeight="1" thickTop="1" thickBot="1">
      <c r="A5" s="15" t="s">
        <v>1135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975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1108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14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460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83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267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55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1108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14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460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83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1121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55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1108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14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460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83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622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55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83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5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95</v>
      </c>
      <c r="B30" s="19" t="s">
        <v>765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211</v>
      </c>
      <c r="C31" s="97" t="s">
        <v>648</v>
      </c>
      <c r="D31" s="97" t="s">
        <v>850</v>
      </c>
      <c r="E31" s="271" t="s">
        <v>868</v>
      </c>
      <c r="F31" s="244" t="s">
        <v>209</v>
      </c>
      <c r="G31" s="97" t="s">
        <v>529</v>
      </c>
      <c r="H31" s="97" t="s">
        <v>390</v>
      </c>
      <c r="I31" s="97" t="s">
        <v>908</v>
      </c>
      <c r="J31" s="84"/>
      <c r="K31" s="84"/>
      <c r="L31" s="84"/>
    </row>
    <row r="32" ht="15" customHeight="1" thickTop="1" thickBot="1">
      <c r="A32" s="15" t="s">
        <v>1135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975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1108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14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460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83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267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55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1108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14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460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83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1121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55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1108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14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460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83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622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55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83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9.140625"/>
  </cols>
  <sheetData>
    <row r="1" thickBot="1">
      <c r="A1" s="47" t="s">
        <v>715</v>
      </c>
    </row>
    <row r="2" ht="21.75" customHeight="1" thickTop="1" thickBot="1">
      <c r="A2" s="229" t="s">
        <v>519</v>
      </c>
      <c r="B2" s="50" t="s">
        <v>121</v>
      </c>
      <c r="C2" s="50" t="s">
        <v>765</v>
      </c>
    </row>
    <row r="3" ht="21.75" customHeight="1" thickTop="1" thickBot="1">
      <c r="A3" s="192" t="s">
        <v>1092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1067</v>
      </c>
      <c r="B4" s="154"/>
      <c r="C4" s="259"/>
      <c r="D4" s="241"/>
      <c r="E4" s="241"/>
      <c r="F4" s="241"/>
    </row>
    <row r="5" ht="21.75" customHeight="1" thickBot="1">
      <c r="A5" s="17" t="s">
        <v>1083</v>
      </c>
      <c r="B5" s="154"/>
      <c r="C5" s="259"/>
      <c r="D5" s="241"/>
      <c r="E5" s="241"/>
      <c r="F5" s="241"/>
    </row>
    <row r="6" ht="21.75" customHeight="1" thickBot="1">
      <c r="A6" s="17" t="s">
        <v>405</v>
      </c>
      <c r="B6" s="154"/>
      <c r="C6" s="259"/>
      <c r="D6" s="241"/>
      <c r="E6" s="241"/>
      <c r="F6" s="241"/>
    </row>
    <row r="7" ht="21.75" customHeight="1" thickBot="1">
      <c r="A7" s="192" t="s">
        <v>1093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520</v>
      </c>
      <c r="B8" s="154"/>
      <c r="C8" s="259"/>
      <c r="D8" s="241"/>
      <c r="E8" s="241"/>
      <c r="F8" s="241"/>
    </row>
    <row r="9" ht="21.75" customHeight="1" thickBot="1">
      <c r="A9" s="38" t="s">
        <v>784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5"/>
  <cols>
    <col min="1" max="6" width="14.44140625" customWidth="1"/>
    <col min="7" max="7" width="23.33203125" customWidth="1"/>
    <col min="8" max="16384" width="9.140625"/>
  </cols>
  <sheetData>
    <row r="1" ht="23.25" customHeight="1" thickBot="1">
      <c r="A1" s="47" t="s">
        <v>833</v>
      </c>
    </row>
    <row r="2" s="190" customFormat="1" ht="21.75" customHeight="1" thickTop="1" thickBot="1">
      <c r="A2" s="229" t="s">
        <v>905</v>
      </c>
      <c r="B2" s="50" t="s">
        <v>156</v>
      </c>
      <c r="C2" s="50" t="s">
        <v>276</v>
      </c>
      <c r="D2" s="50" t="s">
        <v>894</v>
      </c>
      <c r="E2" s="50" t="s">
        <v>872</v>
      </c>
      <c r="F2" s="50" t="s">
        <v>539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11.25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817</v>
      </c>
      <c r="B1" s="52"/>
      <c r="C1" s="52"/>
      <c r="D1" s="52"/>
      <c r="E1" s="52"/>
      <c r="F1" s="52"/>
      <c r="G1" s="52"/>
    </row>
    <row r="2" thickBot="1">
      <c r="A2" s="161" t="s">
        <v>226</v>
      </c>
    </row>
    <row r="3" ht="66.75" customHeight="1" thickTop="1" thickBot="1">
      <c r="A3" s="214" t="s">
        <v>519</v>
      </c>
      <c r="B3" s="214" t="s">
        <v>766</v>
      </c>
      <c r="C3" s="34" t="s">
        <v>842</v>
      </c>
      <c r="D3" s="214" t="s">
        <v>237</v>
      </c>
      <c r="E3" s="214" t="s">
        <v>444</v>
      </c>
      <c r="F3" s="214" t="s">
        <v>1114</v>
      </c>
    </row>
    <row r="4" ht="21.75" customHeight="1" thickTop="1" thickBot="1">
      <c r="A4" s="16" t="s">
        <v>240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157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5</v>
      </c>
    </row>
    <row r="14" ht="66.75" customHeight="1" thickTop="1" thickBot="1">
      <c r="A14" s="214" t="s">
        <v>519</v>
      </c>
      <c r="B14" s="214" t="s">
        <v>766</v>
      </c>
      <c r="C14" s="34" t="s">
        <v>842</v>
      </c>
      <c r="D14" s="214" t="s">
        <v>237</v>
      </c>
      <c r="E14" s="214" t="s">
        <v>444</v>
      </c>
      <c r="F14" s="214" t="s">
        <v>1114</v>
      </c>
    </row>
    <row r="15" ht="21.75" customHeight="1" thickTop="1" thickBot="1">
      <c r="A15" s="16" t="s">
        <v>612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1086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565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5"/>
  <cols>
    <col min="1" max="1" width="27.5546875" customWidth="1"/>
    <col min="2" max="4" width="19.5546875" customWidth="1"/>
    <col min="5" max="16384" width="9.140625"/>
  </cols>
  <sheetData>
    <row r="1">
      <c r="A1" s="258" t="s">
        <v>736</v>
      </c>
      <c r="B1" s="258"/>
      <c r="C1" s="258"/>
      <c r="D1" s="258"/>
    </row>
    <row r="2" ht="24" customHeight="1" thickBot="1">
      <c r="A2" s="161" t="s">
        <v>226</v>
      </c>
      <c r="B2" s="161"/>
      <c r="C2" s="161"/>
      <c r="D2" s="161"/>
    </row>
    <row r="3" thickTop="1" thickBot="1">
      <c r="A3" s="108" t="s">
        <v>519</v>
      </c>
      <c r="B3" s="235" t="s">
        <v>304</v>
      </c>
      <c r="C3" s="56"/>
      <c r="D3" s="214" t="s">
        <v>932</v>
      </c>
    </row>
    <row r="4" thickTop="1" thickBot="1">
      <c r="A4" s="102"/>
      <c r="B4" s="202" t="s">
        <v>537</v>
      </c>
      <c r="C4" s="235" t="s">
        <v>1144</v>
      </c>
      <c r="D4" s="205"/>
    </row>
    <row r="5" thickTop="1" thickBot="1">
      <c r="A5" s="142" t="s">
        <v>989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43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5"/>
  <cols>
    <col min="1" max="1" width="18.5546875" customWidth="1"/>
    <col min="2" max="5" width="17" customWidth="1"/>
    <col min="6" max="16384" width="9.140625"/>
  </cols>
  <sheetData>
    <row r="1">
      <c r="A1" s="78" t="s">
        <v>736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5</v>
      </c>
      <c r="B3" s="161"/>
      <c r="C3" s="161"/>
      <c r="D3" s="161"/>
      <c r="E3" s="161"/>
    </row>
    <row r="4" ht="24" customHeight="1" thickTop="1" thickBot="1">
      <c r="A4" s="108" t="s">
        <v>519</v>
      </c>
      <c r="B4" s="235" t="s">
        <v>121</v>
      </c>
      <c r="C4" s="50"/>
      <c r="D4" s="235" t="s">
        <v>765</v>
      </c>
      <c r="E4" s="50"/>
    </row>
    <row r="5" thickTop="1" thickBot="1">
      <c r="A5" s="85"/>
      <c r="B5" s="235" t="s">
        <v>421</v>
      </c>
      <c r="C5" s="50"/>
      <c r="D5" s="235" t="s">
        <v>421</v>
      </c>
      <c r="E5" s="50"/>
    </row>
    <row r="6" thickTop="1" thickBot="1">
      <c r="A6" s="102"/>
      <c r="B6" s="202" t="s">
        <v>446</v>
      </c>
      <c r="C6" s="202" t="s">
        <v>175</v>
      </c>
      <c r="D6" s="202" t="s">
        <v>446</v>
      </c>
      <c r="E6" s="202" t="s">
        <v>175</v>
      </c>
    </row>
    <row r="7" thickTop="1" thickBot="1">
      <c r="A7" s="142" t="s">
        <v>989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43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5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9.140625"/>
  </cols>
  <sheetData>
    <row r="1" thickBot="1">
      <c r="A1" s="47" t="s">
        <v>696</v>
      </c>
    </row>
    <row r="2" thickTop="1" thickBot="1">
      <c r="A2" s="108" t="s">
        <v>889</v>
      </c>
      <c r="B2" s="235" t="s">
        <v>1079</v>
      </c>
      <c r="C2" s="50"/>
    </row>
    <row r="3" thickTop="1" thickBot="1">
      <c r="A3" s="102"/>
      <c r="B3" s="50" t="s">
        <v>121</v>
      </c>
      <c r="C3" s="50" t="s">
        <v>765</v>
      </c>
    </row>
    <row r="4" ht="20.25" customHeight="1" thickTop="1" thickBot="1">
      <c r="A4" s="191" t="s">
        <v>330</v>
      </c>
      <c r="B4" s="226"/>
      <c r="C4" s="37"/>
    </row>
    <row r="5" ht="20.25" customHeight="1" thickBot="1">
      <c r="A5" s="191" t="s">
        <v>1141</v>
      </c>
      <c r="B5" s="226"/>
      <c r="C5" s="37"/>
    </row>
    <row r="6" ht="26.25" customHeight="1" thickBot="1">
      <c r="A6" s="191" t="s">
        <v>389</v>
      </c>
      <c r="B6" s="226"/>
      <c r="C6" s="37"/>
    </row>
    <row r="7" ht="24.75" customHeight="1" thickBot="1">
      <c r="A7" s="191" t="s">
        <v>733</v>
      </c>
      <c r="B7" s="226"/>
      <c r="C7" s="37"/>
    </row>
    <row r="8" ht="20.25" customHeight="1" thickBot="1">
      <c r="A8" s="142" t="s">
        <v>908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5"/>
  <cols>
    <col min="1" max="1" width="18.88671875" customWidth="1"/>
    <col min="2" max="7" width="11.33203125" customWidth="1"/>
    <col min="8" max="16384" width="9.140625"/>
  </cols>
  <sheetData>
    <row r="1" thickBot="1">
      <c r="A1" s="47" t="s">
        <v>527</v>
      </c>
    </row>
    <row r="2" ht="30.75" customHeight="1" thickTop="1" thickBot="1">
      <c r="A2" s="108" t="s">
        <v>129</v>
      </c>
      <c r="B2" s="129" t="s">
        <v>121</v>
      </c>
      <c r="C2" s="238"/>
      <c r="D2" s="230"/>
      <c r="E2" s="235" t="s">
        <v>765</v>
      </c>
      <c r="F2" s="56"/>
      <c r="G2" s="50"/>
    </row>
    <row r="3" thickTop="1" thickBot="1">
      <c r="A3" s="85"/>
      <c r="B3" s="129" t="s">
        <v>539</v>
      </c>
      <c r="C3" s="238"/>
      <c r="D3" s="230"/>
      <c r="E3" s="129" t="s">
        <v>539</v>
      </c>
      <c r="F3" s="238"/>
      <c r="G3" s="230"/>
    </row>
    <row r="4" thickTop="1" thickBot="1">
      <c r="A4" s="102"/>
      <c r="B4" s="202" t="s">
        <v>596</v>
      </c>
      <c r="C4" s="202" t="s">
        <v>1170</v>
      </c>
      <c r="D4" s="202" t="s">
        <v>248</v>
      </c>
      <c r="E4" s="202" t="s">
        <v>596</v>
      </c>
      <c r="F4" s="202" t="s">
        <v>1170</v>
      </c>
      <c r="G4" s="202" t="s">
        <v>248</v>
      </c>
    </row>
    <row r="5" thickTop="1" thickBot="1">
      <c r="A5" s="29" t="s">
        <v>1081</v>
      </c>
      <c r="B5" s="200"/>
      <c r="C5" s="200"/>
      <c r="D5" s="200"/>
      <c r="E5" s="200"/>
      <c r="F5" s="200"/>
      <c r="G5" s="147"/>
    </row>
    <row r="6" thickBot="1">
      <c r="A6" s="17" t="s">
        <v>498</v>
      </c>
      <c r="B6" s="226"/>
      <c r="C6" s="226"/>
      <c r="D6" s="226"/>
      <c r="E6" s="226"/>
      <c r="F6" s="226"/>
      <c r="G6" s="37"/>
    </row>
    <row r="7" thickBot="1">
      <c r="A7" s="38" t="s">
        <v>908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5"/>
  <cols>
    <col min="1" max="1" width="24.5546875" customWidth="1"/>
    <col min="2" max="6" width="12.33203125" customWidth="1"/>
    <col min="7" max="7" width="13" customWidth="1"/>
    <col min="8" max="16384" width="9.140625"/>
  </cols>
  <sheetData>
    <row r="1" thickBot="1">
      <c r="A1" s="47" t="s">
        <v>254</v>
      </c>
    </row>
    <row r="2" ht="33" customHeight="1" thickTop="1" thickBot="1">
      <c r="A2" s="108" t="s">
        <v>519</v>
      </c>
      <c r="B2" s="50" t="s">
        <v>121</v>
      </c>
      <c r="C2" s="235" t="s">
        <v>765</v>
      </c>
      <c r="D2" s="50"/>
      <c r="E2" s="235" t="s">
        <v>663</v>
      </c>
      <c r="F2" s="50"/>
    </row>
    <row r="3" ht="45" customHeight="1" thickTop="1" thickBot="1">
      <c r="A3" s="102"/>
      <c r="B3" s="202" t="s">
        <v>1000</v>
      </c>
      <c r="C3" s="202" t="s">
        <v>1000</v>
      </c>
      <c r="D3" s="202" t="s">
        <v>737</v>
      </c>
      <c r="E3" s="202" t="s">
        <v>121</v>
      </c>
      <c r="F3" s="202" t="s">
        <v>181</v>
      </c>
    </row>
    <row r="4" thickTop="1" thickBot="1">
      <c r="A4" s="64" t="s">
        <v>1137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40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973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908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235</v>
      </c>
      <c r="B8" s="166" t="s">
        <v>65</v>
      </c>
      <c r="C8" s="166" t="s">
        <v>65</v>
      </c>
      <c r="D8" s="71" t="s">
        <v>65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848</v>
      </c>
      <c r="B9" s="166" t="s">
        <v>65</v>
      </c>
      <c r="C9" s="166" t="s">
        <v>65</v>
      </c>
      <c r="D9" s="71" t="s">
        <v>65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768</v>
      </c>
      <c r="B10" s="166" t="s">
        <v>65</v>
      </c>
      <c r="C10" s="166" t="s">
        <v>65</v>
      </c>
      <c r="D10" s="71" t="s">
        <v>65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711</v>
      </c>
      <c r="B11" s="105" t="s">
        <v>65</v>
      </c>
      <c r="C11" s="105" t="s">
        <v>65</v>
      </c>
      <c r="D11" s="262" t="s">
        <v>65</v>
      </c>
      <c r="E11" s="70"/>
      <c r="F11" s="70"/>
      <c r="G11" s="241"/>
      <c r="H11" s="163"/>
      <c r="I11" s="241"/>
      <c r="J11" s="241"/>
    </row>
    <row r="12" thickTop="1" thickBot="1">
      <c r="A12" s="142" t="s">
        <v>661</v>
      </c>
      <c r="B12" s="105" t="s">
        <v>65</v>
      </c>
      <c r="C12" s="105" t="s">
        <v>65</v>
      </c>
      <c r="D12" s="262" t="s">
        <v>65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576</v>
      </c>
    </row>
    <row r="2" ht="26.25" customHeight="1" thickTop="1" thickBot="1">
      <c r="A2" s="229" t="s">
        <v>519</v>
      </c>
      <c r="B2" s="50" t="s">
        <v>121</v>
      </c>
      <c r="C2" s="50" t="s">
        <v>765</v>
      </c>
    </row>
    <row r="3" ht="18.75" customHeight="1" thickTop="1" thickBot="1">
      <c r="A3" s="17" t="s">
        <v>1001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102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971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705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322</v>
      </c>
      <c r="B7" s="81"/>
      <c r="C7" s="81"/>
      <c r="D7" s="241"/>
      <c r="E7" s="207"/>
      <c r="G7" s="132"/>
    </row>
    <row r="8" thickBot="1">
      <c r="A8" s="191" t="s">
        <v>1100</v>
      </c>
      <c r="B8" s="259"/>
      <c r="C8" s="259"/>
      <c r="D8" s="241"/>
      <c r="E8" s="241"/>
      <c r="G8" s="44"/>
    </row>
    <row r="9" ht="18.75" customHeight="1" thickBot="1">
      <c r="A9" s="38" t="s">
        <v>577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641</v>
      </c>
      <c r="D1" s="241"/>
      <c r="E1" s="241"/>
    </row>
    <row r="2" thickTop="1" thickBot="1">
      <c r="A2" s="229" t="s">
        <v>519</v>
      </c>
      <c r="B2" s="50" t="s">
        <v>121</v>
      </c>
      <c r="C2" s="50" t="s">
        <v>765</v>
      </c>
      <c r="D2" s="241"/>
      <c r="E2" s="241"/>
    </row>
    <row r="3" ht="30.75" customHeight="1" thickTop="1" thickBot="1">
      <c r="A3" s="18" t="s">
        <v>934</v>
      </c>
      <c r="B3" s="81"/>
      <c r="C3" s="81"/>
    </row>
    <row r="4" thickBot="1">
      <c r="A4" s="191" t="s">
        <v>750</v>
      </c>
      <c r="B4" s="259"/>
      <c r="C4" s="259"/>
    </row>
    <row r="5" thickBot="1">
      <c r="A5" s="191" t="s">
        <v>704</v>
      </c>
      <c r="B5" s="259"/>
      <c r="C5" s="259"/>
    </row>
    <row r="6" thickBot="1">
      <c r="A6" s="191" t="s">
        <v>1062</v>
      </c>
      <c r="B6" s="259"/>
      <c r="C6" s="259"/>
    </row>
    <row r="7" thickBot="1">
      <c r="A7" s="191" t="s">
        <v>441</v>
      </c>
      <c r="B7" s="259"/>
      <c r="C7" s="259"/>
    </row>
    <row r="8" thickBot="1">
      <c r="A8" s="39" t="s">
        <v>564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1103</v>
      </c>
    </row>
    <row r="2" ht="21" customHeight="1" thickTop="1" thickBot="1">
      <c r="A2" s="214" t="s">
        <v>95</v>
      </c>
      <c r="B2" s="34" t="s">
        <v>888</v>
      </c>
    </row>
    <row r="3" ht="32.25" customHeight="1" thickTop="1" thickBot="1">
      <c r="A3" s="213" t="s">
        <v>1005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5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9.140625"/>
  </cols>
  <sheetData>
    <row r="1" thickBot="1">
      <c r="A1" s="47" t="s">
        <v>56</v>
      </c>
    </row>
    <row r="2" thickTop="1" thickBot="1">
      <c r="A2" s="229" t="s">
        <v>519</v>
      </c>
      <c r="B2" s="50" t="s">
        <v>121</v>
      </c>
      <c r="C2" s="50" t="s">
        <v>765</v>
      </c>
    </row>
    <row r="3" thickTop="1" thickBot="1">
      <c r="A3" s="64" t="s">
        <v>213</v>
      </c>
      <c r="B3" s="141"/>
      <c r="C3" s="141"/>
    </row>
    <row r="4" thickBot="1">
      <c r="A4" s="127" t="s">
        <v>1032</v>
      </c>
      <c r="B4" s="141"/>
      <c r="C4" s="141"/>
    </row>
    <row r="5" thickBot="1">
      <c r="A5" s="265" t="s">
        <v>67</v>
      </c>
      <c r="B5" s="141"/>
      <c r="C5" s="141"/>
    </row>
    <row r="6" thickBot="1">
      <c r="A6" s="191" t="s">
        <v>488</v>
      </c>
      <c r="B6" s="141"/>
      <c r="C6" s="141"/>
    </row>
    <row r="7" thickBot="1">
      <c r="A7" s="64" t="s">
        <v>841</v>
      </c>
      <c r="B7" s="141"/>
      <c r="C7" s="141"/>
    </row>
    <row r="8" thickBot="1">
      <c r="A8" s="94" t="s">
        <v>434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5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9.140625"/>
  </cols>
  <sheetData>
    <row r="1" thickBot="1">
      <c r="A1" s="47" t="s">
        <v>976</v>
      </c>
    </row>
    <row r="2" ht="35.25" customHeight="1" thickTop="1" thickBot="1">
      <c r="A2" s="214" t="s">
        <v>519</v>
      </c>
      <c r="B2" s="235" t="s">
        <v>121</v>
      </c>
      <c r="C2" s="56"/>
      <c r="D2" s="50"/>
      <c r="E2" s="235" t="s">
        <v>765</v>
      </c>
      <c r="F2" s="56"/>
      <c r="G2" s="50"/>
    </row>
    <row r="3" s="87" customFormat="1" thickTop="1" thickBot="1">
      <c r="A3" s="205"/>
      <c r="B3" s="202" t="s">
        <v>360</v>
      </c>
      <c r="C3" s="202" t="s">
        <v>331</v>
      </c>
      <c r="D3" s="202" t="s">
        <v>113</v>
      </c>
      <c r="E3" s="202" t="s">
        <v>360</v>
      </c>
      <c r="F3" s="202" t="s">
        <v>331</v>
      </c>
      <c r="G3" s="202" t="s">
        <v>113</v>
      </c>
    </row>
    <row r="4" thickTop="1" thickBot="1">
      <c r="A4" s="191" t="s">
        <v>808</v>
      </c>
      <c r="B4" s="264">
        <f>SUMIF(VZaS!C:C,"056",VZaS!D:D)</f>
        <v>0</v>
      </c>
      <c r="C4" s="23" t="s">
        <v>65</v>
      </c>
      <c r="D4" s="122" t="s">
        <v>65</v>
      </c>
      <c r="E4" s="264">
        <f>SUMIF(VZaS!C:C,"056",VZaS!E:E)</f>
        <v>0</v>
      </c>
      <c r="F4" s="23" t="s">
        <v>65</v>
      </c>
      <c r="G4" s="122" t="s">
        <v>65</v>
      </c>
      <c r="H4" s="103"/>
      <c r="I4" s="103"/>
      <c r="J4" s="67"/>
    </row>
    <row r="5" ht="20.25" customHeight="1" thickBot="1">
      <c r="A5" s="191" t="s">
        <v>41</v>
      </c>
      <c r="B5" s="23" t="s">
        <v>65</v>
      </c>
      <c r="C5" s="154"/>
      <c r="D5" s="130"/>
      <c r="E5" s="23" t="s">
        <v>65</v>
      </c>
      <c r="F5" s="154"/>
      <c r="G5" s="130"/>
      <c r="H5" s="103"/>
      <c r="I5" s="103"/>
      <c r="J5" s="103"/>
    </row>
    <row r="6" ht="20.25" customHeight="1" thickBot="1">
      <c r="A6" s="191" t="s">
        <v>1105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158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980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711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908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867</v>
      </c>
      <c r="B11" s="23" t="s">
        <v>65</v>
      </c>
      <c r="C11" s="264">
        <f>SUMIF(VZaS!C:C,"058",VZaS!D:D)</f>
        <v>0</v>
      </c>
      <c r="D11" s="130"/>
      <c r="E11" s="23" t="s">
        <v>65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42</v>
      </c>
      <c r="B12" s="23" t="s">
        <v>65</v>
      </c>
      <c r="C12" s="264">
        <f>SUMIF(VZaS!C:C,"059",VZaS!D:D)</f>
        <v>0</v>
      </c>
      <c r="D12" s="130"/>
      <c r="E12" s="23" t="s">
        <v>65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907</v>
      </c>
      <c r="B13" s="152" t="s">
        <v>65</v>
      </c>
      <c r="C13" s="13"/>
      <c r="D13" s="211"/>
      <c r="E13" s="152" t="s">
        <v>65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5"/>
  <cols>
    <col min="1" max="1" width="32" customWidth="1"/>
    <col min="2" max="16384" width="9.140625"/>
  </cols>
  <sheetData>
    <row r="1">
      <c r="A1" t="s">
        <v>749</v>
      </c>
      <c r="B1" t="s">
        <v>278</v>
      </c>
    </row>
    <row r="2">
      <c r="A2" t="s">
        <v>639</v>
      </c>
      <c r="B2" t="s">
        <v>109</v>
      </c>
    </row>
    <row r="3">
      <c r="A3" t="s">
        <v>676</v>
      </c>
      <c r="B3" t="s">
        <v>580</v>
      </c>
    </row>
    <row r="4">
      <c r="A4" t="s">
        <v>203</v>
      </c>
      <c r="B4" t="s">
        <v>580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397</v>
      </c>
      <c r="B1" s="11" t="s">
        <v>505</v>
      </c>
      <c r="C1" s="173" t="s">
        <v>714</v>
      </c>
      <c r="D1" s="173" t="s">
        <v>885</v>
      </c>
      <c r="E1" s="173" t="s">
        <v>388</v>
      </c>
      <c r="F1" s="173" t="s">
        <v>680</v>
      </c>
      <c r="G1" s="173" t="s">
        <v>338</v>
      </c>
      <c r="H1" s="173" t="s">
        <v>617</v>
      </c>
      <c r="I1" s="173" t="s">
        <v>643</v>
      </c>
      <c r="J1" s="173" t="s">
        <v>618</v>
      </c>
      <c r="K1" s="173" t="s">
        <v>926</v>
      </c>
      <c r="L1" s="173" t="s">
        <v>179</v>
      </c>
    </row>
    <row r="2">
      <c r="A2" s="240" t="s">
        <v>1160</v>
      </c>
      <c r="B2" s="113" t="s">
        <v>455</v>
      </c>
      <c r="C2" s="158">
        <v>70915.98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70915.98</v>
      </c>
      <c r="L2" s="158">
        <v>0</v>
      </c>
    </row>
    <row r="3">
      <c r="A3" s="240" t="s">
        <v>762</v>
      </c>
      <c r="B3" s="113" t="s">
        <v>843</v>
      </c>
      <c r="C3" s="158">
        <v>0</v>
      </c>
      <c r="D3" s="158">
        <v>0</v>
      </c>
      <c r="E3" s="149">
        <v>0</v>
      </c>
      <c r="F3" s="149">
        <v>0</v>
      </c>
      <c r="G3" s="158">
        <v>2512.5</v>
      </c>
      <c r="H3" s="149">
        <v>0</v>
      </c>
      <c r="I3" s="158">
        <v>2512.5</v>
      </c>
      <c r="J3" s="149">
        <v>0</v>
      </c>
      <c r="K3" s="158">
        <v>2512.5</v>
      </c>
      <c r="L3" s="158">
        <v>0</v>
      </c>
    </row>
    <row r="4">
      <c r="A4" s="240" t="s">
        <v>146</v>
      </c>
      <c r="B4" s="113" t="s">
        <v>428</v>
      </c>
      <c r="C4" s="158">
        <v>0</v>
      </c>
      <c r="D4" s="158">
        <v>17732.8</v>
      </c>
      <c r="E4" s="149">
        <v>0</v>
      </c>
      <c r="F4" s="149">
        <v>0</v>
      </c>
      <c r="G4" s="149">
        <v>0</v>
      </c>
      <c r="H4" s="158">
        <v>3546</v>
      </c>
      <c r="I4" s="149">
        <v>0</v>
      </c>
      <c r="J4" s="158">
        <v>3546</v>
      </c>
      <c r="K4" s="158">
        <v>0</v>
      </c>
      <c r="L4" s="158">
        <v>21278.8</v>
      </c>
    </row>
    <row r="5">
      <c r="A5" s="240" t="s">
        <v>241</v>
      </c>
      <c r="B5" s="113" t="s">
        <v>757</v>
      </c>
      <c r="C5" s="158">
        <v>0</v>
      </c>
      <c r="D5" s="158">
        <v>0</v>
      </c>
      <c r="E5" s="149">
        <v>0</v>
      </c>
      <c r="F5" s="149">
        <v>0</v>
      </c>
      <c r="G5" s="149">
        <v>0</v>
      </c>
      <c r="H5" s="158">
        <v>52.34</v>
      </c>
      <c r="I5" s="149">
        <v>0</v>
      </c>
      <c r="J5" s="158">
        <v>52.34</v>
      </c>
      <c r="K5" s="158">
        <v>0</v>
      </c>
      <c r="L5" s="158">
        <v>52.34</v>
      </c>
    </row>
    <row r="6">
      <c r="A6" s="240" t="s">
        <v>232</v>
      </c>
      <c r="B6" s="113" t="s">
        <v>320</v>
      </c>
      <c r="C6" s="158">
        <v>114834.12</v>
      </c>
      <c r="D6" s="158">
        <v>0</v>
      </c>
      <c r="E6" s="158">
        <v>706345.65</v>
      </c>
      <c r="F6" s="158">
        <v>693340.16</v>
      </c>
      <c r="G6" s="158">
        <v>64391.72</v>
      </c>
      <c r="H6" s="158">
        <v>76129.75</v>
      </c>
      <c r="I6" s="158">
        <v>770737.37</v>
      </c>
      <c r="J6" s="158">
        <v>769469.91</v>
      </c>
      <c r="K6" s="158">
        <v>116101.58</v>
      </c>
      <c r="L6" s="158">
        <v>0</v>
      </c>
    </row>
    <row r="7">
      <c r="A7" s="240" t="s">
        <v>379</v>
      </c>
      <c r="B7" s="113" t="s">
        <v>943</v>
      </c>
      <c r="C7" s="158">
        <v>0</v>
      </c>
      <c r="D7" s="158">
        <v>0</v>
      </c>
      <c r="E7" s="158">
        <v>411004.59</v>
      </c>
      <c r="F7" s="158">
        <v>411018.31</v>
      </c>
      <c r="G7" s="158">
        <v>37148.78</v>
      </c>
      <c r="H7" s="158">
        <v>37135.06</v>
      </c>
      <c r="I7" s="158">
        <v>448153.37</v>
      </c>
      <c r="J7" s="158">
        <v>448153.37</v>
      </c>
      <c r="K7" s="158">
        <v>0</v>
      </c>
      <c r="L7" s="158">
        <v>0</v>
      </c>
    </row>
    <row r="8">
      <c r="A8" s="240" t="s">
        <v>1072</v>
      </c>
      <c r="B8" s="113" t="s">
        <v>125</v>
      </c>
      <c r="C8" s="158">
        <v>0</v>
      </c>
      <c r="D8" s="158">
        <v>0</v>
      </c>
      <c r="E8" s="158">
        <v>295327.34</v>
      </c>
      <c r="F8" s="158">
        <v>295327.34</v>
      </c>
      <c r="G8" s="158">
        <v>26903.69</v>
      </c>
      <c r="H8" s="158">
        <v>26903.69</v>
      </c>
      <c r="I8" s="158">
        <v>322231.03</v>
      </c>
      <c r="J8" s="158">
        <v>322231.03</v>
      </c>
      <c r="K8" s="158">
        <v>0</v>
      </c>
      <c r="L8" s="158">
        <v>0</v>
      </c>
    </row>
    <row r="9">
      <c r="A9" s="240" t="s">
        <v>915</v>
      </c>
      <c r="B9" s="113" t="s">
        <v>206</v>
      </c>
      <c r="C9" s="158">
        <v>0</v>
      </c>
      <c r="D9" s="158">
        <v>0</v>
      </c>
      <c r="E9" s="158">
        <v>0</v>
      </c>
      <c r="F9" s="158">
        <v>0</v>
      </c>
      <c r="G9" s="149">
        <v>0</v>
      </c>
      <c r="H9" s="149">
        <v>0</v>
      </c>
      <c r="I9" s="158">
        <v>0</v>
      </c>
      <c r="J9" s="158">
        <v>0</v>
      </c>
      <c r="K9" s="158">
        <v>0</v>
      </c>
      <c r="L9" s="158">
        <v>0</v>
      </c>
    </row>
    <row r="10">
      <c r="A10" s="240" t="s">
        <v>982</v>
      </c>
      <c r="B10" s="113" t="s">
        <v>783</v>
      </c>
      <c r="C10" s="158">
        <v>17115.66</v>
      </c>
      <c r="D10" s="158">
        <v>0</v>
      </c>
      <c r="E10" s="158">
        <v>403615.23</v>
      </c>
      <c r="F10" s="158">
        <v>410613.27</v>
      </c>
      <c r="G10" s="158">
        <v>44848.48</v>
      </c>
      <c r="H10" s="158">
        <v>40627.4</v>
      </c>
      <c r="I10" s="158">
        <v>448463.71</v>
      </c>
      <c r="J10" s="158">
        <v>451240.67</v>
      </c>
      <c r="K10" s="158">
        <v>14338.7</v>
      </c>
      <c r="L10" s="158">
        <v>0</v>
      </c>
    </row>
    <row r="11">
      <c r="A11" s="240" t="s">
        <v>945</v>
      </c>
      <c r="B11" s="113" t="s">
        <v>664</v>
      </c>
      <c r="C11" s="158">
        <v>884.5</v>
      </c>
      <c r="D11" s="158">
        <v>0</v>
      </c>
      <c r="E11" s="158">
        <v>4400</v>
      </c>
      <c r="F11" s="158">
        <v>4376</v>
      </c>
      <c r="G11" s="149">
        <v>0</v>
      </c>
      <c r="H11" s="158">
        <v>420.5</v>
      </c>
      <c r="I11" s="158">
        <v>4400</v>
      </c>
      <c r="J11" s="158">
        <v>4796.5</v>
      </c>
      <c r="K11" s="158">
        <v>488</v>
      </c>
      <c r="L11" s="158">
        <v>0</v>
      </c>
    </row>
    <row r="12">
      <c r="A12" s="240" t="s">
        <v>862</v>
      </c>
      <c r="B12" s="113" t="s">
        <v>912</v>
      </c>
      <c r="C12" s="158">
        <v>13655.22</v>
      </c>
      <c r="D12" s="158">
        <v>0</v>
      </c>
      <c r="E12" s="158">
        <v>1020876.31</v>
      </c>
      <c r="F12" s="158">
        <v>1022844.86</v>
      </c>
      <c r="G12" s="158">
        <v>110093.21</v>
      </c>
      <c r="H12" s="158">
        <v>95654.51</v>
      </c>
      <c r="I12" s="158">
        <v>1130969.52</v>
      </c>
      <c r="J12" s="158">
        <v>1118499.37</v>
      </c>
      <c r="K12" s="158">
        <v>26125.37</v>
      </c>
      <c r="L12" s="158">
        <v>0</v>
      </c>
    </row>
    <row r="13">
      <c r="A13" s="240" t="s">
        <v>271</v>
      </c>
      <c r="B13" s="113" t="s">
        <v>776</v>
      </c>
      <c r="C13" s="158">
        <v>23254.77</v>
      </c>
      <c r="D13" s="158">
        <v>0</v>
      </c>
      <c r="E13" s="158">
        <v>212.65</v>
      </c>
      <c r="F13" s="158">
        <v>40.4</v>
      </c>
      <c r="G13" s="149">
        <v>0</v>
      </c>
      <c r="H13" s="149">
        <v>0</v>
      </c>
      <c r="I13" s="158">
        <v>212.65</v>
      </c>
      <c r="J13" s="158">
        <v>40.4</v>
      </c>
      <c r="K13" s="158">
        <v>23427.02</v>
      </c>
      <c r="L13" s="158">
        <v>0</v>
      </c>
    </row>
    <row r="14">
      <c r="A14" s="240" t="s">
        <v>900</v>
      </c>
      <c r="B14" s="113" t="s">
        <v>461</v>
      </c>
      <c r="C14" s="158">
        <v>0</v>
      </c>
      <c r="D14" s="158">
        <v>247000</v>
      </c>
      <c r="E14" s="158">
        <v>29000</v>
      </c>
      <c r="F14" s="158">
        <v>3000</v>
      </c>
      <c r="G14" s="149">
        <v>0</v>
      </c>
      <c r="H14" s="149">
        <v>0</v>
      </c>
      <c r="I14" s="158">
        <v>29000</v>
      </c>
      <c r="J14" s="158">
        <v>3000</v>
      </c>
      <c r="K14" s="158">
        <v>0</v>
      </c>
      <c r="L14" s="158">
        <v>221000</v>
      </c>
    </row>
    <row r="15">
      <c r="A15" s="240" t="s">
        <v>758</v>
      </c>
      <c r="B15" s="113" t="s">
        <v>481</v>
      </c>
      <c r="C15" s="158">
        <v>0</v>
      </c>
      <c r="D15" s="158">
        <v>0</v>
      </c>
      <c r="E15" s="158">
        <v>379300</v>
      </c>
      <c r="F15" s="158">
        <v>379300</v>
      </c>
      <c r="G15" s="158">
        <v>37200</v>
      </c>
      <c r="H15" s="158">
        <v>37200</v>
      </c>
      <c r="I15" s="158">
        <v>416500</v>
      </c>
      <c r="J15" s="158">
        <v>416500</v>
      </c>
      <c r="K15" s="158">
        <v>0</v>
      </c>
      <c r="L15" s="158">
        <v>0</v>
      </c>
    </row>
    <row r="16">
      <c r="A16" s="240" t="s">
        <v>824</v>
      </c>
      <c r="B16" s="113" t="s">
        <v>401</v>
      </c>
      <c r="C16" s="158">
        <v>26096.38</v>
      </c>
      <c r="D16" s="158">
        <v>0</v>
      </c>
      <c r="E16" s="158">
        <v>155875.88</v>
      </c>
      <c r="F16" s="158">
        <v>152034.38</v>
      </c>
      <c r="G16" s="158">
        <v>13247.03</v>
      </c>
      <c r="H16" s="158">
        <v>16334.51</v>
      </c>
      <c r="I16" s="158">
        <v>169122.91</v>
      </c>
      <c r="J16" s="158">
        <v>168368.89</v>
      </c>
      <c r="K16" s="158">
        <v>26850.4</v>
      </c>
      <c r="L16" s="158">
        <v>0</v>
      </c>
    </row>
    <row r="17">
      <c r="A17" s="240" t="s">
        <v>729</v>
      </c>
      <c r="B17" s="113" t="s">
        <v>326</v>
      </c>
      <c r="C17" s="158">
        <v>803.58</v>
      </c>
      <c r="D17" s="158">
        <v>0</v>
      </c>
      <c r="E17" s="158">
        <v>451650.21</v>
      </c>
      <c r="F17" s="158">
        <v>450325.15</v>
      </c>
      <c r="G17" s="158">
        <v>52636.21</v>
      </c>
      <c r="H17" s="158">
        <v>54051.81</v>
      </c>
      <c r="I17" s="158">
        <v>504286.42</v>
      </c>
      <c r="J17" s="158">
        <v>504376.96</v>
      </c>
      <c r="K17" s="158">
        <v>713.04</v>
      </c>
      <c r="L17" s="158">
        <v>0</v>
      </c>
    </row>
    <row r="18">
      <c r="A18" s="240" t="s">
        <v>830</v>
      </c>
      <c r="B18" s="113" t="s">
        <v>716</v>
      </c>
      <c r="C18" s="158">
        <v>0</v>
      </c>
      <c r="D18" s="158">
        <v>36132.19</v>
      </c>
      <c r="E18" s="158">
        <v>887119.07</v>
      </c>
      <c r="F18" s="158">
        <v>894455.68</v>
      </c>
      <c r="G18" s="158">
        <v>81840.59</v>
      </c>
      <c r="H18" s="158">
        <v>81667.73</v>
      </c>
      <c r="I18" s="158">
        <v>968959.66</v>
      </c>
      <c r="J18" s="158">
        <v>976123.41</v>
      </c>
      <c r="K18" s="158">
        <v>0</v>
      </c>
      <c r="L18" s="158">
        <v>43295.94</v>
      </c>
    </row>
    <row r="19">
      <c r="A19" s="240" t="s">
        <v>996</v>
      </c>
      <c r="B19" s="113" t="s">
        <v>1090</v>
      </c>
      <c r="C19" s="158">
        <v>0</v>
      </c>
      <c r="D19" s="158">
        <v>1364.99</v>
      </c>
      <c r="E19" s="158">
        <v>21580.46</v>
      </c>
      <c r="F19" s="158">
        <v>21865.58</v>
      </c>
      <c r="G19" s="158">
        <v>2467.27</v>
      </c>
      <c r="H19" s="158">
        <v>2483.83</v>
      </c>
      <c r="I19" s="158">
        <v>24047.73</v>
      </c>
      <c r="J19" s="158">
        <v>24349.41</v>
      </c>
      <c r="K19" s="158">
        <v>0</v>
      </c>
      <c r="L19" s="158">
        <v>1666.67</v>
      </c>
    </row>
    <row r="20">
      <c r="A20" s="240" t="s">
        <v>117</v>
      </c>
      <c r="B20" s="113" t="s">
        <v>1007</v>
      </c>
      <c r="C20" s="158">
        <v>0</v>
      </c>
      <c r="D20" s="158">
        <v>2361.01</v>
      </c>
      <c r="E20" s="149">
        <v>0</v>
      </c>
      <c r="F20" s="149">
        <v>0</v>
      </c>
      <c r="G20" s="158">
        <v>2361.01</v>
      </c>
      <c r="H20" s="158">
        <v>4638.89</v>
      </c>
      <c r="I20" s="158">
        <v>2361.01</v>
      </c>
      <c r="J20" s="158">
        <v>4638.89</v>
      </c>
      <c r="K20" s="158">
        <v>0</v>
      </c>
      <c r="L20" s="158">
        <v>4638.89</v>
      </c>
    </row>
    <row r="21">
      <c r="A21" s="240" t="s">
        <v>442</v>
      </c>
      <c r="B21" s="113" t="s">
        <v>1040</v>
      </c>
      <c r="C21" s="158">
        <v>268.04</v>
      </c>
      <c r="D21" s="158">
        <v>0</v>
      </c>
      <c r="E21" s="158">
        <v>519.12</v>
      </c>
      <c r="F21" s="158">
        <v>519.12</v>
      </c>
      <c r="G21" s="149">
        <v>0</v>
      </c>
      <c r="H21" s="158">
        <v>268.04</v>
      </c>
      <c r="I21" s="158">
        <v>519.12</v>
      </c>
      <c r="J21" s="158">
        <v>787.16</v>
      </c>
      <c r="K21" s="158">
        <v>0</v>
      </c>
      <c r="L21" s="158">
        <v>0</v>
      </c>
    </row>
    <row r="22">
      <c r="A22" s="240" t="s">
        <v>1139</v>
      </c>
      <c r="B22" s="113" t="s">
        <v>698</v>
      </c>
      <c r="C22" s="158">
        <v>173.39</v>
      </c>
      <c r="D22" s="158">
        <v>0</v>
      </c>
      <c r="E22" s="158">
        <v>-173.39</v>
      </c>
      <c r="F22" s="149">
        <v>0</v>
      </c>
      <c r="G22" s="149">
        <v>0</v>
      </c>
      <c r="H22" s="158">
        <v>-2523.56</v>
      </c>
      <c r="I22" s="158">
        <v>-173.39</v>
      </c>
      <c r="J22" s="158">
        <v>-2523.56</v>
      </c>
      <c r="K22" s="158">
        <v>2523.56</v>
      </c>
      <c r="L22" s="158">
        <v>0</v>
      </c>
    </row>
    <row r="23">
      <c r="A23" s="240" t="s">
        <v>897</v>
      </c>
      <c r="B23" s="113" t="s">
        <v>217</v>
      </c>
      <c r="C23" s="158">
        <v>0</v>
      </c>
      <c r="D23" s="158">
        <v>4593.23</v>
      </c>
      <c r="E23" s="158">
        <v>72360.81</v>
      </c>
      <c r="F23" s="158">
        <v>74499.96</v>
      </c>
      <c r="G23" s="158">
        <v>8659.65</v>
      </c>
      <c r="H23" s="158">
        <v>7833.02</v>
      </c>
      <c r="I23" s="158">
        <v>81020.46</v>
      </c>
      <c r="J23" s="158">
        <v>82332.98</v>
      </c>
      <c r="K23" s="158">
        <v>0</v>
      </c>
      <c r="L23" s="158">
        <v>5905.75</v>
      </c>
    </row>
    <row r="24">
      <c r="A24" s="240" t="s">
        <v>327</v>
      </c>
      <c r="B24" s="113" t="s">
        <v>413</v>
      </c>
      <c r="C24" s="158">
        <v>0</v>
      </c>
      <c r="D24" s="158">
        <v>0</v>
      </c>
      <c r="E24" s="158">
        <v>1848.86</v>
      </c>
      <c r="F24" s="158">
        <v>1848.86</v>
      </c>
      <c r="G24" s="158">
        <v>297.45</v>
      </c>
      <c r="H24" s="158">
        <v>297.45</v>
      </c>
      <c r="I24" s="158">
        <v>2146.31</v>
      </c>
      <c r="J24" s="158">
        <v>2146.31</v>
      </c>
      <c r="K24" s="158">
        <v>0</v>
      </c>
      <c r="L24" s="158">
        <v>0</v>
      </c>
    </row>
    <row r="25">
      <c r="A25" s="240" t="s">
        <v>48</v>
      </c>
      <c r="B25" s="113" t="s">
        <v>781</v>
      </c>
      <c r="C25" s="158">
        <v>0</v>
      </c>
      <c r="D25" s="158">
        <v>102.7</v>
      </c>
      <c r="E25" s="158">
        <v>1583.02</v>
      </c>
      <c r="F25" s="158">
        <v>1688.98</v>
      </c>
      <c r="G25" s="158">
        <v>208.66</v>
      </c>
      <c r="H25" s="158">
        <v>183.34</v>
      </c>
      <c r="I25" s="158">
        <v>1791.68</v>
      </c>
      <c r="J25" s="158">
        <v>1872.32</v>
      </c>
      <c r="K25" s="158">
        <v>0</v>
      </c>
      <c r="L25" s="158">
        <v>183.34</v>
      </c>
    </row>
    <row r="26">
      <c r="A26" s="240" t="s">
        <v>797</v>
      </c>
      <c r="B26" s="113" t="s">
        <v>183</v>
      </c>
      <c r="C26" s="158">
        <v>0</v>
      </c>
      <c r="D26" s="158">
        <v>660.49</v>
      </c>
      <c r="E26" s="158">
        <v>10263.33</v>
      </c>
      <c r="F26" s="158">
        <v>10944.6</v>
      </c>
      <c r="G26" s="158">
        <v>1341.76</v>
      </c>
      <c r="H26" s="158">
        <v>1178.95</v>
      </c>
      <c r="I26" s="158">
        <v>11605.09</v>
      </c>
      <c r="J26" s="158">
        <v>12123.55</v>
      </c>
      <c r="K26" s="158">
        <v>0</v>
      </c>
      <c r="L26" s="158">
        <v>1178.95</v>
      </c>
    </row>
    <row r="27">
      <c r="A27" s="240" t="s">
        <v>644</v>
      </c>
      <c r="B27" s="113" t="s">
        <v>536</v>
      </c>
      <c r="C27" s="158">
        <v>0</v>
      </c>
      <c r="D27" s="158">
        <v>220.12</v>
      </c>
      <c r="E27" s="158">
        <v>3420.88</v>
      </c>
      <c r="F27" s="158">
        <v>3647.98</v>
      </c>
      <c r="G27" s="158">
        <v>447.22</v>
      </c>
      <c r="H27" s="158">
        <v>392.96</v>
      </c>
      <c r="I27" s="158">
        <v>3868.1</v>
      </c>
      <c r="J27" s="158">
        <v>4040.94</v>
      </c>
      <c r="K27" s="158">
        <v>0</v>
      </c>
      <c r="L27" s="158">
        <v>392.96</v>
      </c>
    </row>
    <row r="28">
      <c r="A28" s="240" t="s">
        <v>225</v>
      </c>
      <c r="B28" s="113" t="s">
        <v>1063</v>
      </c>
      <c r="C28" s="158">
        <v>0</v>
      </c>
      <c r="D28" s="158">
        <v>46.29</v>
      </c>
      <c r="E28" s="158">
        <v>571.44</v>
      </c>
      <c r="F28" s="158">
        <v>595.44</v>
      </c>
      <c r="G28" s="158">
        <v>70.29</v>
      </c>
      <c r="H28" s="158">
        <v>62.6</v>
      </c>
      <c r="I28" s="158">
        <v>641.73</v>
      </c>
      <c r="J28" s="158">
        <v>658.04</v>
      </c>
      <c r="K28" s="158">
        <v>0</v>
      </c>
      <c r="L28" s="158">
        <v>62.6</v>
      </c>
    </row>
    <row r="29">
      <c r="A29" s="240" t="s">
        <v>449</v>
      </c>
      <c r="B29" s="113" t="s">
        <v>139</v>
      </c>
      <c r="C29" s="158">
        <v>0</v>
      </c>
      <c r="D29" s="158">
        <v>174.28</v>
      </c>
      <c r="E29" s="158">
        <v>2708.22</v>
      </c>
      <c r="F29" s="158">
        <v>2888</v>
      </c>
      <c r="G29" s="158">
        <v>354.06</v>
      </c>
      <c r="H29" s="158">
        <v>311.09</v>
      </c>
      <c r="I29" s="158">
        <v>3062.28</v>
      </c>
      <c r="J29" s="158">
        <v>3199.09</v>
      </c>
      <c r="K29" s="158">
        <v>0</v>
      </c>
      <c r="L29" s="158">
        <v>311.09</v>
      </c>
    </row>
    <row r="30">
      <c r="A30" s="240" t="s">
        <v>432</v>
      </c>
      <c r="B30" s="113" t="s">
        <v>838</v>
      </c>
      <c r="C30" s="158">
        <v>0</v>
      </c>
      <c r="D30" s="158">
        <v>153.66</v>
      </c>
      <c r="E30" s="158">
        <v>1176.29</v>
      </c>
      <c r="F30" s="158">
        <v>1315.51</v>
      </c>
      <c r="G30" s="158">
        <v>292.88</v>
      </c>
      <c r="H30" s="158">
        <v>257.4</v>
      </c>
      <c r="I30" s="158">
        <v>1469.17</v>
      </c>
      <c r="J30" s="158">
        <v>1572.91</v>
      </c>
      <c r="K30" s="158">
        <v>0</v>
      </c>
      <c r="L30" s="158">
        <v>257.4</v>
      </c>
    </row>
    <row r="31">
      <c r="A31" s="240" t="s">
        <v>447</v>
      </c>
      <c r="B31" s="113" t="s">
        <v>343</v>
      </c>
      <c r="C31" s="158">
        <v>0</v>
      </c>
      <c r="D31" s="158">
        <v>471.62</v>
      </c>
      <c r="E31" s="158">
        <v>6110.37</v>
      </c>
      <c r="F31" s="158">
        <v>6322.06</v>
      </c>
      <c r="G31" s="158">
        <v>683.51</v>
      </c>
      <c r="H31" s="158">
        <v>596.36</v>
      </c>
      <c r="I31" s="158">
        <v>6793.88</v>
      </c>
      <c r="J31" s="158">
        <v>6918.42</v>
      </c>
      <c r="K31" s="158">
        <v>0</v>
      </c>
      <c r="L31" s="158">
        <v>596.16</v>
      </c>
    </row>
    <row r="32">
      <c r="A32" s="240" t="s">
        <v>400</v>
      </c>
      <c r="B32" s="113" t="s">
        <v>890</v>
      </c>
      <c r="C32" s="158">
        <v>0</v>
      </c>
      <c r="D32" s="158">
        <v>0</v>
      </c>
      <c r="E32" s="158">
        <v>6.72</v>
      </c>
      <c r="F32" s="158">
        <v>13.72</v>
      </c>
      <c r="G32" s="149">
        <v>0</v>
      </c>
      <c r="H32" s="149">
        <v>0</v>
      </c>
      <c r="I32" s="158">
        <v>6.72</v>
      </c>
      <c r="J32" s="158">
        <v>13.72</v>
      </c>
      <c r="K32" s="158">
        <v>0</v>
      </c>
      <c r="L32" s="158">
        <v>7</v>
      </c>
    </row>
    <row r="33">
      <c r="A33" s="240" t="s">
        <v>877</v>
      </c>
      <c r="B33" s="113" t="s">
        <v>293</v>
      </c>
      <c r="C33" s="158">
        <v>0</v>
      </c>
      <c r="D33" s="158">
        <v>73.34</v>
      </c>
      <c r="E33" s="158">
        <v>1130.64</v>
      </c>
      <c r="F33" s="158">
        <v>1206.36</v>
      </c>
      <c r="G33" s="158">
        <v>149.06</v>
      </c>
      <c r="H33" s="158">
        <v>130.94</v>
      </c>
      <c r="I33" s="158">
        <v>1279.7</v>
      </c>
      <c r="J33" s="158">
        <v>1337.3</v>
      </c>
      <c r="K33" s="158">
        <v>0</v>
      </c>
      <c r="L33" s="158">
        <v>130.94</v>
      </c>
    </row>
    <row r="34">
      <c r="A34" s="240" t="s">
        <v>825</v>
      </c>
      <c r="B34" s="113" t="s">
        <v>435</v>
      </c>
      <c r="C34" s="158">
        <v>0</v>
      </c>
      <c r="D34" s="158">
        <v>12.11</v>
      </c>
      <c r="E34" s="158">
        <v>175.72</v>
      </c>
      <c r="F34" s="158">
        <v>185.51</v>
      </c>
      <c r="G34" s="158">
        <v>21.9</v>
      </c>
      <c r="H34" s="158">
        <v>19.5</v>
      </c>
      <c r="I34" s="158">
        <v>197.62</v>
      </c>
      <c r="J34" s="158">
        <v>205.01</v>
      </c>
      <c r="K34" s="158">
        <v>0</v>
      </c>
      <c r="L34" s="158">
        <v>19.5</v>
      </c>
    </row>
    <row r="35">
      <c r="A35" s="240" t="s">
        <v>9</v>
      </c>
      <c r="B35" s="113" t="s">
        <v>297</v>
      </c>
      <c r="C35" s="158">
        <v>0</v>
      </c>
      <c r="D35" s="158">
        <v>2621.69</v>
      </c>
      <c r="E35" s="158">
        <v>1966.44</v>
      </c>
      <c r="F35" s="149">
        <v>0</v>
      </c>
      <c r="G35" s="158">
        <v>655.48</v>
      </c>
      <c r="H35" s="158">
        <v>0.23</v>
      </c>
      <c r="I35" s="158">
        <v>2621.92</v>
      </c>
      <c r="J35" s="158">
        <v>0.23</v>
      </c>
      <c r="K35" s="158">
        <v>0</v>
      </c>
      <c r="L35" s="158">
        <v>0</v>
      </c>
    </row>
    <row r="36">
      <c r="A36" s="240" t="s">
        <v>332</v>
      </c>
      <c r="B36" s="113" t="s">
        <v>489</v>
      </c>
      <c r="C36" s="158">
        <v>0</v>
      </c>
      <c r="D36" s="158">
        <v>258.07</v>
      </c>
      <c r="E36" s="158">
        <v>2880</v>
      </c>
      <c r="F36" s="149">
        <v>0</v>
      </c>
      <c r="G36" s="149">
        <v>0</v>
      </c>
      <c r="H36" s="158">
        <v>2880</v>
      </c>
      <c r="I36" s="158">
        <v>2880</v>
      </c>
      <c r="J36" s="158">
        <v>2880</v>
      </c>
      <c r="K36" s="158">
        <v>0</v>
      </c>
      <c r="L36" s="158">
        <v>258.07</v>
      </c>
    </row>
    <row r="37">
      <c r="A37" s="240" t="s">
        <v>699</v>
      </c>
      <c r="B37" s="113" t="s">
        <v>851</v>
      </c>
      <c r="C37" s="158">
        <v>0</v>
      </c>
      <c r="D37" s="158">
        <v>552.3</v>
      </c>
      <c r="E37" s="158">
        <v>5128</v>
      </c>
      <c r="F37" s="158">
        <v>5473.78</v>
      </c>
      <c r="G37" s="158">
        <v>898.08</v>
      </c>
      <c r="H37" s="158">
        <v>759.4</v>
      </c>
      <c r="I37" s="158">
        <v>6026.08</v>
      </c>
      <c r="J37" s="158">
        <v>6233.18</v>
      </c>
      <c r="K37" s="158">
        <v>0</v>
      </c>
      <c r="L37" s="158">
        <v>759.4</v>
      </c>
    </row>
    <row r="38">
      <c r="A38" s="240" t="s">
        <v>983</v>
      </c>
      <c r="B38" s="113" t="s">
        <v>593</v>
      </c>
      <c r="C38" s="158">
        <v>0</v>
      </c>
      <c r="D38" s="158">
        <v>3098.29</v>
      </c>
      <c r="E38" s="158">
        <v>14651.97</v>
      </c>
      <c r="F38" s="158">
        <v>424.04</v>
      </c>
      <c r="G38" s="158">
        <v>130516.62</v>
      </c>
      <c r="H38" s="158">
        <v>144823.17</v>
      </c>
      <c r="I38" s="158">
        <v>145168.59</v>
      </c>
      <c r="J38" s="158">
        <v>145247.21</v>
      </c>
      <c r="K38" s="158">
        <v>0</v>
      </c>
      <c r="L38" s="158">
        <v>3176.91</v>
      </c>
    </row>
    <row r="39">
      <c r="A39" s="240" t="s">
        <v>328</v>
      </c>
      <c r="B39" s="113" t="s">
        <v>292</v>
      </c>
      <c r="C39" s="158">
        <v>0</v>
      </c>
      <c r="D39" s="158">
        <v>0</v>
      </c>
      <c r="E39" s="158">
        <v>41086.8</v>
      </c>
      <c r="F39" s="149">
        <v>0</v>
      </c>
      <c r="G39" s="158">
        <v>3713.52</v>
      </c>
      <c r="H39" s="158">
        <v>44800.32</v>
      </c>
      <c r="I39" s="158">
        <v>44800.32</v>
      </c>
      <c r="J39" s="158">
        <v>44800.32</v>
      </c>
      <c r="K39" s="158">
        <v>0</v>
      </c>
      <c r="L39" s="158">
        <v>0</v>
      </c>
    </row>
    <row r="40">
      <c r="A40" s="240" t="s">
        <v>785</v>
      </c>
      <c r="B40" s="113" t="s">
        <v>169</v>
      </c>
      <c r="C40" s="158">
        <v>0</v>
      </c>
      <c r="D40" s="158">
        <v>0</v>
      </c>
      <c r="E40" s="158">
        <v>71642.89</v>
      </c>
      <c r="F40" s="158">
        <v>0</v>
      </c>
      <c r="G40" s="158">
        <v>7007.57</v>
      </c>
      <c r="H40" s="158">
        <v>78650.46</v>
      </c>
      <c r="I40" s="158">
        <v>78650.46</v>
      </c>
      <c r="J40" s="158">
        <v>78650.46</v>
      </c>
      <c r="K40" s="158">
        <v>0</v>
      </c>
      <c r="L40" s="158">
        <v>0</v>
      </c>
    </row>
    <row r="41">
      <c r="A41" s="240" t="s">
        <v>75</v>
      </c>
      <c r="B41" s="113" t="s">
        <v>1130</v>
      </c>
      <c r="C41" s="158">
        <v>0</v>
      </c>
      <c r="D41" s="158">
        <v>0</v>
      </c>
      <c r="E41" s="158">
        <v>4361.4</v>
      </c>
      <c r="F41" s="149">
        <v>0</v>
      </c>
      <c r="G41" s="158">
        <v>496.76</v>
      </c>
      <c r="H41" s="158">
        <v>4858.16</v>
      </c>
      <c r="I41" s="158">
        <v>4858.16</v>
      </c>
      <c r="J41" s="158">
        <v>4858.16</v>
      </c>
      <c r="K41" s="158">
        <v>0</v>
      </c>
      <c r="L41" s="158">
        <v>0</v>
      </c>
    </row>
    <row r="42">
      <c r="A42" s="240" t="s">
        <v>429</v>
      </c>
      <c r="B42" s="113" t="s">
        <v>126</v>
      </c>
      <c r="C42" s="158">
        <v>0</v>
      </c>
      <c r="D42" s="158">
        <v>0</v>
      </c>
      <c r="E42" s="158">
        <v>0</v>
      </c>
      <c r="F42" s="149">
        <v>0</v>
      </c>
      <c r="G42" s="149">
        <v>0</v>
      </c>
      <c r="H42" s="149">
        <v>0</v>
      </c>
      <c r="I42" s="158">
        <v>0</v>
      </c>
      <c r="J42" s="149">
        <v>0</v>
      </c>
      <c r="K42" s="158">
        <v>0</v>
      </c>
      <c r="L42" s="158">
        <v>0</v>
      </c>
    </row>
    <row r="43">
      <c r="A43" s="240" t="s">
        <v>1021</v>
      </c>
      <c r="B43" s="113" t="s">
        <v>473</v>
      </c>
      <c r="C43" s="158">
        <v>0</v>
      </c>
      <c r="D43" s="158">
        <v>0</v>
      </c>
      <c r="E43" s="149">
        <v>0</v>
      </c>
      <c r="F43" s="158">
        <v>50560.8</v>
      </c>
      <c r="G43" s="158">
        <v>55829.05</v>
      </c>
      <c r="H43" s="158">
        <v>5268.25</v>
      </c>
      <c r="I43" s="158">
        <v>55829.05</v>
      </c>
      <c r="J43" s="158">
        <v>55829.05</v>
      </c>
      <c r="K43" s="158">
        <v>0</v>
      </c>
      <c r="L43" s="158">
        <v>0</v>
      </c>
    </row>
    <row r="44">
      <c r="A44" s="240" t="s">
        <v>1008</v>
      </c>
      <c r="B44" s="113" t="s">
        <v>990</v>
      </c>
      <c r="C44" s="158">
        <v>0</v>
      </c>
      <c r="D44" s="158">
        <v>0</v>
      </c>
      <c r="E44" s="149">
        <v>0</v>
      </c>
      <c r="F44" s="158">
        <v>75357.01</v>
      </c>
      <c r="G44" s="158">
        <v>84125.62</v>
      </c>
      <c r="H44" s="158">
        <v>8768.61</v>
      </c>
      <c r="I44" s="158">
        <v>84125.62</v>
      </c>
      <c r="J44" s="158">
        <v>84125.62</v>
      </c>
      <c r="K44" s="158">
        <v>0</v>
      </c>
      <c r="L44" s="158">
        <v>0</v>
      </c>
    </row>
    <row r="45">
      <c r="A45" s="240" t="s">
        <v>604</v>
      </c>
      <c r="B45" s="113" t="s">
        <v>636</v>
      </c>
      <c r="C45" s="158">
        <v>0</v>
      </c>
      <c r="D45" s="158">
        <v>0</v>
      </c>
      <c r="E45" s="149">
        <v>0</v>
      </c>
      <c r="F45" s="158">
        <v>4361.4</v>
      </c>
      <c r="G45" s="158">
        <v>4858.16</v>
      </c>
      <c r="H45" s="158">
        <v>496.76</v>
      </c>
      <c r="I45" s="158">
        <v>4858.16</v>
      </c>
      <c r="J45" s="158">
        <v>4858.16</v>
      </c>
      <c r="K45" s="158">
        <v>0</v>
      </c>
      <c r="L45" s="158">
        <v>0</v>
      </c>
    </row>
    <row r="46">
      <c r="A46" s="240" t="s">
        <v>342</v>
      </c>
      <c r="B46" s="113" t="s">
        <v>753</v>
      </c>
      <c r="C46" s="158">
        <v>0</v>
      </c>
      <c r="D46" s="158">
        <v>0</v>
      </c>
      <c r="E46" s="149">
        <v>0</v>
      </c>
      <c r="F46" s="158">
        <v>0</v>
      </c>
      <c r="G46" s="149">
        <v>0</v>
      </c>
      <c r="H46" s="149">
        <v>0</v>
      </c>
      <c r="I46" s="149">
        <v>0</v>
      </c>
      <c r="J46" s="158">
        <v>0</v>
      </c>
      <c r="K46" s="158">
        <v>0</v>
      </c>
      <c r="L46" s="158">
        <v>0</v>
      </c>
    </row>
    <row r="47">
      <c r="A47" s="240" t="s">
        <v>866</v>
      </c>
      <c r="B47" s="113" t="s">
        <v>1124</v>
      </c>
      <c r="C47" s="158">
        <v>10.37</v>
      </c>
      <c r="D47" s="158">
        <v>0</v>
      </c>
      <c r="E47" s="149">
        <v>0</v>
      </c>
      <c r="F47" s="149">
        <v>0</v>
      </c>
      <c r="G47" s="149">
        <v>0</v>
      </c>
      <c r="H47" s="149">
        <v>0</v>
      </c>
      <c r="I47" s="149">
        <v>0</v>
      </c>
      <c r="J47" s="149">
        <v>0</v>
      </c>
      <c r="K47" s="158">
        <v>10.37</v>
      </c>
      <c r="L47" s="158">
        <v>0</v>
      </c>
    </row>
    <row r="48">
      <c r="A48" s="240" t="s">
        <v>827</v>
      </c>
      <c r="B48" s="113" t="s">
        <v>1132</v>
      </c>
      <c r="C48" s="158">
        <v>7846.97</v>
      </c>
      <c r="D48" s="158">
        <v>0</v>
      </c>
      <c r="E48" s="158">
        <v>1400</v>
      </c>
      <c r="F48" s="149">
        <v>0</v>
      </c>
      <c r="G48" s="158">
        <v>6306.17</v>
      </c>
      <c r="H48" s="158">
        <v>7846.97</v>
      </c>
      <c r="I48" s="158">
        <v>7706.17</v>
      </c>
      <c r="J48" s="158">
        <v>7846.97</v>
      </c>
      <c r="K48" s="158">
        <v>7706.17</v>
      </c>
      <c r="L48" s="158">
        <v>0</v>
      </c>
    </row>
    <row r="49">
      <c r="A49" s="240" t="s">
        <v>452</v>
      </c>
      <c r="B49" s="113" t="s">
        <v>334</v>
      </c>
      <c r="C49" s="158">
        <v>0</v>
      </c>
      <c r="D49" s="158">
        <v>15000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58">
        <v>0</v>
      </c>
      <c r="L49" s="158">
        <v>15000</v>
      </c>
    </row>
    <row r="50">
      <c r="A50" s="240" t="s">
        <v>551</v>
      </c>
      <c r="B50" s="113" t="s">
        <v>357</v>
      </c>
      <c r="C50" s="158">
        <v>0</v>
      </c>
      <c r="D50" s="158">
        <v>1500</v>
      </c>
      <c r="E50" s="149">
        <v>0</v>
      </c>
      <c r="F50" s="149">
        <v>0</v>
      </c>
      <c r="G50" s="149">
        <v>0</v>
      </c>
      <c r="H50" s="149">
        <v>0</v>
      </c>
      <c r="I50" s="149">
        <v>0</v>
      </c>
      <c r="J50" s="149">
        <v>0</v>
      </c>
      <c r="K50" s="158">
        <v>0</v>
      </c>
      <c r="L50" s="158">
        <v>1500</v>
      </c>
    </row>
    <row r="51">
      <c r="A51" s="240" t="s">
        <v>10</v>
      </c>
      <c r="B51" s="113" t="s">
        <v>80</v>
      </c>
      <c r="C51" s="158">
        <v>88355</v>
      </c>
      <c r="D51" s="158">
        <v>0</v>
      </c>
      <c r="E51" s="149">
        <v>0</v>
      </c>
      <c r="F51" s="158">
        <v>29194.13</v>
      </c>
      <c r="G51" s="149">
        <v>0</v>
      </c>
      <c r="H51" s="149">
        <v>0</v>
      </c>
      <c r="I51" s="149">
        <v>0</v>
      </c>
      <c r="J51" s="158">
        <v>29194.13</v>
      </c>
      <c r="K51" s="158">
        <v>59160.87</v>
      </c>
      <c r="L51" s="158">
        <v>0</v>
      </c>
    </row>
    <row r="52">
      <c r="A52" s="240" t="s">
        <v>613</v>
      </c>
      <c r="B52" s="113" t="s">
        <v>506</v>
      </c>
      <c r="C52" s="158">
        <v>0</v>
      </c>
      <c r="D52" s="158">
        <v>29194.13</v>
      </c>
      <c r="E52" s="158">
        <v>29194.13</v>
      </c>
      <c r="F52" s="149">
        <v>0</v>
      </c>
      <c r="G52" s="149">
        <v>0</v>
      </c>
      <c r="H52" s="149">
        <v>0</v>
      </c>
      <c r="I52" s="158">
        <v>29194.13</v>
      </c>
      <c r="J52" s="149">
        <v>0</v>
      </c>
      <c r="K52" s="158">
        <v>0</v>
      </c>
      <c r="L52" s="158">
        <v>0</v>
      </c>
    </row>
    <row r="53">
      <c r="A53" s="240" t="s">
        <v>38</v>
      </c>
      <c r="B53" s="113" t="s">
        <v>964</v>
      </c>
      <c r="C53" s="158">
        <v>0</v>
      </c>
      <c r="D53" s="158">
        <v>890.67</v>
      </c>
      <c r="E53" s="149">
        <v>0</v>
      </c>
      <c r="F53" s="158">
        <v>295.55</v>
      </c>
      <c r="G53" s="149">
        <v>0</v>
      </c>
      <c r="H53" s="158">
        <v>27.94</v>
      </c>
      <c r="I53" s="149">
        <v>0</v>
      </c>
      <c r="J53" s="158">
        <v>323.49</v>
      </c>
      <c r="K53" s="158">
        <v>0</v>
      </c>
      <c r="L53" s="158">
        <v>1214.16</v>
      </c>
    </row>
    <row r="54">
      <c r="A54" s="240" t="s">
        <v>33</v>
      </c>
      <c r="B54" s="113" t="s">
        <v>477</v>
      </c>
      <c r="C54" s="158">
        <v>0</v>
      </c>
      <c r="D54" s="158">
        <v>0</v>
      </c>
      <c r="E54" s="158">
        <v>1126.63</v>
      </c>
      <c r="F54" s="149">
        <v>0</v>
      </c>
      <c r="G54" s="158">
        <v>78.72</v>
      </c>
      <c r="H54" s="149">
        <v>0</v>
      </c>
      <c r="I54" s="158">
        <v>1205.35</v>
      </c>
      <c r="J54" s="149">
        <v>0</v>
      </c>
      <c r="K54" s="158">
        <v>1205.35</v>
      </c>
      <c r="L54" s="158">
        <v>0</v>
      </c>
    </row>
    <row r="55">
      <c r="A55" s="240" t="s">
        <v>854</v>
      </c>
      <c r="B55" s="113" t="s">
        <v>1065</v>
      </c>
      <c r="C55" s="158">
        <v>0</v>
      </c>
      <c r="D55" s="158">
        <v>0</v>
      </c>
      <c r="E55" s="158">
        <v>322.49</v>
      </c>
      <c r="F55" s="149">
        <v>0</v>
      </c>
      <c r="G55" s="158">
        <v>35.6</v>
      </c>
      <c r="H55" s="149">
        <v>0</v>
      </c>
      <c r="I55" s="158">
        <v>358.09</v>
      </c>
      <c r="J55" s="149">
        <v>0</v>
      </c>
      <c r="K55" s="158">
        <v>358.09</v>
      </c>
      <c r="L55" s="158">
        <v>0</v>
      </c>
    </row>
    <row r="56">
      <c r="A56" s="240" t="s">
        <v>386</v>
      </c>
      <c r="B56" s="113" t="s">
        <v>747</v>
      </c>
      <c r="C56" s="158">
        <v>0</v>
      </c>
      <c r="D56" s="158">
        <v>0</v>
      </c>
      <c r="E56" s="158">
        <v>34.64</v>
      </c>
      <c r="F56" s="149">
        <v>0</v>
      </c>
      <c r="G56" s="149">
        <v>0</v>
      </c>
      <c r="H56" s="149">
        <v>0</v>
      </c>
      <c r="I56" s="158">
        <v>34.64</v>
      </c>
      <c r="J56" s="149">
        <v>0</v>
      </c>
      <c r="K56" s="158">
        <v>34.64</v>
      </c>
      <c r="L56" s="158">
        <v>0</v>
      </c>
    </row>
    <row r="57">
      <c r="A57" s="240" t="s">
        <v>732</v>
      </c>
      <c r="B57" s="113" t="s">
        <v>186</v>
      </c>
      <c r="C57" s="158">
        <v>0</v>
      </c>
      <c r="D57" s="158">
        <v>0</v>
      </c>
      <c r="E57" s="158">
        <v>1140.96</v>
      </c>
      <c r="F57" s="149">
        <v>0</v>
      </c>
      <c r="G57" s="158">
        <v>239.21</v>
      </c>
      <c r="H57" s="149">
        <v>0</v>
      </c>
      <c r="I57" s="158">
        <v>1380.17</v>
      </c>
      <c r="J57" s="149">
        <v>0</v>
      </c>
      <c r="K57" s="158">
        <v>1380.17</v>
      </c>
      <c r="L57" s="158">
        <v>0</v>
      </c>
    </row>
    <row r="58">
      <c r="A58" s="240" t="s">
        <v>398</v>
      </c>
      <c r="B58" s="113" t="s">
        <v>63</v>
      </c>
      <c r="C58" s="158">
        <v>0</v>
      </c>
      <c r="D58" s="158">
        <v>0</v>
      </c>
      <c r="E58" s="158">
        <v>693340.16</v>
      </c>
      <c r="F58" s="149">
        <v>0</v>
      </c>
      <c r="G58" s="158">
        <v>75776.02</v>
      </c>
      <c r="H58" s="149">
        <v>0</v>
      </c>
      <c r="I58" s="158">
        <v>769116.18</v>
      </c>
      <c r="J58" s="149">
        <v>0</v>
      </c>
      <c r="K58" s="158">
        <v>769116.18</v>
      </c>
      <c r="L58" s="158">
        <v>0</v>
      </c>
    </row>
    <row r="59">
      <c r="A59" s="240" t="s">
        <v>669</v>
      </c>
      <c r="B59" s="113" t="s">
        <v>482</v>
      </c>
      <c r="C59" s="158">
        <v>0</v>
      </c>
      <c r="D59" s="158">
        <v>0</v>
      </c>
      <c r="E59" s="158">
        <v>654.51</v>
      </c>
      <c r="F59" s="149">
        <v>0</v>
      </c>
      <c r="G59" s="149">
        <v>0</v>
      </c>
      <c r="H59" s="149">
        <v>0</v>
      </c>
      <c r="I59" s="158">
        <v>654.51</v>
      </c>
      <c r="J59" s="149">
        <v>0</v>
      </c>
      <c r="K59" s="158">
        <v>654.51</v>
      </c>
      <c r="L59" s="158">
        <v>0</v>
      </c>
    </row>
    <row r="60">
      <c r="A60" s="240" t="s">
        <v>268</v>
      </c>
      <c r="B60" s="113" t="s">
        <v>387</v>
      </c>
      <c r="C60" s="158">
        <v>0</v>
      </c>
      <c r="D60" s="158">
        <v>0</v>
      </c>
      <c r="E60" s="158">
        <v>1.38</v>
      </c>
      <c r="F60" s="149">
        <v>0</v>
      </c>
      <c r="G60" s="149">
        <v>0</v>
      </c>
      <c r="H60" s="149">
        <v>0</v>
      </c>
      <c r="I60" s="158">
        <v>1.38</v>
      </c>
      <c r="J60" s="149">
        <v>0</v>
      </c>
      <c r="K60" s="158">
        <v>1.38</v>
      </c>
      <c r="L60" s="158">
        <v>0</v>
      </c>
    </row>
    <row r="61">
      <c r="A61" s="240" t="s">
        <v>930</v>
      </c>
      <c r="B61" s="113" t="s">
        <v>559</v>
      </c>
      <c r="C61" s="158">
        <v>0</v>
      </c>
      <c r="D61" s="158">
        <v>0</v>
      </c>
      <c r="E61" s="158">
        <v>945</v>
      </c>
      <c r="F61" s="149">
        <v>0</v>
      </c>
      <c r="G61" s="149">
        <v>0</v>
      </c>
      <c r="H61" s="149">
        <v>0</v>
      </c>
      <c r="I61" s="158">
        <v>945</v>
      </c>
      <c r="J61" s="149">
        <v>0</v>
      </c>
      <c r="K61" s="158">
        <v>945</v>
      </c>
      <c r="L61" s="158">
        <v>0</v>
      </c>
    </row>
    <row r="62">
      <c r="A62" s="240" t="s">
        <v>124</v>
      </c>
      <c r="B62" s="113" t="s">
        <v>345</v>
      </c>
      <c r="C62" s="158">
        <v>0</v>
      </c>
      <c r="D62" s="158">
        <v>0</v>
      </c>
      <c r="E62" s="158">
        <v>52.25</v>
      </c>
      <c r="F62" s="149">
        <v>0</v>
      </c>
      <c r="G62" s="158">
        <v>2.2</v>
      </c>
      <c r="H62" s="149">
        <v>0</v>
      </c>
      <c r="I62" s="158">
        <v>54.45</v>
      </c>
      <c r="J62" s="149">
        <v>0</v>
      </c>
      <c r="K62" s="158">
        <v>54.45</v>
      </c>
      <c r="L62" s="158">
        <v>0</v>
      </c>
    </row>
    <row r="63">
      <c r="A63" s="240" t="s">
        <v>51</v>
      </c>
      <c r="B63" s="113" t="s">
        <v>609</v>
      </c>
      <c r="C63" s="158">
        <v>0</v>
      </c>
      <c r="D63" s="158">
        <v>0</v>
      </c>
      <c r="E63" s="158">
        <v>724.4</v>
      </c>
      <c r="F63" s="149">
        <v>0</v>
      </c>
      <c r="G63" s="158">
        <v>64.59</v>
      </c>
      <c r="H63" s="149">
        <v>0</v>
      </c>
      <c r="I63" s="158">
        <v>788.99</v>
      </c>
      <c r="J63" s="149">
        <v>0</v>
      </c>
      <c r="K63" s="158">
        <v>788.99</v>
      </c>
      <c r="L63" s="158">
        <v>0</v>
      </c>
    </row>
    <row r="64">
      <c r="A64" s="240" t="s">
        <v>570</v>
      </c>
      <c r="B64" s="113" t="s">
        <v>621</v>
      </c>
      <c r="C64" s="158">
        <v>0</v>
      </c>
      <c r="D64" s="158">
        <v>0</v>
      </c>
      <c r="E64" s="158">
        <v>1825.83</v>
      </c>
      <c r="F64" s="149">
        <v>0</v>
      </c>
      <c r="G64" s="158">
        <v>1400</v>
      </c>
      <c r="H64" s="149">
        <v>0</v>
      </c>
      <c r="I64" s="158">
        <v>3225.83</v>
      </c>
      <c r="J64" s="149">
        <v>0</v>
      </c>
      <c r="K64" s="158">
        <v>3225.83</v>
      </c>
      <c r="L64" s="158">
        <v>0</v>
      </c>
    </row>
    <row r="65">
      <c r="A65" s="240" t="s">
        <v>140</v>
      </c>
      <c r="B65" s="113" t="s">
        <v>162</v>
      </c>
      <c r="C65" s="158">
        <v>0</v>
      </c>
      <c r="D65" s="158">
        <v>0</v>
      </c>
      <c r="E65" s="158">
        <v>67080.2</v>
      </c>
      <c r="F65" s="149">
        <v>0</v>
      </c>
      <c r="G65" s="158">
        <v>8388.57</v>
      </c>
      <c r="H65" s="149">
        <v>0</v>
      </c>
      <c r="I65" s="158">
        <v>75468.77</v>
      </c>
      <c r="J65" s="149">
        <v>0</v>
      </c>
      <c r="K65" s="158">
        <v>75468.77</v>
      </c>
      <c r="L65" s="158">
        <v>0</v>
      </c>
    </row>
    <row r="66">
      <c r="A66" s="240" t="s">
        <v>90</v>
      </c>
      <c r="B66" s="113" t="s">
        <v>559</v>
      </c>
      <c r="C66" s="158">
        <v>0</v>
      </c>
      <c r="D66" s="158">
        <v>0</v>
      </c>
      <c r="E66" s="158">
        <v>8036.05</v>
      </c>
      <c r="F66" s="149">
        <v>0</v>
      </c>
      <c r="G66" s="158">
        <v>2411.05</v>
      </c>
      <c r="H66" s="149">
        <v>0</v>
      </c>
      <c r="I66" s="158">
        <v>10447.1</v>
      </c>
      <c r="J66" s="149">
        <v>0</v>
      </c>
      <c r="K66" s="158">
        <v>10447.1</v>
      </c>
      <c r="L66" s="158">
        <v>0</v>
      </c>
    </row>
    <row r="67">
      <c r="A67" s="240" t="s">
        <v>638</v>
      </c>
      <c r="B67" s="113" t="s">
        <v>410</v>
      </c>
      <c r="C67" s="158">
        <v>0</v>
      </c>
      <c r="D67" s="158">
        <v>0</v>
      </c>
      <c r="E67" s="149">
        <v>0</v>
      </c>
      <c r="F67" s="149">
        <v>0</v>
      </c>
      <c r="G67" s="158">
        <v>1684.81</v>
      </c>
      <c r="H67" s="149">
        <v>0</v>
      </c>
      <c r="I67" s="158">
        <v>1684.81</v>
      </c>
      <c r="J67" s="149">
        <v>0</v>
      </c>
      <c r="K67" s="158">
        <v>1684.81</v>
      </c>
      <c r="L67" s="158">
        <v>0</v>
      </c>
    </row>
    <row r="68">
      <c r="A68" s="240" t="s">
        <v>686</v>
      </c>
      <c r="B68" s="113" t="s">
        <v>642</v>
      </c>
      <c r="C68" s="158">
        <v>0</v>
      </c>
      <c r="D68" s="158">
        <v>0</v>
      </c>
      <c r="E68" s="158">
        <v>58009.46</v>
      </c>
      <c r="F68" s="149">
        <v>0</v>
      </c>
      <c r="G68" s="158">
        <v>6430.02</v>
      </c>
      <c r="H68" s="149">
        <v>0</v>
      </c>
      <c r="I68" s="158">
        <v>64439.48</v>
      </c>
      <c r="J68" s="149">
        <v>0</v>
      </c>
      <c r="K68" s="158">
        <v>64439.48</v>
      </c>
      <c r="L68" s="158">
        <v>0</v>
      </c>
    </row>
    <row r="69">
      <c r="A69" s="240" t="s">
        <v>507</v>
      </c>
      <c r="B69" s="113" t="s">
        <v>651</v>
      </c>
      <c r="C69" s="158">
        <v>0</v>
      </c>
      <c r="D69" s="158">
        <v>0</v>
      </c>
      <c r="E69" s="158">
        <v>16490.5</v>
      </c>
      <c r="F69" s="149">
        <v>0</v>
      </c>
      <c r="G69" s="158">
        <v>1403</v>
      </c>
      <c r="H69" s="149">
        <v>0</v>
      </c>
      <c r="I69" s="158">
        <v>17893.5</v>
      </c>
      <c r="J69" s="149">
        <v>0</v>
      </c>
      <c r="K69" s="158">
        <v>17893.5</v>
      </c>
      <c r="L69" s="158">
        <v>0</v>
      </c>
    </row>
    <row r="70">
      <c r="A70" s="240" t="s">
        <v>104</v>
      </c>
      <c r="B70" s="113" t="s">
        <v>712</v>
      </c>
      <c r="C70" s="158">
        <v>0</v>
      </c>
      <c r="D70" s="158">
        <v>0</v>
      </c>
      <c r="E70" s="149">
        <v>0</v>
      </c>
      <c r="F70" s="149">
        <v>0</v>
      </c>
      <c r="G70" s="158">
        <v>424.58</v>
      </c>
      <c r="H70" s="149">
        <v>0</v>
      </c>
      <c r="I70" s="158">
        <v>424.58</v>
      </c>
      <c r="J70" s="149">
        <v>0</v>
      </c>
      <c r="K70" s="158">
        <v>424.58</v>
      </c>
      <c r="L70" s="158">
        <v>0</v>
      </c>
    </row>
    <row r="71">
      <c r="A71" s="240" t="s">
        <v>418</v>
      </c>
      <c r="B71" s="113" t="s">
        <v>244</v>
      </c>
      <c r="C71" s="158">
        <v>0</v>
      </c>
      <c r="D71" s="158">
        <v>0</v>
      </c>
      <c r="E71" s="158">
        <v>844.49</v>
      </c>
      <c r="F71" s="149">
        <v>0</v>
      </c>
      <c r="G71" s="158">
        <v>91.67</v>
      </c>
      <c r="H71" s="149">
        <v>0</v>
      </c>
      <c r="I71" s="158">
        <v>936.16</v>
      </c>
      <c r="J71" s="149">
        <v>0</v>
      </c>
      <c r="K71" s="158">
        <v>936.16</v>
      </c>
      <c r="L71" s="158">
        <v>0</v>
      </c>
    </row>
    <row r="72">
      <c r="A72" s="240" t="s">
        <v>922</v>
      </c>
      <c r="B72" s="113" t="s">
        <v>1053</v>
      </c>
      <c r="C72" s="158">
        <v>0</v>
      </c>
      <c r="D72" s="158">
        <v>0</v>
      </c>
      <c r="E72" s="158">
        <v>8512.53</v>
      </c>
      <c r="F72" s="149">
        <v>0</v>
      </c>
      <c r="G72" s="158">
        <v>916.98</v>
      </c>
      <c r="H72" s="149">
        <v>0</v>
      </c>
      <c r="I72" s="158">
        <v>9429.51</v>
      </c>
      <c r="J72" s="149">
        <v>0</v>
      </c>
      <c r="K72" s="158">
        <v>9429.51</v>
      </c>
      <c r="L72" s="158">
        <v>0</v>
      </c>
    </row>
    <row r="73">
      <c r="A73" s="240" t="s">
        <v>118</v>
      </c>
      <c r="B73" s="113" t="s">
        <v>902</v>
      </c>
      <c r="C73" s="158">
        <v>0</v>
      </c>
      <c r="D73" s="158">
        <v>0</v>
      </c>
      <c r="E73" s="158">
        <v>1823.99</v>
      </c>
      <c r="F73" s="149">
        <v>0</v>
      </c>
      <c r="G73" s="158">
        <v>196.48</v>
      </c>
      <c r="H73" s="149">
        <v>0</v>
      </c>
      <c r="I73" s="158">
        <v>2020.47</v>
      </c>
      <c r="J73" s="149">
        <v>0</v>
      </c>
      <c r="K73" s="158">
        <v>2020.47</v>
      </c>
      <c r="L73" s="158">
        <v>0</v>
      </c>
    </row>
    <row r="74">
      <c r="A74" s="240" t="s">
        <v>886</v>
      </c>
      <c r="B74" s="113" t="s">
        <v>279</v>
      </c>
      <c r="C74" s="158">
        <v>0</v>
      </c>
      <c r="D74" s="158">
        <v>0</v>
      </c>
      <c r="E74" s="158">
        <v>595.44</v>
      </c>
      <c r="F74" s="149">
        <v>0</v>
      </c>
      <c r="G74" s="158">
        <v>62.6</v>
      </c>
      <c r="H74" s="149">
        <v>0</v>
      </c>
      <c r="I74" s="158">
        <v>658.04</v>
      </c>
      <c r="J74" s="149">
        <v>0</v>
      </c>
      <c r="K74" s="158">
        <v>658.04</v>
      </c>
      <c r="L74" s="158">
        <v>0</v>
      </c>
    </row>
    <row r="75">
      <c r="A75" s="240" t="s">
        <v>760</v>
      </c>
      <c r="B75" s="113" t="s">
        <v>992</v>
      </c>
      <c r="C75" s="158">
        <v>0</v>
      </c>
      <c r="D75" s="158">
        <v>0</v>
      </c>
      <c r="E75" s="158">
        <v>2888</v>
      </c>
      <c r="F75" s="149">
        <v>0</v>
      </c>
      <c r="G75" s="158">
        <v>311.09</v>
      </c>
      <c r="H75" s="149">
        <v>0</v>
      </c>
      <c r="I75" s="158">
        <v>3199.09</v>
      </c>
      <c r="J75" s="149">
        <v>0</v>
      </c>
      <c r="K75" s="158">
        <v>3199.09</v>
      </c>
      <c r="L75" s="158">
        <v>0</v>
      </c>
    </row>
    <row r="76">
      <c r="A76" s="240" t="s">
        <v>134</v>
      </c>
      <c r="B76" s="113" t="s">
        <v>154</v>
      </c>
      <c r="C76" s="158">
        <v>0</v>
      </c>
      <c r="D76" s="158">
        <v>0</v>
      </c>
      <c r="E76" s="158">
        <v>5465.26</v>
      </c>
      <c r="F76" s="149">
        <v>0</v>
      </c>
      <c r="G76" s="158">
        <v>778.33</v>
      </c>
      <c r="H76" s="149">
        <v>0</v>
      </c>
      <c r="I76" s="158">
        <v>6243.59</v>
      </c>
      <c r="J76" s="149">
        <v>0</v>
      </c>
      <c r="K76" s="158">
        <v>6243.59</v>
      </c>
      <c r="L76" s="158">
        <v>0</v>
      </c>
    </row>
    <row r="77">
      <c r="A77" s="240" t="s">
        <v>93</v>
      </c>
      <c r="B77" s="113" t="s">
        <v>1075</v>
      </c>
      <c r="C77" s="158">
        <v>0</v>
      </c>
      <c r="D77" s="158">
        <v>0</v>
      </c>
      <c r="E77" s="158">
        <v>603.18</v>
      </c>
      <c r="F77" s="149">
        <v>0</v>
      </c>
      <c r="G77" s="158">
        <v>65.47</v>
      </c>
      <c r="H77" s="149">
        <v>0</v>
      </c>
      <c r="I77" s="158">
        <v>668.65</v>
      </c>
      <c r="J77" s="149">
        <v>0</v>
      </c>
      <c r="K77" s="158">
        <v>668.65</v>
      </c>
      <c r="L77" s="158">
        <v>0</v>
      </c>
    </row>
    <row r="78">
      <c r="A78" s="240" t="s">
        <v>497</v>
      </c>
      <c r="B78" s="113" t="s">
        <v>687</v>
      </c>
      <c r="C78" s="158">
        <v>0</v>
      </c>
      <c r="D78" s="158">
        <v>0</v>
      </c>
      <c r="E78" s="158">
        <v>185.51</v>
      </c>
      <c r="F78" s="149">
        <v>0</v>
      </c>
      <c r="G78" s="158">
        <v>19.5</v>
      </c>
      <c r="H78" s="149">
        <v>0</v>
      </c>
      <c r="I78" s="158">
        <v>205.01</v>
      </c>
      <c r="J78" s="149">
        <v>0</v>
      </c>
      <c r="K78" s="158">
        <v>205.01</v>
      </c>
      <c r="L78" s="158">
        <v>0</v>
      </c>
    </row>
    <row r="79">
      <c r="A79" s="240" t="s">
        <v>270</v>
      </c>
      <c r="B79" s="113" t="s">
        <v>44</v>
      </c>
      <c r="C79" s="158">
        <v>0</v>
      </c>
      <c r="D79" s="158">
        <v>0</v>
      </c>
      <c r="E79" s="158">
        <v>2822.69</v>
      </c>
      <c r="F79" s="149">
        <v>0</v>
      </c>
      <c r="G79" s="158">
        <v>270.49</v>
      </c>
      <c r="H79" s="149">
        <v>0</v>
      </c>
      <c r="I79" s="158">
        <v>3093.18</v>
      </c>
      <c r="J79" s="149">
        <v>0</v>
      </c>
      <c r="K79" s="158">
        <v>3093.18</v>
      </c>
      <c r="L79" s="158">
        <v>0</v>
      </c>
    </row>
    <row r="80">
      <c r="A80" s="240" t="s">
        <v>1115</v>
      </c>
      <c r="B80" s="113" t="s">
        <v>196</v>
      </c>
      <c r="C80" s="158">
        <v>0</v>
      </c>
      <c r="D80" s="158">
        <v>0</v>
      </c>
      <c r="E80" s="158">
        <v>9.75</v>
      </c>
      <c r="F80" s="149">
        <v>0</v>
      </c>
      <c r="G80" s="149">
        <v>0</v>
      </c>
      <c r="H80" s="149">
        <v>0</v>
      </c>
      <c r="I80" s="158">
        <v>9.75</v>
      </c>
      <c r="J80" s="149">
        <v>0</v>
      </c>
      <c r="K80" s="158">
        <v>9.75</v>
      </c>
      <c r="L80" s="158">
        <v>0</v>
      </c>
    </row>
    <row r="81">
      <c r="A81" s="240" t="s">
        <v>361</v>
      </c>
      <c r="B81" s="113" t="s">
        <v>987</v>
      </c>
      <c r="C81" s="158">
        <v>0</v>
      </c>
      <c r="D81" s="158">
        <v>0</v>
      </c>
      <c r="E81" s="158">
        <v>351.38</v>
      </c>
      <c r="F81" s="149">
        <v>0</v>
      </c>
      <c r="G81" s="158">
        <v>17.62</v>
      </c>
      <c r="H81" s="149">
        <v>0</v>
      </c>
      <c r="I81" s="158">
        <v>369</v>
      </c>
      <c r="J81" s="149">
        <v>0</v>
      </c>
      <c r="K81" s="158">
        <v>369</v>
      </c>
      <c r="L81" s="158">
        <v>0</v>
      </c>
    </row>
    <row r="82">
      <c r="A82" s="240" t="s">
        <v>697</v>
      </c>
      <c r="B82" s="113" t="s">
        <v>307</v>
      </c>
      <c r="C82" s="158">
        <v>0</v>
      </c>
      <c r="D82" s="158">
        <v>0</v>
      </c>
      <c r="E82" s="149">
        <v>0</v>
      </c>
      <c r="F82" s="149">
        <v>0</v>
      </c>
      <c r="G82" s="158">
        <v>15.34</v>
      </c>
      <c r="H82" s="149">
        <v>0</v>
      </c>
      <c r="I82" s="158">
        <v>15.34</v>
      </c>
      <c r="J82" s="149">
        <v>0</v>
      </c>
      <c r="K82" s="158">
        <v>15.34</v>
      </c>
      <c r="L82" s="158">
        <v>0</v>
      </c>
    </row>
    <row r="83">
      <c r="A83" s="240" t="s">
        <v>681</v>
      </c>
      <c r="B83" s="113" t="s">
        <v>588</v>
      </c>
      <c r="C83" s="158">
        <v>0</v>
      </c>
      <c r="D83" s="158">
        <v>0</v>
      </c>
      <c r="E83" s="149">
        <v>0</v>
      </c>
      <c r="F83" s="149">
        <v>0</v>
      </c>
      <c r="G83" s="158">
        <v>3598.34</v>
      </c>
      <c r="H83" s="149">
        <v>0</v>
      </c>
      <c r="I83" s="158">
        <v>3598.34</v>
      </c>
      <c r="J83" s="149">
        <v>0</v>
      </c>
      <c r="K83" s="158">
        <v>3598.34</v>
      </c>
      <c r="L83" s="158">
        <v>0</v>
      </c>
    </row>
    <row r="84">
      <c r="A84" s="240" t="s">
        <v>554</v>
      </c>
      <c r="B84" s="113" t="s">
        <v>767</v>
      </c>
      <c r="C84" s="158">
        <v>0</v>
      </c>
      <c r="D84" s="158">
        <v>0</v>
      </c>
      <c r="E84" s="158">
        <v>1140.84</v>
      </c>
      <c r="F84" s="149">
        <v>0</v>
      </c>
      <c r="G84" s="158">
        <v>217.46</v>
      </c>
      <c r="H84" s="149">
        <v>0</v>
      </c>
      <c r="I84" s="158">
        <v>1358.3</v>
      </c>
      <c r="J84" s="149">
        <v>0</v>
      </c>
      <c r="K84" s="158">
        <v>1358.3</v>
      </c>
      <c r="L84" s="158">
        <v>0</v>
      </c>
    </row>
    <row r="85">
      <c r="A85" s="240" t="s">
        <v>339</v>
      </c>
      <c r="B85" s="113" t="s">
        <v>821</v>
      </c>
      <c r="C85" s="158">
        <v>0</v>
      </c>
      <c r="D85" s="158">
        <v>0</v>
      </c>
      <c r="E85" s="158">
        <v>4590.85</v>
      </c>
      <c r="F85" s="149">
        <v>0</v>
      </c>
      <c r="G85" s="158">
        <v>548.52</v>
      </c>
      <c r="H85" s="149">
        <v>0</v>
      </c>
      <c r="I85" s="158">
        <v>5139.37</v>
      </c>
      <c r="J85" s="149">
        <v>0</v>
      </c>
      <c r="K85" s="158">
        <v>5139.37</v>
      </c>
      <c r="L85" s="158">
        <v>0</v>
      </c>
    </row>
    <row r="86">
      <c r="A86" s="240" t="s">
        <v>759</v>
      </c>
      <c r="B86" s="113" t="s">
        <v>310</v>
      </c>
      <c r="C86" s="158">
        <v>0</v>
      </c>
      <c r="D86" s="158">
        <v>0</v>
      </c>
      <c r="E86" s="158">
        <v>519.12</v>
      </c>
      <c r="F86" s="149">
        <v>0</v>
      </c>
      <c r="G86" s="158">
        <v>268.04</v>
      </c>
      <c r="H86" s="149">
        <v>0</v>
      </c>
      <c r="I86" s="158">
        <v>787.16</v>
      </c>
      <c r="J86" s="149">
        <v>0</v>
      </c>
      <c r="K86" s="158">
        <v>787.16</v>
      </c>
      <c r="L86" s="158">
        <v>0</v>
      </c>
    </row>
    <row r="87">
      <c r="A87" s="240" t="s">
        <v>433</v>
      </c>
      <c r="B87" s="113" t="s">
        <v>927</v>
      </c>
      <c r="C87" s="158">
        <v>0</v>
      </c>
      <c r="D87" s="158">
        <v>0</v>
      </c>
      <c r="E87" s="149">
        <v>0</v>
      </c>
      <c r="F87" s="149">
        <v>0</v>
      </c>
      <c r="G87" s="158">
        <v>0</v>
      </c>
      <c r="H87" s="149">
        <v>0</v>
      </c>
      <c r="I87" s="158">
        <v>0</v>
      </c>
      <c r="J87" s="149">
        <v>0</v>
      </c>
      <c r="K87" s="158">
        <v>0</v>
      </c>
      <c r="L87" s="158">
        <v>0</v>
      </c>
    </row>
    <row r="88">
      <c r="A88" s="240" t="s">
        <v>721</v>
      </c>
      <c r="B88" s="113" t="s">
        <v>937</v>
      </c>
      <c r="C88" s="158">
        <v>0</v>
      </c>
      <c r="D88" s="158">
        <v>0</v>
      </c>
      <c r="E88" s="158">
        <v>40.75</v>
      </c>
      <c r="F88" s="149">
        <v>0</v>
      </c>
      <c r="G88" s="158">
        <v>3098.72</v>
      </c>
      <c r="H88" s="149">
        <v>0</v>
      </c>
      <c r="I88" s="158">
        <v>3139.47</v>
      </c>
      <c r="J88" s="149">
        <v>0</v>
      </c>
      <c r="K88" s="158">
        <v>3139.47</v>
      </c>
      <c r="L88" s="158">
        <v>0</v>
      </c>
    </row>
    <row r="89">
      <c r="A89" s="240" t="s">
        <v>601</v>
      </c>
      <c r="B89" s="113" t="s">
        <v>619</v>
      </c>
      <c r="C89" s="158">
        <v>0</v>
      </c>
      <c r="D89" s="158">
        <v>0</v>
      </c>
      <c r="E89" s="149">
        <v>0</v>
      </c>
      <c r="F89" s="158">
        <v>1909.63</v>
      </c>
      <c r="G89" s="149">
        <v>0</v>
      </c>
      <c r="H89" s="158">
        <v>189.72</v>
      </c>
      <c r="I89" s="149">
        <v>0</v>
      </c>
      <c r="J89" s="158">
        <v>2099.35</v>
      </c>
      <c r="K89" s="158">
        <v>0</v>
      </c>
      <c r="L89" s="158">
        <v>2099.35</v>
      </c>
    </row>
    <row r="90">
      <c r="A90" s="240" t="s">
        <v>94</v>
      </c>
      <c r="B90" s="113" t="s">
        <v>640</v>
      </c>
      <c r="C90" s="158">
        <v>0</v>
      </c>
      <c r="D90" s="158">
        <v>0</v>
      </c>
      <c r="E90" s="149">
        <v>0</v>
      </c>
      <c r="F90" s="158">
        <v>375051.64</v>
      </c>
      <c r="G90" s="149">
        <v>0</v>
      </c>
      <c r="H90" s="158">
        <v>41169.96</v>
      </c>
      <c r="I90" s="149">
        <v>0</v>
      </c>
      <c r="J90" s="158">
        <v>416221.6</v>
      </c>
      <c r="K90" s="158">
        <v>0</v>
      </c>
      <c r="L90" s="158">
        <v>416221.6</v>
      </c>
    </row>
    <row r="91">
      <c r="A91" s="240" t="s">
        <v>284</v>
      </c>
      <c r="B91" s="113" t="s">
        <v>671</v>
      </c>
      <c r="C91" s="158">
        <v>0</v>
      </c>
      <c r="D91" s="158">
        <v>0</v>
      </c>
      <c r="E91" s="149">
        <v>0</v>
      </c>
      <c r="F91" s="158">
        <v>366346.34</v>
      </c>
      <c r="G91" s="149">
        <v>0</v>
      </c>
      <c r="H91" s="158">
        <v>43336.55</v>
      </c>
      <c r="I91" s="149">
        <v>0</v>
      </c>
      <c r="J91" s="158">
        <v>409682.89</v>
      </c>
      <c r="K91" s="158">
        <v>0</v>
      </c>
      <c r="L91" s="158">
        <v>409682.89</v>
      </c>
    </row>
    <row r="92">
      <c r="A92" s="240" t="s">
        <v>834</v>
      </c>
      <c r="B92" s="113" t="s">
        <v>96</v>
      </c>
      <c r="C92" s="158">
        <v>0</v>
      </c>
      <c r="D92" s="158">
        <v>0</v>
      </c>
      <c r="E92" s="149">
        <v>0</v>
      </c>
      <c r="F92" s="158">
        <v>130514.07</v>
      </c>
      <c r="G92" s="149">
        <v>0</v>
      </c>
      <c r="H92" s="158">
        <v>11513.44</v>
      </c>
      <c r="I92" s="149">
        <v>0</v>
      </c>
      <c r="J92" s="158">
        <v>142027.51</v>
      </c>
      <c r="K92" s="158">
        <v>0</v>
      </c>
      <c r="L92" s="158">
        <v>142027.51</v>
      </c>
    </row>
    <row r="93">
      <c r="A93" s="240" t="s">
        <v>233</v>
      </c>
      <c r="B93" s="113" t="s">
        <v>210</v>
      </c>
      <c r="C93" s="158">
        <v>0</v>
      </c>
      <c r="D93" s="158">
        <v>0</v>
      </c>
      <c r="E93" s="149">
        <v>0</v>
      </c>
      <c r="F93" s="158">
        <v>10041.07</v>
      </c>
      <c r="G93" s="149">
        <v>0</v>
      </c>
      <c r="H93" s="158">
        <v>485.18</v>
      </c>
      <c r="I93" s="149">
        <v>0</v>
      </c>
      <c r="J93" s="158">
        <v>10526.25</v>
      </c>
      <c r="K93" s="158">
        <v>0</v>
      </c>
      <c r="L93" s="158">
        <v>10526.25</v>
      </c>
    </row>
    <row r="94">
      <c r="A94" s="240" t="s">
        <v>717</v>
      </c>
      <c r="B94" s="113" t="s">
        <v>589</v>
      </c>
      <c r="C94" s="158">
        <v>0</v>
      </c>
      <c r="D94" s="158">
        <v>0</v>
      </c>
      <c r="E94" s="158">
        <v>-26521.19</v>
      </c>
      <c r="F94" s="158">
        <v>1.89</v>
      </c>
      <c r="G94" s="158">
        <v>-9534.42</v>
      </c>
      <c r="H94" s="158">
        <v>15.14</v>
      </c>
      <c r="I94" s="158">
        <v>-36055.61</v>
      </c>
      <c r="J94" s="158">
        <v>17.03</v>
      </c>
      <c r="K94" s="158">
        <v>0</v>
      </c>
      <c r="L94" s="158">
        <v>36072.64</v>
      </c>
    </row>
    <row r="95">
      <c r="A95" s="240" t="s">
        <v>362</v>
      </c>
      <c r="B95" s="113" t="s">
        <v>586</v>
      </c>
      <c r="C95" s="158">
        <v>0</v>
      </c>
      <c r="D95" s="158">
        <v>0</v>
      </c>
      <c r="E95" s="149">
        <v>0</v>
      </c>
      <c r="F95" s="158">
        <v>221.29</v>
      </c>
      <c r="G95" s="149">
        <v>0</v>
      </c>
      <c r="H95" s="158">
        <v>0.19</v>
      </c>
      <c r="I95" s="149">
        <v>0</v>
      </c>
      <c r="J95" s="158">
        <v>221.48</v>
      </c>
      <c r="K95" s="158">
        <v>0</v>
      </c>
      <c r="L95" s="158">
        <v>221.48</v>
      </c>
    </row>
    <row r="96">
      <c r="A96" s="240" t="s">
        <v>595</v>
      </c>
      <c r="B96" s="113" t="s">
        <v>560</v>
      </c>
      <c r="C96" s="158">
        <v>0</v>
      </c>
      <c r="D96" s="158">
        <v>0</v>
      </c>
      <c r="E96" s="158">
        <v>0</v>
      </c>
      <c r="F96" s="158">
        <v>8.23</v>
      </c>
      <c r="G96" s="149">
        <v>0</v>
      </c>
      <c r="H96" s="149">
        <v>0</v>
      </c>
      <c r="I96" s="158">
        <v>0</v>
      </c>
      <c r="J96" s="158">
        <v>8.23</v>
      </c>
      <c r="K96" s="158">
        <v>0</v>
      </c>
      <c r="L96" s="158">
        <v>8.23</v>
      </c>
    </row>
    <row r="97">
      <c r="A97" s="240" t="s">
        <v>351</v>
      </c>
      <c r="B97" s="113" t="s">
        <v>545</v>
      </c>
      <c r="C97" s="158">
        <v>0</v>
      </c>
      <c r="D97" s="158">
        <v>0</v>
      </c>
      <c r="E97" s="149">
        <v>0</v>
      </c>
      <c r="F97" s="149">
        <v>0</v>
      </c>
      <c r="G97" s="149">
        <v>0</v>
      </c>
      <c r="H97" s="158">
        <v>120</v>
      </c>
      <c r="I97" s="149">
        <v>0</v>
      </c>
      <c r="J97" s="158">
        <v>120</v>
      </c>
      <c r="K97" s="158">
        <v>0</v>
      </c>
      <c r="L97" s="158">
        <v>120</v>
      </c>
    </row>
    <row r="98">
      <c r="A98" s="240" t="s">
        <v>288</v>
      </c>
      <c r="B98" s="113" t="s">
        <v>694</v>
      </c>
      <c r="C98" s="158">
        <v>0</v>
      </c>
      <c r="D98" s="158">
        <v>0</v>
      </c>
      <c r="E98" s="149">
        <v>0</v>
      </c>
      <c r="F98" s="149">
        <v>0</v>
      </c>
      <c r="G98" s="149">
        <v>0</v>
      </c>
      <c r="H98" s="149">
        <v>0</v>
      </c>
      <c r="I98" s="158">
        <v>364213.98</v>
      </c>
      <c r="J98" s="158">
        <v>364213.98</v>
      </c>
      <c r="K98" s="158">
        <v>0</v>
      </c>
      <c r="L98" s="158">
        <v>0</v>
      </c>
    </row>
    <row r="99">
      <c r="A99" s="240" t="s">
        <v>91</v>
      </c>
      <c r="B99" s="113" t="s">
        <v>1002</v>
      </c>
      <c r="C99" s="149">
        <v>0</v>
      </c>
      <c r="D99" s="149">
        <v>0</v>
      </c>
      <c r="E99" s="149">
        <v>0</v>
      </c>
      <c r="F99" s="149">
        <v>0</v>
      </c>
      <c r="G99" s="149">
        <v>0</v>
      </c>
      <c r="H99" s="149">
        <v>0</v>
      </c>
      <c r="I99" s="149">
        <v>0</v>
      </c>
      <c r="J99" s="149">
        <v>0</v>
      </c>
      <c r="K99" s="149">
        <v>0</v>
      </c>
      <c r="L99" s="149">
        <v>0</v>
      </c>
    </row>
    <row r="100">
      <c r="A100" s="240" t="s">
        <v>730</v>
      </c>
      <c r="B100" s="113" t="s">
        <v>228</v>
      </c>
      <c r="C100" s="149">
        <v>0</v>
      </c>
      <c r="D100" s="149">
        <v>0</v>
      </c>
      <c r="E100" s="149">
        <v>0</v>
      </c>
      <c r="F100" s="149">
        <v>0</v>
      </c>
      <c r="G100" s="149">
        <v>0</v>
      </c>
      <c r="H100" s="149">
        <v>0</v>
      </c>
      <c r="I100" s="149">
        <v>0</v>
      </c>
      <c r="J100" s="149">
        <v>0</v>
      </c>
      <c r="K100" s="149">
        <v>0</v>
      </c>
      <c r="L100" s="149">
        <v>0</v>
      </c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355</v>
      </c>
      <c r="B1" s="11" t="s">
        <v>1117</v>
      </c>
      <c r="C1" s="173" t="s">
        <v>714</v>
      </c>
      <c r="D1" s="173" t="s">
        <v>885</v>
      </c>
      <c r="E1" s="173" t="s">
        <v>388</v>
      </c>
      <c r="F1" s="173" t="s">
        <v>680</v>
      </c>
      <c r="G1" s="173" t="s">
        <v>338</v>
      </c>
      <c r="H1" s="173" t="s">
        <v>617</v>
      </c>
      <c r="I1" s="173" t="s">
        <v>643</v>
      </c>
      <c r="J1" s="173" t="s">
        <v>618</v>
      </c>
      <c r="K1" s="173" t="s">
        <v>926</v>
      </c>
      <c r="L1" s="173" t="s">
        <v>179</v>
      </c>
    </row>
    <row r="2">
      <c r="A2" s="240" t="s">
        <v>7</v>
      </c>
      <c r="B2" s="113" t="s">
        <v>455</v>
      </c>
      <c r="C2" s="158">
        <v>70915.98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70915.98</v>
      </c>
      <c r="L2" s="158">
        <v>0</v>
      </c>
    </row>
    <row r="3">
      <c r="A3" s="240" t="s">
        <v>865</v>
      </c>
      <c r="B3" s="113" t="s">
        <v>846</v>
      </c>
      <c r="C3" s="158">
        <v>0</v>
      </c>
      <c r="D3" s="158">
        <v>0</v>
      </c>
      <c r="E3" s="158">
        <v>0</v>
      </c>
      <c r="F3" s="158">
        <v>0</v>
      </c>
      <c r="G3" s="158">
        <v>2512.5</v>
      </c>
      <c r="H3" s="158">
        <v>0</v>
      </c>
      <c r="I3" s="158">
        <v>2512.5</v>
      </c>
      <c r="J3" s="158">
        <v>0</v>
      </c>
      <c r="K3" s="158">
        <v>2512.5</v>
      </c>
      <c r="L3" s="158">
        <v>0</v>
      </c>
    </row>
    <row r="4">
      <c r="A4" s="240" t="s">
        <v>718</v>
      </c>
      <c r="B4" s="113" t="s">
        <v>88</v>
      </c>
      <c r="C4" s="158">
        <v>0</v>
      </c>
      <c r="D4" s="158">
        <v>17732.8</v>
      </c>
      <c r="E4" s="158">
        <v>0</v>
      </c>
      <c r="F4" s="158">
        <v>0</v>
      </c>
      <c r="G4" s="158">
        <v>0</v>
      </c>
      <c r="H4" s="158">
        <v>3546</v>
      </c>
      <c r="I4" s="158">
        <v>0</v>
      </c>
      <c r="J4" s="158">
        <v>3546</v>
      </c>
      <c r="K4" s="158">
        <v>0</v>
      </c>
      <c r="L4" s="158">
        <v>21278.8</v>
      </c>
    </row>
    <row r="5">
      <c r="A5" s="240" t="s">
        <v>1084</v>
      </c>
      <c r="B5" s="113" t="s">
        <v>757</v>
      </c>
      <c r="C5" s="158">
        <v>0</v>
      </c>
      <c r="D5" s="158">
        <v>0</v>
      </c>
      <c r="E5" s="158">
        <v>0</v>
      </c>
      <c r="F5" s="158">
        <v>0</v>
      </c>
      <c r="G5" s="158">
        <v>0</v>
      </c>
      <c r="H5" s="158">
        <v>52.34</v>
      </c>
      <c r="I5" s="158">
        <v>0</v>
      </c>
      <c r="J5" s="158">
        <v>52.34</v>
      </c>
      <c r="K5" s="158">
        <v>0</v>
      </c>
      <c r="L5" s="158">
        <v>52.34</v>
      </c>
    </row>
    <row r="6">
      <c r="A6" s="240" t="s">
        <v>464</v>
      </c>
      <c r="B6" s="113" t="s">
        <v>27</v>
      </c>
      <c r="C6" s="158">
        <v>114834.12</v>
      </c>
      <c r="D6" s="158">
        <v>0</v>
      </c>
      <c r="E6" s="158">
        <v>1412677.58</v>
      </c>
      <c r="F6" s="158">
        <v>1399685.81</v>
      </c>
      <c r="G6" s="158">
        <v>128444.19</v>
      </c>
      <c r="H6" s="158">
        <v>140168.5</v>
      </c>
      <c r="I6" s="158">
        <v>1541121.77</v>
      </c>
      <c r="J6" s="158">
        <v>1539854.31</v>
      </c>
      <c r="K6" s="158">
        <v>116101.58</v>
      </c>
      <c r="L6" s="158">
        <v>0</v>
      </c>
    </row>
    <row r="7">
      <c r="A7" s="240" t="s">
        <v>135</v>
      </c>
      <c r="B7" s="113" t="s">
        <v>206</v>
      </c>
      <c r="C7" s="158">
        <v>17115.66</v>
      </c>
      <c r="D7" s="158">
        <v>0</v>
      </c>
      <c r="E7" s="158">
        <v>403615.23</v>
      </c>
      <c r="F7" s="158">
        <v>410613.27</v>
      </c>
      <c r="G7" s="158">
        <v>44848.48</v>
      </c>
      <c r="H7" s="158">
        <v>40627.4</v>
      </c>
      <c r="I7" s="158">
        <v>448463.71</v>
      </c>
      <c r="J7" s="158">
        <v>451240.67</v>
      </c>
      <c r="K7" s="158">
        <v>14338.7</v>
      </c>
      <c r="L7" s="158">
        <v>0</v>
      </c>
    </row>
    <row r="8">
      <c r="A8" s="240" t="s">
        <v>951</v>
      </c>
      <c r="B8" s="113" t="s">
        <v>172</v>
      </c>
      <c r="C8" s="158">
        <v>884.5</v>
      </c>
      <c r="D8" s="158">
        <v>0</v>
      </c>
      <c r="E8" s="158">
        <v>4400</v>
      </c>
      <c r="F8" s="158">
        <v>4376</v>
      </c>
      <c r="G8" s="158">
        <v>0</v>
      </c>
      <c r="H8" s="158">
        <v>420.5</v>
      </c>
      <c r="I8" s="158">
        <v>4400</v>
      </c>
      <c r="J8" s="158">
        <v>4796.5</v>
      </c>
      <c r="K8" s="158">
        <v>488</v>
      </c>
      <c r="L8" s="158">
        <v>0</v>
      </c>
    </row>
    <row r="9">
      <c r="A9" s="240" t="s">
        <v>600</v>
      </c>
      <c r="B9" s="113" t="s">
        <v>582</v>
      </c>
      <c r="C9" s="158">
        <v>36909.99</v>
      </c>
      <c r="D9" s="158">
        <v>0</v>
      </c>
      <c r="E9" s="158">
        <v>1021088.96</v>
      </c>
      <c r="F9" s="158">
        <v>1022885.26</v>
      </c>
      <c r="G9" s="158">
        <v>110093.21</v>
      </c>
      <c r="H9" s="158">
        <v>95654.51</v>
      </c>
      <c r="I9" s="158">
        <v>1131182.17</v>
      </c>
      <c r="J9" s="158">
        <v>1118539.77</v>
      </c>
      <c r="K9" s="158">
        <v>49552.39</v>
      </c>
      <c r="L9" s="158">
        <v>0</v>
      </c>
    </row>
    <row r="10">
      <c r="A10" s="240" t="s">
        <v>456</v>
      </c>
      <c r="B10" s="113" t="s">
        <v>461</v>
      </c>
      <c r="C10" s="158">
        <v>0</v>
      </c>
      <c r="D10" s="158">
        <v>247000</v>
      </c>
      <c r="E10" s="158">
        <v>29000</v>
      </c>
      <c r="F10" s="158">
        <v>3000</v>
      </c>
      <c r="G10" s="158">
        <v>0</v>
      </c>
      <c r="H10" s="158">
        <v>0</v>
      </c>
      <c r="I10" s="158">
        <v>29000</v>
      </c>
      <c r="J10" s="158">
        <v>3000</v>
      </c>
      <c r="K10" s="158">
        <v>0</v>
      </c>
      <c r="L10" s="158">
        <v>221000</v>
      </c>
    </row>
    <row r="11">
      <c r="A11" s="240" t="s">
        <v>522</v>
      </c>
      <c r="B11" s="113" t="s">
        <v>481</v>
      </c>
      <c r="C11" s="158">
        <v>0</v>
      </c>
      <c r="D11" s="158">
        <v>0</v>
      </c>
      <c r="E11" s="158">
        <v>379300</v>
      </c>
      <c r="F11" s="158">
        <v>379300</v>
      </c>
      <c r="G11" s="158">
        <v>37200</v>
      </c>
      <c r="H11" s="158">
        <v>37200</v>
      </c>
      <c r="I11" s="158">
        <v>416500</v>
      </c>
      <c r="J11" s="158">
        <v>416500</v>
      </c>
      <c r="K11" s="158">
        <v>0</v>
      </c>
      <c r="L11" s="158">
        <v>0</v>
      </c>
    </row>
    <row r="12">
      <c r="A12" s="240" t="s">
        <v>968</v>
      </c>
      <c r="B12" s="113" t="s">
        <v>401</v>
      </c>
      <c r="C12" s="158">
        <v>26096.38</v>
      </c>
      <c r="D12" s="158">
        <v>0</v>
      </c>
      <c r="E12" s="158">
        <v>155875.88</v>
      </c>
      <c r="F12" s="158">
        <v>152034.38</v>
      </c>
      <c r="G12" s="158">
        <v>13247.03</v>
      </c>
      <c r="H12" s="158">
        <v>16334.51</v>
      </c>
      <c r="I12" s="158">
        <v>169122.91</v>
      </c>
      <c r="J12" s="158">
        <v>168368.89</v>
      </c>
      <c r="K12" s="158">
        <v>26850.4</v>
      </c>
      <c r="L12" s="158">
        <v>0</v>
      </c>
    </row>
    <row r="13">
      <c r="A13" s="240" t="s">
        <v>250</v>
      </c>
      <c r="B13" s="113" t="s">
        <v>326</v>
      </c>
      <c r="C13" s="158">
        <v>803.58</v>
      </c>
      <c r="D13" s="158">
        <v>0</v>
      </c>
      <c r="E13" s="158">
        <v>451650.21</v>
      </c>
      <c r="F13" s="158">
        <v>450325.15</v>
      </c>
      <c r="G13" s="158">
        <v>52636.21</v>
      </c>
      <c r="H13" s="158">
        <v>54051.81</v>
      </c>
      <c r="I13" s="158">
        <v>504286.42</v>
      </c>
      <c r="J13" s="158">
        <v>504376.96</v>
      </c>
      <c r="K13" s="158">
        <v>713.04</v>
      </c>
      <c r="L13" s="158">
        <v>0</v>
      </c>
    </row>
    <row r="14">
      <c r="A14" s="240" t="s">
        <v>1018</v>
      </c>
      <c r="B14" s="113" t="s">
        <v>716</v>
      </c>
      <c r="C14" s="158">
        <v>0</v>
      </c>
      <c r="D14" s="158">
        <v>37497.18</v>
      </c>
      <c r="E14" s="158">
        <v>908699.53</v>
      </c>
      <c r="F14" s="158">
        <v>916321.26</v>
      </c>
      <c r="G14" s="158">
        <v>84307.86</v>
      </c>
      <c r="H14" s="158">
        <v>84151.56</v>
      </c>
      <c r="I14" s="158">
        <v>993007.39</v>
      </c>
      <c r="J14" s="158">
        <v>1000472.82</v>
      </c>
      <c r="K14" s="158">
        <v>0</v>
      </c>
      <c r="L14" s="158">
        <v>44962.61</v>
      </c>
    </row>
    <row r="15">
      <c r="A15" s="240" t="s">
        <v>731</v>
      </c>
      <c r="B15" s="113" t="s">
        <v>1007</v>
      </c>
      <c r="C15" s="158">
        <v>0</v>
      </c>
      <c r="D15" s="158">
        <v>2361.01</v>
      </c>
      <c r="E15" s="158">
        <v>0</v>
      </c>
      <c r="F15" s="158">
        <v>0</v>
      </c>
      <c r="G15" s="158">
        <v>2361.01</v>
      </c>
      <c r="H15" s="158">
        <v>4638.89</v>
      </c>
      <c r="I15" s="158">
        <v>2361.01</v>
      </c>
      <c r="J15" s="158">
        <v>4638.89</v>
      </c>
      <c r="K15" s="158">
        <v>0</v>
      </c>
      <c r="L15" s="158">
        <v>4638.89</v>
      </c>
    </row>
    <row r="16">
      <c r="A16" s="240" t="s">
        <v>878</v>
      </c>
      <c r="B16" s="113" t="s">
        <v>1040</v>
      </c>
      <c r="C16" s="158">
        <v>268.04</v>
      </c>
      <c r="D16" s="158">
        <v>0</v>
      </c>
      <c r="E16" s="158">
        <v>519.12</v>
      </c>
      <c r="F16" s="158">
        <v>519.12</v>
      </c>
      <c r="G16" s="158">
        <v>0</v>
      </c>
      <c r="H16" s="158">
        <v>268.04</v>
      </c>
      <c r="I16" s="158">
        <v>519.12</v>
      </c>
      <c r="J16" s="158">
        <v>787.16</v>
      </c>
      <c r="K16" s="158">
        <v>0</v>
      </c>
      <c r="L16" s="158">
        <v>0</v>
      </c>
    </row>
    <row r="17">
      <c r="A17" s="240" t="s">
        <v>159</v>
      </c>
      <c r="B17" s="113" t="s">
        <v>698</v>
      </c>
      <c r="C17" s="158">
        <v>173.39</v>
      </c>
      <c r="D17" s="158">
        <v>0</v>
      </c>
      <c r="E17" s="158">
        <v>-173.39</v>
      </c>
      <c r="F17" s="158">
        <v>0</v>
      </c>
      <c r="G17" s="158">
        <v>0</v>
      </c>
      <c r="H17" s="158">
        <v>-2523.56</v>
      </c>
      <c r="I17" s="158">
        <v>-173.39</v>
      </c>
      <c r="J17" s="158">
        <v>-2523.56</v>
      </c>
      <c r="K17" s="158">
        <v>2523.56</v>
      </c>
      <c r="L17" s="158">
        <v>0</v>
      </c>
    </row>
    <row r="18">
      <c r="A18" s="240" t="s">
        <v>1133</v>
      </c>
      <c r="B18" s="113" t="s">
        <v>217</v>
      </c>
      <c r="C18" s="158">
        <v>0</v>
      </c>
      <c r="D18" s="158">
        <v>4593.23</v>
      </c>
      <c r="E18" s="158">
        <v>72360.81</v>
      </c>
      <c r="F18" s="158">
        <v>74499.96</v>
      </c>
      <c r="G18" s="158">
        <v>8659.65</v>
      </c>
      <c r="H18" s="158">
        <v>7833.02</v>
      </c>
      <c r="I18" s="158">
        <v>81020.46</v>
      </c>
      <c r="J18" s="158">
        <v>82332.98</v>
      </c>
      <c r="K18" s="158">
        <v>0</v>
      </c>
      <c r="L18" s="158">
        <v>5905.75</v>
      </c>
    </row>
    <row r="19">
      <c r="A19" s="240" t="s">
        <v>1048</v>
      </c>
      <c r="B19" s="113" t="s">
        <v>413</v>
      </c>
      <c r="C19" s="158">
        <v>0</v>
      </c>
      <c r="D19" s="158">
        <v>0</v>
      </c>
      <c r="E19" s="158">
        <v>1848.86</v>
      </c>
      <c r="F19" s="158">
        <v>1848.86</v>
      </c>
      <c r="G19" s="158">
        <v>297.45</v>
      </c>
      <c r="H19" s="158">
        <v>297.45</v>
      </c>
      <c r="I19" s="158">
        <v>2146.31</v>
      </c>
      <c r="J19" s="158">
        <v>2146.31</v>
      </c>
      <c r="K19" s="158">
        <v>0</v>
      </c>
      <c r="L19" s="158">
        <v>0</v>
      </c>
    </row>
    <row r="20">
      <c r="A20" s="240" t="s">
        <v>530</v>
      </c>
      <c r="B20" s="113" t="s">
        <v>903</v>
      </c>
      <c r="C20" s="158">
        <v>0</v>
      </c>
      <c r="D20" s="158">
        <v>1914.61</v>
      </c>
      <c r="E20" s="158">
        <v>27146.63</v>
      </c>
      <c r="F20" s="158">
        <v>28808.16</v>
      </c>
      <c r="G20" s="158">
        <v>3569.34</v>
      </c>
      <c r="H20" s="158">
        <v>3133.14</v>
      </c>
      <c r="I20" s="158">
        <v>30715.97</v>
      </c>
      <c r="J20" s="158">
        <v>31941.3</v>
      </c>
      <c r="K20" s="158">
        <v>0</v>
      </c>
      <c r="L20" s="158">
        <v>3139.94</v>
      </c>
    </row>
    <row r="21">
      <c r="A21" s="240" t="s">
        <v>977</v>
      </c>
      <c r="B21" s="113" t="s">
        <v>297</v>
      </c>
      <c r="C21" s="158">
        <v>0</v>
      </c>
      <c r="D21" s="158">
        <v>2879.76</v>
      </c>
      <c r="E21" s="158">
        <v>4846.44</v>
      </c>
      <c r="F21" s="158">
        <v>0</v>
      </c>
      <c r="G21" s="158">
        <v>655.48</v>
      </c>
      <c r="H21" s="158">
        <v>2880.23</v>
      </c>
      <c r="I21" s="158">
        <v>5501.92</v>
      </c>
      <c r="J21" s="158">
        <v>2880.23</v>
      </c>
      <c r="K21" s="158">
        <v>0</v>
      </c>
      <c r="L21" s="158">
        <v>258.07</v>
      </c>
    </row>
    <row r="22">
      <c r="A22" s="240" t="s">
        <v>874</v>
      </c>
      <c r="B22" s="113" t="s">
        <v>851</v>
      </c>
      <c r="C22" s="158">
        <v>0</v>
      </c>
      <c r="D22" s="158">
        <v>552.3</v>
      </c>
      <c r="E22" s="158">
        <v>5128</v>
      </c>
      <c r="F22" s="158">
        <v>5473.78</v>
      </c>
      <c r="G22" s="158">
        <v>898.08</v>
      </c>
      <c r="H22" s="158">
        <v>759.4</v>
      </c>
      <c r="I22" s="158">
        <v>6026.08</v>
      </c>
      <c r="J22" s="158">
        <v>6233.18</v>
      </c>
      <c r="K22" s="158">
        <v>0</v>
      </c>
      <c r="L22" s="158">
        <v>759.4</v>
      </c>
    </row>
    <row r="23">
      <c r="A23" s="240" t="s">
        <v>260</v>
      </c>
      <c r="B23" s="113" t="s">
        <v>1017</v>
      </c>
      <c r="C23" s="158">
        <v>0</v>
      </c>
      <c r="D23" s="158">
        <v>3098.29</v>
      </c>
      <c r="E23" s="158">
        <v>131743.06</v>
      </c>
      <c r="F23" s="158">
        <v>130703.25</v>
      </c>
      <c r="G23" s="158">
        <v>286547.3</v>
      </c>
      <c r="H23" s="158">
        <v>287665.73</v>
      </c>
      <c r="I23" s="158">
        <v>418290.36</v>
      </c>
      <c r="J23" s="158">
        <v>418368.98</v>
      </c>
      <c r="K23" s="158">
        <v>0</v>
      </c>
      <c r="L23" s="158">
        <v>3176.91</v>
      </c>
    </row>
    <row r="24">
      <c r="A24" s="240" t="s">
        <v>321</v>
      </c>
      <c r="B24" s="113" t="s">
        <v>1124</v>
      </c>
      <c r="C24" s="158">
        <v>10.37</v>
      </c>
      <c r="D24" s="158">
        <v>0</v>
      </c>
      <c r="E24" s="158">
        <v>0</v>
      </c>
      <c r="F24" s="158">
        <v>0</v>
      </c>
      <c r="G24" s="158">
        <v>0</v>
      </c>
      <c r="H24" s="158">
        <v>0</v>
      </c>
      <c r="I24" s="158">
        <v>0</v>
      </c>
      <c r="J24" s="158">
        <v>0</v>
      </c>
      <c r="K24" s="158">
        <v>10.37</v>
      </c>
      <c r="L24" s="158">
        <v>0</v>
      </c>
    </row>
    <row r="25">
      <c r="A25" s="240" t="s">
        <v>151</v>
      </c>
      <c r="B25" s="113" t="s">
        <v>1132</v>
      </c>
      <c r="C25" s="158">
        <v>7846.97</v>
      </c>
      <c r="D25" s="158">
        <v>0</v>
      </c>
      <c r="E25" s="158">
        <v>1400</v>
      </c>
      <c r="F25" s="158">
        <v>0</v>
      </c>
      <c r="G25" s="158">
        <v>6306.17</v>
      </c>
      <c r="H25" s="158">
        <v>7846.97</v>
      </c>
      <c r="I25" s="158">
        <v>7706.17</v>
      </c>
      <c r="J25" s="158">
        <v>7846.97</v>
      </c>
      <c r="K25" s="158">
        <v>7706.17</v>
      </c>
      <c r="L25" s="158">
        <v>0</v>
      </c>
    </row>
    <row r="26">
      <c r="A26" s="240" t="s">
        <v>1074</v>
      </c>
      <c r="B26" s="113" t="s">
        <v>334</v>
      </c>
      <c r="C26" s="158">
        <v>0</v>
      </c>
      <c r="D26" s="158">
        <v>15000</v>
      </c>
      <c r="E26" s="158">
        <v>0</v>
      </c>
      <c r="F26" s="158">
        <v>0</v>
      </c>
      <c r="G26" s="158">
        <v>0</v>
      </c>
      <c r="H26" s="158">
        <v>0</v>
      </c>
      <c r="I26" s="158">
        <v>0</v>
      </c>
      <c r="J26" s="158">
        <v>0</v>
      </c>
      <c r="K26" s="158">
        <v>0</v>
      </c>
      <c r="L26" s="158">
        <v>15000</v>
      </c>
    </row>
    <row r="27">
      <c r="A27" s="240" t="s">
        <v>76</v>
      </c>
      <c r="B27" s="113" t="s">
        <v>357</v>
      </c>
      <c r="C27" s="158">
        <v>0</v>
      </c>
      <c r="D27" s="158">
        <v>1500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1500</v>
      </c>
    </row>
    <row r="28">
      <c r="A28" s="240" t="s">
        <v>1119</v>
      </c>
      <c r="B28" s="113" t="s">
        <v>80</v>
      </c>
      <c r="C28" s="158">
        <v>88355</v>
      </c>
      <c r="D28" s="158">
        <v>0</v>
      </c>
      <c r="E28" s="158">
        <v>0</v>
      </c>
      <c r="F28" s="158">
        <v>29194.13</v>
      </c>
      <c r="G28" s="158">
        <v>0</v>
      </c>
      <c r="H28" s="158">
        <v>0</v>
      </c>
      <c r="I28" s="158">
        <v>0</v>
      </c>
      <c r="J28" s="158">
        <v>29194.13</v>
      </c>
      <c r="K28" s="158">
        <v>59160.87</v>
      </c>
      <c r="L28" s="158">
        <v>0</v>
      </c>
    </row>
    <row r="29">
      <c r="A29" s="240" t="s">
        <v>957</v>
      </c>
      <c r="B29" s="113" t="s">
        <v>506</v>
      </c>
      <c r="C29" s="158">
        <v>0</v>
      </c>
      <c r="D29" s="158">
        <v>29194.13</v>
      </c>
      <c r="E29" s="158">
        <v>29194.13</v>
      </c>
      <c r="F29" s="158">
        <v>0</v>
      </c>
      <c r="G29" s="158">
        <v>0</v>
      </c>
      <c r="H29" s="158">
        <v>0</v>
      </c>
      <c r="I29" s="158">
        <v>29194.13</v>
      </c>
      <c r="J29" s="158">
        <v>0</v>
      </c>
      <c r="K29" s="158">
        <v>0</v>
      </c>
      <c r="L29" s="158">
        <v>0</v>
      </c>
    </row>
    <row r="30">
      <c r="A30" s="240" t="s">
        <v>650</v>
      </c>
      <c r="B30" s="113" t="s">
        <v>964</v>
      </c>
      <c r="C30" s="158">
        <v>0</v>
      </c>
      <c r="D30" s="158">
        <v>890.67</v>
      </c>
      <c r="E30" s="158">
        <v>0</v>
      </c>
      <c r="F30" s="158">
        <v>295.55</v>
      </c>
      <c r="G30" s="158">
        <v>0</v>
      </c>
      <c r="H30" s="158">
        <v>27.94</v>
      </c>
      <c r="I30" s="158">
        <v>0</v>
      </c>
      <c r="J30" s="158">
        <v>323.49</v>
      </c>
      <c r="K30" s="158">
        <v>0</v>
      </c>
      <c r="L30" s="158">
        <v>1214.16</v>
      </c>
    </row>
    <row r="31">
      <c r="A31" s="240" t="s">
        <v>72</v>
      </c>
      <c r="B31" s="113" t="s">
        <v>789</v>
      </c>
      <c r="C31" s="158">
        <v>0</v>
      </c>
      <c r="D31" s="158">
        <v>0</v>
      </c>
      <c r="E31" s="158">
        <v>1483.76</v>
      </c>
      <c r="F31" s="158">
        <v>0</v>
      </c>
      <c r="G31" s="158">
        <v>114.32</v>
      </c>
      <c r="H31" s="158">
        <v>0</v>
      </c>
      <c r="I31" s="158">
        <v>1598.08</v>
      </c>
      <c r="J31" s="158">
        <v>0</v>
      </c>
      <c r="K31" s="158">
        <v>1598.08</v>
      </c>
      <c r="L31" s="158">
        <v>0</v>
      </c>
    </row>
    <row r="32">
      <c r="A32" s="240" t="s">
        <v>954</v>
      </c>
      <c r="B32" s="113" t="s">
        <v>186</v>
      </c>
      <c r="C32" s="158">
        <v>0</v>
      </c>
      <c r="D32" s="158">
        <v>0</v>
      </c>
      <c r="E32" s="158">
        <v>1140.96</v>
      </c>
      <c r="F32" s="158">
        <v>0</v>
      </c>
      <c r="G32" s="158">
        <v>239.21</v>
      </c>
      <c r="H32" s="158">
        <v>0</v>
      </c>
      <c r="I32" s="158">
        <v>1380.17</v>
      </c>
      <c r="J32" s="158">
        <v>0</v>
      </c>
      <c r="K32" s="158">
        <v>1380.17</v>
      </c>
      <c r="L32" s="158">
        <v>0</v>
      </c>
    </row>
    <row r="33">
      <c r="A33" s="240" t="s">
        <v>541</v>
      </c>
      <c r="B33" s="113" t="s">
        <v>63</v>
      </c>
      <c r="C33" s="158">
        <v>0</v>
      </c>
      <c r="D33" s="158">
        <v>0</v>
      </c>
      <c r="E33" s="158">
        <v>693340.16</v>
      </c>
      <c r="F33" s="158">
        <v>0</v>
      </c>
      <c r="G33" s="158">
        <v>75776.02</v>
      </c>
      <c r="H33" s="158">
        <v>0</v>
      </c>
      <c r="I33" s="158">
        <v>769116.18</v>
      </c>
      <c r="J33" s="158">
        <v>0</v>
      </c>
      <c r="K33" s="158">
        <v>769116.18</v>
      </c>
      <c r="L33" s="158">
        <v>0</v>
      </c>
    </row>
    <row r="34">
      <c r="A34" s="240" t="s">
        <v>1107</v>
      </c>
      <c r="B34" s="113" t="s">
        <v>482</v>
      </c>
      <c r="C34" s="158">
        <v>0</v>
      </c>
      <c r="D34" s="158">
        <v>0</v>
      </c>
      <c r="E34" s="158">
        <v>654.51</v>
      </c>
      <c r="F34" s="158">
        <v>0</v>
      </c>
      <c r="G34" s="158">
        <v>0</v>
      </c>
      <c r="H34" s="158">
        <v>0</v>
      </c>
      <c r="I34" s="158">
        <v>654.51</v>
      </c>
      <c r="J34" s="158">
        <v>0</v>
      </c>
      <c r="K34" s="158">
        <v>654.51</v>
      </c>
      <c r="L34" s="158">
        <v>0</v>
      </c>
    </row>
    <row r="35">
      <c r="A35" s="240" t="s">
        <v>1126</v>
      </c>
      <c r="B35" s="113" t="s">
        <v>387</v>
      </c>
      <c r="C35" s="158">
        <v>0</v>
      </c>
      <c r="D35" s="158">
        <v>0</v>
      </c>
      <c r="E35" s="158">
        <v>1.38</v>
      </c>
      <c r="F35" s="158">
        <v>0</v>
      </c>
      <c r="G35" s="158">
        <v>0</v>
      </c>
      <c r="H35" s="158">
        <v>0</v>
      </c>
      <c r="I35" s="158">
        <v>1.38</v>
      </c>
      <c r="J35" s="158">
        <v>0</v>
      </c>
      <c r="K35" s="158">
        <v>1.38</v>
      </c>
      <c r="L35" s="158">
        <v>0</v>
      </c>
    </row>
    <row r="36">
      <c r="A36" s="240" t="s">
        <v>368</v>
      </c>
      <c r="B36" s="113" t="s">
        <v>559</v>
      </c>
      <c r="C36" s="158">
        <v>0</v>
      </c>
      <c r="D36" s="158">
        <v>0</v>
      </c>
      <c r="E36" s="158">
        <v>78663.73</v>
      </c>
      <c r="F36" s="158">
        <v>0</v>
      </c>
      <c r="G36" s="158">
        <v>12266.41</v>
      </c>
      <c r="H36" s="158">
        <v>0</v>
      </c>
      <c r="I36" s="158">
        <v>90930.14</v>
      </c>
      <c r="J36" s="158">
        <v>0</v>
      </c>
      <c r="K36" s="158">
        <v>90930.14</v>
      </c>
      <c r="L36" s="158">
        <v>0</v>
      </c>
    </row>
    <row r="37">
      <c r="A37" s="240" t="s">
        <v>149</v>
      </c>
      <c r="B37" s="113" t="s">
        <v>410</v>
      </c>
      <c r="C37" s="158">
        <v>0</v>
      </c>
      <c r="D37" s="158">
        <v>0</v>
      </c>
      <c r="E37" s="158">
        <v>74499.96</v>
      </c>
      <c r="F37" s="158">
        <v>0</v>
      </c>
      <c r="G37" s="158">
        <v>9517.83</v>
      </c>
      <c r="H37" s="158">
        <v>0</v>
      </c>
      <c r="I37" s="158">
        <v>84017.79</v>
      </c>
      <c r="J37" s="158">
        <v>0</v>
      </c>
      <c r="K37" s="158">
        <v>84017.79</v>
      </c>
      <c r="L37" s="158">
        <v>0</v>
      </c>
    </row>
    <row r="38">
      <c r="A38" s="240" t="s">
        <v>949</v>
      </c>
      <c r="B38" s="113" t="s">
        <v>712</v>
      </c>
      <c r="C38" s="158">
        <v>0</v>
      </c>
      <c r="D38" s="158">
        <v>0</v>
      </c>
      <c r="E38" s="158">
        <v>20918.4</v>
      </c>
      <c r="F38" s="158">
        <v>0</v>
      </c>
      <c r="G38" s="158">
        <v>2866.7</v>
      </c>
      <c r="H38" s="158">
        <v>0</v>
      </c>
      <c r="I38" s="158">
        <v>23785.1</v>
      </c>
      <c r="J38" s="158">
        <v>0</v>
      </c>
      <c r="K38" s="158">
        <v>23785.1</v>
      </c>
      <c r="L38" s="158">
        <v>0</v>
      </c>
    </row>
    <row r="39">
      <c r="A39" s="240" t="s">
        <v>754</v>
      </c>
      <c r="B39" s="113" t="s">
        <v>44</v>
      </c>
      <c r="C39" s="158">
        <v>0</v>
      </c>
      <c r="D39" s="158">
        <v>0</v>
      </c>
      <c r="E39" s="158">
        <v>2822.69</v>
      </c>
      <c r="F39" s="158">
        <v>0</v>
      </c>
      <c r="G39" s="158">
        <v>270.49</v>
      </c>
      <c r="H39" s="158">
        <v>0</v>
      </c>
      <c r="I39" s="158">
        <v>3093.18</v>
      </c>
      <c r="J39" s="158">
        <v>0</v>
      </c>
      <c r="K39" s="158">
        <v>3093.18</v>
      </c>
      <c r="L39" s="158">
        <v>0</v>
      </c>
    </row>
    <row r="40">
      <c r="A40" s="240" t="s">
        <v>849</v>
      </c>
      <c r="B40" s="113" t="s">
        <v>196</v>
      </c>
      <c r="C40" s="158">
        <v>0</v>
      </c>
      <c r="D40" s="158">
        <v>0</v>
      </c>
      <c r="E40" s="158">
        <v>9.75</v>
      </c>
      <c r="F40" s="158">
        <v>0</v>
      </c>
      <c r="G40" s="158">
        <v>0</v>
      </c>
      <c r="H40" s="158">
        <v>0</v>
      </c>
      <c r="I40" s="158">
        <v>9.75</v>
      </c>
      <c r="J40" s="158">
        <v>0</v>
      </c>
      <c r="K40" s="158">
        <v>9.75</v>
      </c>
      <c r="L40" s="158">
        <v>0</v>
      </c>
    </row>
    <row r="41">
      <c r="A41" s="240" t="s">
        <v>844</v>
      </c>
      <c r="B41" s="113" t="s">
        <v>960</v>
      </c>
      <c r="C41" s="158">
        <v>0</v>
      </c>
      <c r="D41" s="158">
        <v>0</v>
      </c>
      <c r="E41" s="158">
        <v>351.38</v>
      </c>
      <c r="F41" s="158">
        <v>0</v>
      </c>
      <c r="G41" s="158">
        <v>17.62</v>
      </c>
      <c r="H41" s="158">
        <v>0</v>
      </c>
      <c r="I41" s="158">
        <v>369</v>
      </c>
      <c r="J41" s="158">
        <v>0</v>
      </c>
      <c r="K41" s="158">
        <v>369</v>
      </c>
      <c r="L41" s="158">
        <v>0</v>
      </c>
    </row>
    <row r="42">
      <c r="A42" s="240" t="s">
        <v>323</v>
      </c>
      <c r="B42" s="113" t="s">
        <v>307</v>
      </c>
      <c r="C42" s="158">
        <v>0</v>
      </c>
      <c r="D42" s="158">
        <v>0</v>
      </c>
      <c r="E42" s="158">
        <v>0</v>
      </c>
      <c r="F42" s="158">
        <v>0</v>
      </c>
      <c r="G42" s="158">
        <v>15.34</v>
      </c>
      <c r="H42" s="158">
        <v>0</v>
      </c>
      <c r="I42" s="158">
        <v>15.34</v>
      </c>
      <c r="J42" s="158">
        <v>0</v>
      </c>
      <c r="K42" s="158">
        <v>15.34</v>
      </c>
      <c r="L42" s="158">
        <v>0</v>
      </c>
    </row>
    <row r="43">
      <c r="A43" s="240" t="s">
        <v>255</v>
      </c>
      <c r="B43" s="113" t="s">
        <v>430</v>
      </c>
      <c r="C43" s="158">
        <v>0</v>
      </c>
      <c r="D43" s="158">
        <v>0</v>
      </c>
      <c r="E43" s="158">
        <v>0</v>
      </c>
      <c r="F43" s="158">
        <v>0</v>
      </c>
      <c r="G43" s="158">
        <v>3598.34</v>
      </c>
      <c r="H43" s="158">
        <v>0</v>
      </c>
      <c r="I43" s="158">
        <v>3598.34</v>
      </c>
      <c r="J43" s="158">
        <v>0</v>
      </c>
      <c r="K43" s="158">
        <v>3598.34</v>
      </c>
      <c r="L43" s="158">
        <v>0</v>
      </c>
    </row>
    <row r="44">
      <c r="A44" s="240" t="s">
        <v>466</v>
      </c>
      <c r="B44" s="113" t="s">
        <v>767</v>
      </c>
      <c r="C44" s="158">
        <v>0</v>
      </c>
      <c r="D44" s="158">
        <v>0</v>
      </c>
      <c r="E44" s="158">
        <v>6250.81</v>
      </c>
      <c r="F44" s="158">
        <v>0</v>
      </c>
      <c r="G44" s="158">
        <v>1034.02</v>
      </c>
      <c r="H44" s="158">
        <v>0</v>
      </c>
      <c r="I44" s="158">
        <v>7284.83</v>
      </c>
      <c r="J44" s="158">
        <v>0</v>
      </c>
      <c r="K44" s="158">
        <v>7284.83</v>
      </c>
      <c r="L44" s="158">
        <v>0</v>
      </c>
    </row>
    <row r="45">
      <c r="A45" s="240" t="s">
        <v>777</v>
      </c>
      <c r="B45" s="113" t="s">
        <v>927</v>
      </c>
      <c r="C45" s="158">
        <v>0</v>
      </c>
      <c r="D45" s="158">
        <v>0</v>
      </c>
      <c r="E45" s="158">
        <v>0</v>
      </c>
      <c r="F45" s="158">
        <v>0</v>
      </c>
      <c r="G45" s="158">
        <v>0</v>
      </c>
      <c r="H45" s="158">
        <v>0</v>
      </c>
      <c r="I45" s="158">
        <v>0</v>
      </c>
      <c r="J45" s="158">
        <v>0</v>
      </c>
      <c r="K45" s="158">
        <v>0</v>
      </c>
      <c r="L45" s="158">
        <v>0</v>
      </c>
    </row>
    <row r="46">
      <c r="A46" s="240" t="s">
        <v>2</v>
      </c>
      <c r="B46" s="113" t="s">
        <v>937</v>
      </c>
      <c r="C46" s="158">
        <v>0</v>
      </c>
      <c r="D46" s="158">
        <v>0</v>
      </c>
      <c r="E46" s="158">
        <v>40.75</v>
      </c>
      <c r="F46" s="158">
        <v>0</v>
      </c>
      <c r="G46" s="158">
        <v>3098.72</v>
      </c>
      <c r="H46" s="158">
        <v>0</v>
      </c>
      <c r="I46" s="158">
        <v>3139.47</v>
      </c>
      <c r="J46" s="158">
        <v>0</v>
      </c>
      <c r="K46" s="158">
        <v>3139.47</v>
      </c>
      <c r="L46" s="158">
        <v>0</v>
      </c>
    </row>
    <row r="47">
      <c r="A47" s="240" t="s">
        <v>188</v>
      </c>
      <c r="B47" s="113" t="s">
        <v>619</v>
      </c>
      <c r="C47" s="158">
        <v>0</v>
      </c>
      <c r="D47" s="158">
        <v>0</v>
      </c>
      <c r="E47" s="158">
        <v>0</v>
      </c>
      <c r="F47" s="158">
        <v>1909.63</v>
      </c>
      <c r="G47" s="158">
        <v>0</v>
      </c>
      <c r="H47" s="158">
        <v>189.72</v>
      </c>
      <c r="I47" s="158">
        <v>0</v>
      </c>
      <c r="J47" s="158">
        <v>2099.35</v>
      </c>
      <c r="K47" s="158">
        <v>0</v>
      </c>
      <c r="L47" s="158">
        <v>2099.35</v>
      </c>
    </row>
    <row r="48">
      <c r="A48" s="240" t="s">
        <v>879</v>
      </c>
      <c r="B48" s="113" t="s">
        <v>950</v>
      </c>
      <c r="C48" s="158">
        <v>0</v>
      </c>
      <c r="D48" s="158">
        <v>0</v>
      </c>
      <c r="E48" s="158">
        <v>0</v>
      </c>
      <c r="F48" s="158">
        <v>881953.12</v>
      </c>
      <c r="G48" s="158">
        <v>0</v>
      </c>
      <c r="H48" s="158">
        <v>96505.13</v>
      </c>
      <c r="I48" s="158">
        <v>0</v>
      </c>
      <c r="J48" s="158">
        <v>978458.25</v>
      </c>
      <c r="K48" s="158">
        <v>0</v>
      </c>
      <c r="L48" s="158">
        <v>978458.25</v>
      </c>
    </row>
    <row r="49">
      <c r="A49" s="240" t="s">
        <v>340</v>
      </c>
      <c r="B49" s="113" t="s">
        <v>589</v>
      </c>
      <c r="C49" s="158">
        <v>0</v>
      </c>
      <c r="D49" s="158">
        <v>0</v>
      </c>
      <c r="E49" s="158">
        <v>-26521.19</v>
      </c>
      <c r="F49" s="158">
        <v>1.89</v>
      </c>
      <c r="G49" s="158">
        <v>-9534.42</v>
      </c>
      <c r="H49" s="158">
        <v>15.14</v>
      </c>
      <c r="I49" s="158">
        <v>-36055.61</v>
      </c>
      <c r="J49" s="158">
        <v>17.03</v>
      </c>
      <c r="K49" s="158">
        <v>0</v>
      </c>
      <c r="L49" s="158">
        <v>36072.64</v>
      </c>
    </row>
    <row r="50">
      <c r="A50" s="240" t="s">
        <v>341</v>
      </c>
      <c r="B50" s="113" t="s">
        <v>586</v>
      </c>
      <c r="C50" s="158">
        <v>0</v>
      </c>
      <c r="D50" s="158">
        <v>0</v>
      </c>
      <c r="E50" s="158">
        <v>0</v>
      </c>
      <c r="F50" s="158">
        <v>221.29</v>
      </c>
      <c r="G50" s="158">
        <v>0</v>
      </c>
      <c r="H50" s="158">
        <v>0.19</v>
      </c>
      <c r="I50" s="158">
        <v>0</v>
      </c>
      <c r="J50" s="158">
        <v>221.48</v>
      </c>
      <c r="K50" s="158">
        <v>0</v>
      </c>
      <c r="L50" s="158">
        <v>221.48</v>
      </c>
    </row>
    <row r="51">
      <c r="A51" s="240" t="s">
        <v>312</v>
      </c>
      <c r="B51" s="113" t="s">
        <v>560</v>
      </c>
      <c r="C51" s="158">
        <v>0</v>
      </c>
      <c r="D51" s="158">
        <v>0</v>
      </c>
      <c r="E51" s="158">
        <v>0</v>
      </c>
      <c r="F51" s="158">
        <v>8.23</v>
      </c>
      <c r="G51" s="158">
        <v>0</v>
      </c>
      <c r="H51" s="158">
        <v>0</v>
      </c>
      <c r="I51" s="158">
        <v>0</v>
      </c>
      <c r="J51" s="158">
        <v>8.23</v>
      </c>
      <c r="K51" s="158">
        <v>0</v>
      </c>
      <c r="L51" s="158">
        <v>8.23</v>
      </c>
    </row>
    <row r="52">
      <c r="A52" s="240" t="s">
        <v>581</v>
      </c>
      <c r="B52" s="113"/>
      <c r="C52" s="158">
        <v>0</v>
      </c>
      <c r="D52" s="158">
        <v>0</v>
      </c>
      <c r="E52" s="158">
        <v>0</v>
      </c>
      <c r="F52" s="158">
        <v>0</v>
      </c>
      <c r="G52" s="158">
        <v>0</v>
      </c>
      <c r="H52" s="158">
        <v>120</v>
      </c>
      <c r="I52" s="158">
        <v>0</v>
      </c>
      <c r="J52" s="158">
        <v>120</v>
      </c>
      <c r="K52" s="158">
        <v>0</v>
      </c>
      <c r="L52" s="158">
        <v>120</v>
      </c>
    </row>
    <row r="53">
      <c r="A53" s="240" t="s">
        <v>238</v>
      </c>
      <c r="B53" s="113" t="s">
        <v>694</v>
      </c>
      <c r="C53" s="158">
        <v>0</v>
      </c>
      <c r="D53" s="158">
        <v>0</v>
      </c>
      <c r="E53" s="158">
        <v>0</v>
      </c>
      <c r="F53" s="158">
        <v>0</v>
      </c>
      <c r="G53" s="158">
        <v>0</v>
      </c>
      <c r="H53" s="158">
        <v>0</v>
      </c>
      <c r="I53" s="158">
        <v>364213.98</v>
      </c>
      <c r="J53" s="158">
        <v>364213.98</v>
      </c>
      <c r="K53" s="158">
        <v>0</v>
      </c>
      <c r="L53" s="158">
        <v>0</v>
      </c>
    </row>
    <row r="54">
      <c r="A54" s="240" t="s">
        <v>110</v>
      </c>
      <c r="B54" s="113" t="s">
        <v>1002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  <c r="H54" s="149">
        <v>0</v>
      </c>
      <c r="I54" s="149">
        <v>0</v>
      </c>
      <c r="J54" s="149">
        <v>0</v>
      </c>
      <c r="K54" s="149">
        <v>0</v>
      </c>
      <c r="L54" s="149">
        <v>0</v>
      </c>
    </row>
    <row r="55">
      <c r="A55" s="240" t="s">
        <v>347</v>
      </c>
      <c r="B55" s="113" t="s">
        <v>228</v>
      </c>
      <c r="C55" s="149">
        <v>0</v>
      </c>
      <c r="D55" s="149">
        <v>0</v>
      </c>
      <c r="E55" s="149">
        <v>0</v>
      </c>
      <c r="F55" s="149">
        <v>0</v>
      </c>
      <c r="G55" s="149">
        <v>0</v>
      </c>
      <c r="H55" s="149">
        <v>0</v>
      </c>
      <c r="I55" s="149">
        <v>0</v>
      </c>
      <c r="J55" s="149">
        <v>0</v>
      </c>
      <c r="K55" s="149">
        <v>0</v>
      </c>
      <c r="L55" s="149">
        <v>0</v>
      </c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94"/>
  <sheetViews>
    <sheetView zoomScaleNormal="100" zoomScaleSheetLayoutView="100" zoomScalePageLayoutView="100" workbookViewId="0"/>
  </sheetViews>
  <sheetFormatPr defaultColWidth="9.109375" defaultRowHeight="15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397</v>
      </c>
      <c r="B1" s="11" t="s">
        <v>505</v>
      </c>
      <c r="C1" s="173" t="s">
        <v>714</v>
      </c>
      <c r="D1" s="173" t="s">
        <v>885</v>
      </c>
      <c r="E1" s="173" t="s">
        <v>388</v>
      </c>
      <c r="F1" s="173" t="s">
        <v>680</v>
      </c>
      <c r="G1" s="173" t="s">
        <v>338</v>
      </c>
      <c r="H1" s="173" t="s">
        <v>617</v>
      </c>
      <c r="I1" s="173" t="s">
        <v>643</v>
      </c>
      <c r="J1" s="173" t="s">
        <v>618</v>
      </c>
      <c r="K1" s="173" t="s">
        <v>926</v>
      </c>
      <c r="L1" s="173" t="s">
        <v>179</v>
      </c>
    </row>
    <row r="2">
      <c r="A2" s="240" t="s">
        <v>1160</v>
      </c>
      <c r="B2" s="113" t="s">
        <v>455</v>
      </c>
      <c r="C2" s="158">
        <v>70915.98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70915.98</v>
      </c>
      <c r="L2" s="158">
        <v>0</v>
      </c>
    </row>
    <row r="3">
      <c r="A3" s="240" t="s">
        <v>146</v>
      </c>
      <c r="B3" s="113" t="s">
        <v>428</v>
      </c>
      <c r="C3" s="158">
        <v>0</v>
      </c>
      <c r="D3" s="158">
        <v>14186.8</v>
      </c>
      <c r="E3" s="149">
        <v>0</v>
      </c>
      <c r="F3" s="149">
        <v>0</v>
      </c>
      <c r="G3" s="149">
        <v>0</v>
      </c>
      <c r="H3" s="158">
        <v>3546</v>
      </c>
      <c r="I3" s="149">
        <v>0</v>
      </c>
      <c r="J3" s="158">
        <v>3546</v>
      </c>
      <c r="K3" s="158">
        <v>0</v>
      </c>
      <c r="L3" s="158">
        <v>17732.8</v>
      </c>
    </row>
    <row r="4">
      <c r="A4" s="240" t="s">
        <v>232</v>
      </c>
      <c r="B4" s="113" t="s">
        <v>320</v>
      </c>
      <c r="C4" s="158">
        <v>147136.21</v>
      </c>
      <c r="D4" s="158">
        <v>0</v>
      </c>
      <c r="E4" s="158">
        <v>631653.67</v>
      </c>
      <c r="F4" s="158">
        <v>648372.17</v>
      </c>
      <c r="G4" s="158">
        <v>55836.56</v>
      </c>
      <c r="H4" s="158">
        <v>71420.15</v>
      </c>
      <c r="I4" s="158">
        <v>687490.23</v>
      </c>
      <c r="J4" s="158">
        <v>719792.32</v>
      </c>
      <c r="K4" s="158">
        <v>114834.12</v>
      </c>
      <c r="L4" s="158">
        <v>0</v>
      </c>
    </row>
    <row r="5">
      <c r="A5" s="240" t="s">
        <v>379</v>
      </c>
      <c r="B5" s="113" t="s">
        <v>943</v>
      </c>
      <c r="C5" s="158">
        <v>0</v>
      </c>
      <c r="D5" s="158">
        <v>0</v>
      </c>
      <c r="E5" s="158">
        <v>366909.89</v>
      </c>
      <c r="F5" s="158">
        <v>366909.89</v>
      </c>
      <c r="G5" s="158">
        <v>33245.41</v>
      </c>
      <c r="H5" s="158">
        <v>33245.41</v>
      </c>
      <c r="I5" s="158">
        <v>400155.3</v>
      </c>
      <c r="J5" s="158">
        <v>400155.3</v>
      </c>
      <c r="K5" s="158">
        <v>0</v>
      </c>
      <c r="L5" s="158">
        <v>0</v>
      </c>
    </row>
    <row r="6">
      <c r="A6" s="240" t="s">
        <v>1072</v>
      </c>
      <c r="B6" s="113" t="s">
        <v>125</v>
      </c>
      <c r="C6" s="158">
        <v>0</v>
      </c>
      <c r="D6" s="158">
        <v>0</v>
      </c>
      <c r="E6" s="158">
        <v>264743.78</v>
      </c>
      <c r="F6" s="158">
        <v>264743.78</v>
      </c>
      <c r="G6" s="158">
        <v>22591.15</v>
      </c>
      <c r="H6" s="158">
        <v>22591.15</v>
      </c>
      <c r="I6" s="158">
        <v>287334.93</v>
      </c>
      <c r="J6" s="158">
        <v>287334.93</v>
      </c>
      <c r="K6" s="158">
        <v>0</v>
      </c>
      <c r="L6" s="158">
        <v>0</v>
      </c>
    </row>
    <row r="7">
      <c r="A7" s="240" t="s">
        <v>982</v>
      </c>
      <c r="B7" s="113" t="s">
        <v>783</v>
      </c>
      <c r="C7" s="158">
        <v>1366.07</v>
      </c>
      <c r="D7" s="158">
        <v>0</v>
      </c>
      <c r="E7" s="158">
        <v>423649.96</v>
      </c>
      <c r="F7" s="158">
        <v>413147.9</v>
      </c>
      <c r="G7" s="158">
        <v>44820.89</v>
      </c>
      <c r="H7" s="158">
        <v>39573.36</v>
      </c>
      <c r="I7" s="158">
        <v>468470.85</v>
      </c>
      <c r="J7" s="158">
        <v>452721.26</v>
      </c>
      <c r="K7" s="158">
        <v>17115.66</v>
      </c>
      <c r="L7" s="158">
        <v>0</v>
      </c>
    </row>
    <row r="8">
      <c r="A8" s="240" t="s">
        <v>945</v>
      </c>
      <c r="B8" s="113" t="s">
        <v>664</v>
      </c>
      <c r="C8" s="158">
        <v>0</v>
      </c>
      <c r="D8" s="158">
        <v>127.5</v>
      </c>
      <c r="E8" s="158">
        <v>4000</v>
      </c>
      <c r="F8" s="158">
        <v>2712</v>
      </c>
      <c r="G8" s="149">
        <v>0</v>
      </c>
      <c r="H8" s="158">
        <v>276</v>
      </c>
      <c r="I8" s="158">
        <v>4000</v>
      </c>
      <c r="J8" s="158">
        <v>2988</v>
      </c>
      <c r="K8" s="158">
        <v>884.5</v>
      </c>
      <c r="L8" s="158">
        <v>0</v>
      </c>
    </row>
    <row r="9">
      <c r="A9" s="240" t="s">
        <v>862</v>
      </c>
      <c r="B9" s="113" t="s">
        <v>912</v>
      </c>
      <c r="C9" s="158">
        <v>7489.42</v>
      </c>
      <c r="D9" s="158">
        <v>0</v>
      </c>
      <c r="E9" s="158">
        <v>953291.69</v>
      </c>
      <c r="F9" s="158">
        <v>905494.88</v>
      </c>
      <c r="G9" s="158">
        <v>104833.67</v>
      </c>
      <c r="H9" s="158">
        <v>146464.68</v>
      </c>
      <c r="I9" s="158">
        <v>1058125.36</v>
      </c>
      <c r="J9" s="158">
        <v>1051959.56</v>
      </c>
      <c r="K9" s="158">
        <v>13655.22</v>
      </c>
      <c r="L9" s="158">
        <v>0</v>
      </c>
    </row>
    <row r="10">
      <c r="A10" s="240" t="s">
        <v>271</v>
      </c>
      <c r="B10" s="113" t="s">
        <v>776</v>
      </c>
      <c r="C10" s="158">
        <v>20100</v>
      </c>
      <c r="D10" s="158">
        <v>0</v>
      </c>
      <c r="E10" s="158">
        <v>3194.82</v>
      </c>
      <c r="F10" s="158">
        <v>40.05</v>
      </c>
      <c r="G10" s="149">
        <v>0</v>
      </c>
      <c r="H10" s="149">
        <v>0</v>
      </c>
      <c r="I10" s="158">
        <v>3194.82</v>
      </c>
      <c r="J10" s="158">
        <v>40.05</v>
      </c>
      <c r="K10" s="158">
        <v>23254.77</v>
      </c>
      <c r="L10" s="158">
        <v>0</v>
      </c>
    </row>
    <row r="11">
      <c r="A11" s="240" t="s">
        <v>900</v>
      </c>
      <c r="B11" s="113" t="s">
        <v>461</v>
      </c>
      <c r="C11" s="158">
        <v>0</v>
      </c>
      <c r="D11" s="158">
        <v>305500</v>
      </c>
      <c r="E11" s="158">
        <v>3000</v>
      </c>
      <c r="F11" s="149">
        <v>0</v>
      </c>
      <c r="G11" s="158">
        <v>55500</v>
      </c>
      <c r="H11" s="149">
        <v>0</v>
      </c>
      <c r="I11" s="158">
        <v>58500</v>
      </c>
      <c r="J11" s="149">
        <v>0</v>
      </c>
      <c r="K11" s="158">
        <v>0</v>
      </c>
      <c r="L11" s="158">
        <v>247000</v>
      </c>
    </row>
    <row r="12">
      <c r="A12" s="240" t="s">
        <v>758</v>
      </c>
      <c r="B12" s="113" t="s">
        <v>481</v>
      </c>
      <c r="C12" s="158">
        <v>0</v>
      </c>
      <c r="D12" s="158">
        <v>0</v>
      </c>
      <c r="E12" s="158">
        <v>414098</v>
      </c>
      <c r="F12" s="158">
        <v>416098</v>
      </c>
      <c r="G12" s="158">
        <v>40700</v>
      </c>
      <c r="H12" s="158">
        <v>38700</v>
      </c>
      <c r="I12" s="158">
        <v>454798</v>
      </c>
      <c r="J12" s="158">
        <v>454798</v>
      </c>
      <c r="K12" s="158">
        <v>0</v>
      </c>
      <c r="L12" s="158">
        <v>0</v>
      </c>
    </row>
    <row r="13">
      <c r="A13" s="240" t="s">
        <v>824</v>
      </c>
      <c r="B13" s="113" t="s">
        <v>401</v>
      </c>
      <c r="C13" s="158">
        <v>36440.78</v>
      </c>
      <c r="D13" s="158">
        <v>0</v>
      </c>
      <c r="E13" s="158">
        <v>159339.65</v>
      </c>
      <c r="F13" s="158">
        <v>163600.07</v>
      </c>
      <c r="G13" s="158">
        <v>13753.61</v>
      </c>
      <c r="H13" s="158">
        <v>19837.59</v>
      </c>
      <c r="I13" s="158">
        <v>173093.26</v>
      </c>
      <c r="J13" s="158">
        <v>183437.66</v>
      </c>
      <c r="K13" s="158">
        <v>26096.38</v>
      </c>
      <c r="L13" s="158">
        <v>0</v>
      </c>
    </row>
    <row r="14">
      <c r="A14" s="240" t="s">
        <v>729</v>
      </c>
      <c r="B14" s="113" t="s">
        <v>326</v>
      </c>
      <c r="C14" s="158">
        <v>576.66</v>
      </c>
      <c r="D14" s="158">
        <v>0</v>
      </c>
      <c r="E14" s="158">
        <v>374702.76</v>
      </c>
      <c r="F14" s="158">
        <v>371877.68</v>
      </c>
      <c r="G14" s="158">
        <v>43162.74</v>
      </c>
      <c r="H14" s="158">
        <v>45760.9</v>
      </c>
      <c r="I14" s="158">
        <v>417865.5</v>
      </c>
      <c r="J14" s="158">
        <v>417638.58</v>
      </c>
      <c r="K14" s="158">
        <v>803.58</v>
      </c>
      <c r="L14" s="158">
        <v>0</v>
      </c>
    </row>
    <row r="15">
      <c r="A15" s="240" t="s">
        <v>830</v>
      </c>
      <c r="B15" s="113" t="s">
        <v>716</v>
      </c>
      <c r="C15" s="158">
        <v>0</v>
      </c>
      <c r="D15" s="158">
        <v>25825.4</v>
      </c>
      <c r="E15" s="158">
        <v>782923.72</v>
      </c>
      <c r="F15" s="158">
        <v>798187.91</v>
      </c>
      <c r="G15" s="158">
        <v>75224.49</v>
      </c>
      <c r="H15" s="158">
        <v>70267.09</v>
      </c>
      <c r="I15" s="158">
        <v>858148.21</v>
      </c>
      <c r="J15" s="158">
        <v>868455</v>
      </c>
      <c r="K15" s="158">
        <v>0</v>
      </c>
      <c r="L15" s="158">
        <v>36132.19</v>
      </c>
    </row>
    <row r="16">
      <c r="A16" s="240" t="s">
        <v>996</v>
      </c>
      <c r="B16" s="113" t="s">
        <v>1090</v>
      </c>
      <c r="C16" s="158">
        <v>0</v>
      </c>
      <c r="D16" s="158">
        <v>2904.91</v>
      </c>
      <c r="E16" s="158">
        <v>21058.86</v>
      </c>
      <c r="F16" s="158">
        <v>19746.32</v>
      </c>
      <c r="G16" s="158">
        <v>1156.3</v>
      </c>
      <c r="H16" s="158">
        <v>928.92</v>
      </c>
      <c r="I16" s="158">
        <v>22215.16</v>
      </c>
      <c r="J16" s="158">
        <v>20675.24</v>
      </c>
      <c r="K16" s="158">
        <v>0</v>
      </c>
      <c r="L16" s="158">
        <v>1364.99</v>
      </c>
    </row>
    <row r="17">
      <c r="A17" s="240" t="s">
        <v>117</v>
      </c>
      <c r="B17" s="113" t="s">
        <v>1007</v>
      </c>
      <c r="C17" s="158">
        <v>0</v>
      </c>
      <c r="D17" s="158">
        <v>993.29</v>
      </c>
      <c r="E17" s="149">
        <v>0</v>
      </c>
      <c r="F17" s="149">
        <v>0</v>
      </c>
      <c r="G17" s="158">
        <v>993.29</v>
      </c>
      <c r="H17" s="158">
        <v>2361.01</v>
      </c>
      <c r="I17" s="158">
        <v>993.29</v>
      </c>
      <c r="J17" s="158">
        <v>2361.01</v>
      </c>
      <c r="K17" s="158">
        <v>0</v>
      </c>
      <c r="L17" s="158">
        <v>2361.01</v>
      </c>
    </row>
    <row r="18">
      <c r="A18" s="240" t="s">
        <v>442</v>
      </c>
      <c r="B18" s="113" t="s">
        <v>1040</v>
      </c>
      <c r="C18" s="158">
        <v>0</v>
      </c>
      <c r="D18" s="158">
        <v>0</v>
      </c>
      <c r="E18" s="158">
        <v>1427.76</v>
      </c>
      <c r="F18" s="158">
        <v>1159.72</v>
      </c>
      <c r="G18" s="149">
        <v>0</v>
      </c>
      <c r="H18" s="149">
        <v>0</v>
      </c>
      <c r="I18" s="158">
        <v>1427.76</v>
      </c>
      <c r="J18" s="158">
        <v>1159.72</v>
      </c>
      <c r="K18" s="158">
        <v>268.04</v>
      </c>
      <c r="L18" s="158">
        <v>0</v>
      </c>
    </row>
    <row r="19">
      <c r="A19" s="240" t="s">
        <v>1139</v>
      </c>
      <c r="B19" s="113" t="s">
        <v>698</v>
      </c>
      <c r="C19" s="158">
        <v>0</v>
      </c>
      <c r="D19" s="158">
        <v>3883.06</v>
      </c>
      <c r="E19" s="158">
        <v>3883.06</v>
      </c>
      <c r="F19" s="149">
        <v>0</v>
      </c>
      <c r="G19" s="149">
        <v>0</v>
      </c>
      <c r="H19" s="158">
        <v>-173.39</v>
      </c>
      <c r="I19" s="158">
        <v>3883.06</v>
      </c>
      <c r="J19" s="158">
        <v>-173.39</v>
      </c>
      <c r="K19" s="158">
        <v>173.39</v>
      </c>
      <c r="L19" s="158">
        <v>0</v>
      </c>
    </row>
    <row r="20">
      <c r="A20" s="270" t="s">
        <v>897</v>
      </c>
      <c r="B20" s="75" t="s">
        <v>217</v>
      </c>
      <c r="C20" s="193">
        <v>0</v>
      </c>
      <c r="D20" s="193">
        <v>3844.28</v>
      </c>
      <c r="E20" s="193">
        <v>47148.85</v>
      </c>
      <c r="F20" s="193">
        <v>48589.09</v>
      </c>
      <c r="G20" s="193">
        <v>6485.97</v>
      </c>
      <c r="H20" s="193">
        <v>5794.68</v>
      </c>
      <c r="I20" s="193">
        <v>53634.82</v>
      </c>
      <c r="J20" s="193">
        <v>54383.77</v>
      </c>
      <c r="K20" s="193">
        <v>0</v>
      </c>
      <c r="L20" s="193">
        <v>4593.23</v>
      </c>
    </row>
    <row r="21">
      <c r="A21" s="270" t="s">
        <v>327</v>
      </c>
      <c r="B21" s="75" t="s">
        <v>413</v>
      </c>
      <c r="C21" s="193">
        <v>0</v>
      </c>
      <c r="D21" s="193">
        <v>0</v>
      </c>
      <c r="E21" s="193">
        <v>1395.4</v>
      </c>
      <c r="F21" s="193">
        <v>1220.4</v>
      </c>
      <c r="G21" s="193">
        <v>124.2</v>
      </c>
      <c r="H21" s="193">
        <v>299.2</v>
      </c>
      <c r="I21" s="193">
        <v>1519.6</v>
      </c>
      <c r="J21" s="193">
        <v>1519.6</v>
      </c>
      <c r="K21" s="193">
        <v>0</v>
      </c>
      <c r="L21" s="193">
        <v>0</v>
      </c>
    </row>
    <row r="22">
      <c r="A22" s="270" t="s">
        <v>48</v>
      </c>
      <c r="B22" s="75" t="s">
        <v>781</v>
      </c>
      <c r="C22" s="193">
        <v>0</v>
      </c>
      <c r="D22" s="193">
        <v>109.1</v>
      </c>
      <c r="E22" s="193">
        <v>979.04</v>
      </c>
      <c r="F22" s="193">
        <v>1026.64</v>
      </c>
      <c r="G22" s="193">
        <v>156.7</v>
      </c>
      <c r="H22" s="193">
        <v>102.7</v>
      </c>
      <c r="I22" s="193">
        <v>1135.74</v>
      </c>
      <c r="J22" s="193">
        <v>1129.34</v>
      </c>
      <c r="K22" s="193">
        <v>0</v>
      </c>
      <c r="L22" s="193">
        <v>102.7</v>
      </c>
    </row>
    <row r="23">
      <c r="A23" s="270" t="s">
        <v>797</v>
      </c>
      <c r="B23" s="75" t="s">
        <v>183</v>
      </c>
      <c r="C23" s="193">
        <v>0</v>
      </c>
      <c r="D23" s="193">
        <v>701.48</v>
      </c>
      <c r="E23" s="193">
        <v>6375.57</v>
      </c>
      <c r="F23" s="193">
        <v>6681.64</v>
      </c>
      <c r="G23" s="193">
        <v>1007.55</v>
      </c>
      <c r="H23" s="193">
        <v>660.49</v>
      </c>
      <c r="I23" s="193">
        <v>7383.12</v>
      </c>
      <c r="J23" s="193">
        <v>7342.13</v>
      </c>
      <c r="K23" s="193">
        <v>0</v>
      </c>
      <c r="L23" s="193">
        <v>660.49</v>
      </c>
    </row>
    <row r="24">
      <c r="A24" s="270" t="s">
        <v>644</v>
      </c>
      <c r="B24" s="75" t="s">
        <v>536</v>
      </c>
      <c r="C24" s="193">
        <v>0</v>
      </c>
      <c r="D24" s="193">
        <v>233.82</v>
      </c>
      <c r="E24" s="193">
        <v>2125.08</v>
      </c>
      <c r="F24" s="193">
        <v>2227.1</v>
      </c>
      <c r="G24" s="193">
        <v>335.84</v>
      </c>
      <c r="H24" s="193">
        <v>220.12</v>
      </c>
      <c r="I24" s="193">
        <v>2460.92</v>
      </c>
      <c r="J24" s="193">
        <v>2447.22</v>
      </c>
      <c r="K24" s="193">
        <v>0</v>
      </c>
      <c r="L24" s="193">
        <v>220.12</v>
      </c>
    </row>
    <row r="25">
      <c r="A25" s="270" t="s">
        <v>225</v>
      </c>
      <c r="B25" s="75" t="s">
        <v>1063</v>
      </c>
      <c r="C25" s="193">
        <v>0</v>
      </c>
      <c r="D25" s="193">
        <v>39.54</v>
      </c>
      <c r="E25" s="193">
        <v>376.96</v>
      </c>
      <c r="F25" s="193">
        <v>391.45</v>
      </c>
      <c r="G25" s="193">
        <v>54.03</v>
      </c>
      <c r="H25" s="193">
        <v>46.29</v>
      </c>
      <c r="I25" s="193">
        <v>430.99</v>
      </c>
      <c r="J25" s="193">
        <v>437.74</v>
      </c>
      <c r="K25" s="193">
        <v>0</v>
      </c>
      <c r="L25" s="193">
        <v>46.29</v>
      </c>
    </row>
    <row r="26">
      <c r="A26" s="270" t="s">
        <v>449</v>
      </c>
      <c r="B26" s="75" t="s">
        <v>139</v>
      </c>
      <c r="C26" s="193">
        <v>0</v>
      </c>
      <c r="D26" s="193">
        <v>185.11</v>
      </c>
      <c r="E26" s="193">
        <v>1682.28</v>
      </c>
      <c r="F26" s="193">
        <v>1763.05</v>
      </c>
      <c r="G26" s="193">
        <v>265.88</v>
      </c>
      <c r="H26" s="193">
        <v>174.28</v>
      </c>
      <c r="I26" s="193">
        <v>1948.16</v>
      </c>
      <c r="J26" s="193">
        <v>1937.33</v>
      </c>
      <c r="K26" s="193">
        <v>0</v>
      </c>
      <c r="L26" s="193">
        <v>174.28</v>
      </c>
    </row>
    <row r="27">
      <c r="A27" s="270" t="s">
        <v>432</v>
      </c>
      <c r="B27" s="75" t="s">
        <v>838</v>
      </c>
      <c r="C27" s="193">
        <v>0</v>
      </c>
      <c r="D27" s="193">
        <v>155</v>
      </c>
      <c r="E27" s="193">
        <v>1767.83</v>
      </c>
      <c r="F27" s="193">
        <v>1812.21</v>
      </c>
      <c r="G27" s="193">
        <v>204.28</v>
      </c>
      <c r="H27" s="193">
        <v>158.56</v>
      </c>
      <c r="I27" s="193">
        <v>1972.11</v>
      </c>
      <c r="J27" s="193">
        <v>1970.77</v>
      </c>
      <c r="K27" s="193">
        <v>0</v>
      </c>
      <c r="L27" s="193">
        <v>153.66</v>
      </c>
    </row>
    <row r="28">
      <c r="A28" s="270" t="s">
        <v>447</v>
      </c>
      <c r="B28" s="75" t="s">
        <v>343</v>
      </c>
      <c r="C28" s="193">
        <v>0</v>
      </c>
      <c r="D28" s="193">
        <v>391.39</v>
      </c>
      <c r="E28" s="193">
        <v>3141.18</v>
      </c>
      <c r="F28" s="193">
        <v>3328.95</v>
      </c>
      <c r="G28" s="193">
        <v>579.36</v>
      </c>
      <c r="H28" s="193">
        <v>471.82</v>
      </c>
      <c r="I28" s="193">
        <v>3720.54</v>
      </c>
      <c r="J28" s="193">
        <v>3800.77</v>
      </c>
      <c r="K28" s="193">
        <v>0</v>
      </c>
      <c r="L28" s="193">
        <v>471.62</v>
      </c>
    </row>
    <row r="29">
      <c r="A29" s="270" t="s">
        <v>400</v>
      </c>
      <c r="B29" s="75" t="s">
        <v>890</v>
      </c>
      <c r="C29" s="193">
        <v>0</v>
      </c>
      <c r="D29" s="193">
        <v>0</v>
      </c>
      <c r="E29" s="193">
        <v>7</v>
      </c>
      <c r="F29" s="193">
        <v>7</v>
      </c>
      <c r="G29" s="178">
        <v>0</v>
      </c>
      <c r="H29" s="178">
        <v>0</v>
      </c>
      <c r="I29" s="193">
        <v>7</v>
      </c>
      <c r="J29" s="193">
        <v>7</v>
      </c>
      <c r="K29" s="193">
        <v>0</v>
      </c>
      <c r="L29" s="193">
        <v>0</v>
      </c>
    </row>
    <row r="30">
      <c r="A30" s="270" t="s">
        <v>877</v>
      </c>
      <c r="B30" s="75" t="s">
        <v>293</v>
      </c>
      <c r="C30" s="193">
        <v>0</v>
      </c>
      <c r="D30" s="193">
        <v>77.94</v>
      </c>
      <c r="E30" s="193">
        <v>699.3</v>
      </c>
      <c r="F30" s="193">
        <v>733.3</v>
      </c>
      <c r="G30" s="193">
        <v>111.94</v>
      </c>
      <c r="H30" s="193">
        <v>73.34</v>
      </c>
      <c r="I30" s="193">
        <v>811.24</v>
      </c>
      <c r="J30" s="193">
        <v>806.64</v>
      </c>
      <c r="K30" s="193">
        <v>0</v>
      </c>
      <c r="L30" s="193">
        <v>73.34</v>
      </c>
    </row>
    <row r="31">
      <c r="A31" s="270" t="s">
        <v>825</v>
      </c>
      <c r="B31" s="75" t="s">
        <v>435</v>
      </c>
      <c r="C31" s="193">
        <v>0</v>
      </c>
      <c r="D31" s="193">
        <v>12.32</v>
      </c>
      <c r="E31" s="193">
        <v>117.19</v>
      </c>
      <c r="F31" s="193">
        <v>121.71</v>
      </c>
      <c r="G31" s="193">
        <v>16.84</v>
      </c>
      <c r="H31" s="193">
        <v>12.11</v>
      </c>
      <c r="I31" s="193">
        <v>134.03</v>
      </c>
      <c r="J31" s="193">
        <v>133.82</v>
      </c>
      <c r="K31" s="193">
        <v>0</v>
      </c>
      <c r="L31" s="193">
        <v>12.11</v>
      </c>
    </row>
    <row r="32">
      <c r="A32" s="270" t="s">
        <v>9</v>
      </c>
      <c r="B32" s="75" t="s">
        <v>297</v>
      </c>
      <c r="C32" s="193">
        <v>0.24</v>
      </c>
      <c r="D32" s="193">
        <v>0</v>
      </c>
      <c r="E32" s="178">
        <v>0</v>
      </c>
      <c r="F32" s="178">
        <v>0</v>
      </c>
      <c r="G32" s="178">
        <v>0</v>
      </c>
      <c r="H32" s="193">
        <v>2621.93</v>
      </c>
      <c r="I32" s="178">
        <v>0</v>
      </c>
      <c r="J32" s="193">
        <v>2621.93</v>
      </c>
      <c r="K32" s="193">
        <v>0</v>
      </c>
      <c r="L32" s="193">
        <v>2621.69</v>
      </c>
    </row>
    <row r="33">
      <c r="A33" s="270" t="s">
        <v>332</v>
      </c>
      <c r="B33" s="75" t="s">
        <v>489</v>
      </c>
      <c r="C33" s="178">
        <v>0</v>
      </c>
      <c r="D33" s="178">
        <v>0</v>
      </c>
      <c r="E33" s="178">
        <v>0</v>
      </c>
      <c r="F33" s="178">
        <v>0</v>
      </c>
      <c r="G33" s="178">
        <v>0</v>
      </c>
      <c r="H33" s="193">
        <v>258.07</v>
      </c>
      <c r="I33" s="178">
        <v>0</v>
      </c>
      <c r="J33" s="193">
        <v>258.07</v>
      </c>
      <c r="K33" s="193">
        <v>0</v>
      </c>
      <c r="L33" s="193">
        <v>258.07</v>
      </c>
    </row>
    <row r="34">
      <c r="A34" s="270" t="s">
        <v>699</v>
      </c>
      <c r="B34" s="75" t="s">
        <v>851</v>
      </c>
      <c r="C34" s="193">
        <v>0</v>
      </c>
      <c r="D34" s="193">
        <v>463.78</v>
      </c>
      <c r="E34" s="193">
        <v>3999.1</v>
      </c>
      <c r="F34" s="193">
        <v>4244.73</v>
      </c>
      <c r="G34" s="193">
        <v>709.41</v>
      </c>
      <c r="H34" s="193">
        <v>552.3</v>
      </c>
      <c r="I34" s="193">
        <v>4708.51</v>
      </c>
      <c r="J34" s="193">
        <v>4797.03</v>
      </c>
      <c r="K34" s="193">
        <v>0</v>
      </c>
      <c r="L34" s="193">
        <v>552.3</v>
      </c>
    </row>
    <row r="35">
      <c r="A35" s="270" t="s">
        <v>983</v>
      </c>
      <c r="B35" s="75" t="s">
        <v>593</v>
      </c>
      <c r="C35" s="193">
        <v>0</v>
      </c>
      <c r="D35" s="193">
        <v>4479.18</v>
      </c>
      <c r="E35" s="193">
        <v>16334.07</v>
      </c>
      <c r="F35" s="193">
        <v>659.76</v>
      </c>
      <c r="G35" s="193">
        <v>118683.99</v>
      </c>
      <c r="H35" s="193">
        <v>132977.41</v>
      </c>
      <c r="I35" s="193">
        <v>135018.06</v>
      </c>
      <c r="J35" s="193">
        <v>133637.17</v>
      </c>
      <c r="K35" s="193">
        <v>0</v>
      </c>
      <c r="L35" s="193">
        <v>3098.29</v>
      </c>
    </row>
    <row r="36">
      <c r="A36" s="270" t="s">
        <v>328</v>
      </c>
      <c r="B36" s="75" t="s">
        <v>292</v>
      </c>
      <c r="C36" s="193">
        <v>0</v>
      </c>
      <c r="D36" s="193">
        <v>0</v>
      </c>
      <c r="E36" s="193">
        <v>36735.67</v>
      </c>
      <c r="F36" s="178">
        <v>0</v>
      </c>
      <c r="G36" s="193">
        <v>3324.56</v>
      </c>
      <c r="H36" s="193">
        <v>40060.23</v>
      </c>
      <c r="I36" s="193">
        <v>40060.23</v>
      </c>
      <c r="J36" s="193">
        <v>40060.23</v>
      </c>
      <c r="K36" s="193">
        <v>0</v>
      </c>
      <c r="L36" s="193">
        <v>0</v>
      </c>
    </row>
    <row r="37">
      <c r="A37" s="270" t="s">
        <v>785</v>
      </c>
      <c r="B37" s="75" t="s">
        <v>169</v>
      </c>
      <c r="C37" s="193">
        <v>0</v>
      </c>
      <c r="D37" s="193">
        <v>0</v>
      </c>
      <c r="E37" s="193">
        <v>65666.71</v>
      </c>
      <c r="F37" s="178">
        <v>0</v>
      </c>
      <c r="G37" s="193">
        <v>5990.66</v>
      </c>
      <c r="H37" s="193">
        <v>71657.37</v>
      </c>
      <c r="I37" s="193">
        <v>71657.37</v>
      </c>
      <c r="J37" s="193">
        <v>71657.37</v>
      </c>
      <c r="K37" s="193">
        <v>0</v>
      </c>
      <c r="L37" s="193">
        <v>0</v>
      </c>
    </row>
    <row r="38">
      <c r="A38" s="270" t="s">
        <v>75</v>
      </c>
      <c r="B38" s="75" t="s">
        <v>1130</v>
      </c>
      <c r="C38" s="193">
        <v>0</v>
      </c>
      <c r="D38" s="193">
        <v>0</v>
      </c>
      <c r="E38" s="193">
        <v>3949.29</v>
      </c>
      <c r="F38" s="178">
        <v>0</v>
      </c>
      <c r="G38" s="193">
        <v>185.76</v>
      </c>
      <c r="H38" s="193">
        <v>4135.05</v>
      </c>
      <c r="I38" s="193">
        <v>4135.05</v>
      </c>
      <c r="J38" s="193">
        <v>4135.05</v>
      </c>
      <c r="K38" s="193">
        <v>0</v>
      </c>
      <c r="L38" s="193">
        <v>0</v>
      </c>
    </row>
    <row r="39">
      <c r="A39" s="270" t="s">
        <v>1021</v>
      </c>
      <c r="B39" s="75" t="s">
        <v>473</v>
      </c>
      <c r="C39" s="193">
        <v>0</v>
      </c>
      <c r="D39" s="193">
        <v>0</v>
      </c>
      <c r="E39" s="178">
        <v>0</v>
      </c>
      <c r="F39" s="193">
        <v>45876.69</v>
      </c>
      <c r="G39" s="193">
        <v>50708.09</v>
      </c>
      <c r="H39" s="193">
        <v>4831.4</v>
      </c>
      <c r="I39" s="193">
        <v>50708.09</v>
      </c>
      <c r="J39" s="193">
        <v>50708.09</v>
      </c>
      <c r="K39" s="193">
        <v>0</v>
      </c>
      <c r="L39" s="193">
        <v>0</v>
      </c>
    </row>
    <row r="40">
      <c r="A40" s="270" t="s">
        <v>1008</v>
      </c>
      <c r="B40" s="75" t="s">
        <v>990</v>
      </c>
      <c r="C40" s="193">
        <v>0</v>
      </c>
      <c r="D40" s="193">
        <v>0</v>
      </c>
      <c r="E40" s="178">
        <v>0</v>
      </c>
      <c r="F40" s="193">
        <v>70389.51</v>
      </c>
      <c r="G40" s="193">
        <v>78134.27</v>
      </c>
      <c r="H40" s="193">
        <v>7744.76</v>
      </c>
      <c r="I40" s="193">
        <v>78134.27</v>
      </c>
      <c r="J40" s="193">
        <v>78134.27</v>
      </c>
      <c r="K40" s="193">
        <v>0</v>
      </c>
      <c r="L40" s="193">
        <v>0</v>
      </c>
    </row>
    <row r="41">
      <c r="A41" s="270" t="s">
        <v>604</v>
      </c>
      <c r="B41" s="75" t="s">
        <v>636</v>
      </c>
      <c r="C41" s="193">
        <v>0</v>
      </c>
      <c r="D41" s="193">
        <v>0</v>
      </c>
      <c r="E41" s="178">
        <v>0</v>
      </c>
      <c r="F41" s="193">
        <v>3949.29</v>
      </c>
      <c r="G41" s="193">
        <v>4135.05</v>
      </c>
      <c r="H41" s="193">
        <v>185.76</v>
      </c>
      <c r="I41" s="193">
        <v>4135.05</v>
      </c>
      <c r="J41" s="193">
        <v>4135.05</v>
      </c>
      <c r="K41" s="193">
        <v>0</v>
      </c>
      <c r="L41" s="193">
        <v>0</v>
      </c>
    </row>
    <row r="42">
      <c r="A42" s="270" t="s">
        <v>909</v>
      </c>
      <c r="B42" s="75" t="s">
        <v>463</v>
      </c>
      <c r="C42" s="193">
        <v>0</v>
      </c>
      <c r="D42" s="193">
        <v>0</v>
      </c>
      <c r="E42" s="193">
        <v>630</v>
      </c>
      <c r="F42" s="178">
        <v>0</v>
      </c>
      <c r="G42" s="178">
        <v>0</v>
      </c>
      <c r="H42" s="193">
        <v>630</v>
      </c>
      <c r="I42" s="193">
        <v>630</v>
      </c>
      <c r="J42" s="193">
        <v>630</v>
      </c>
      <c r="K42" s="193">
        <v>0</v>
      </c>
      <c r="L42" s="193">
        <v>0</v>
      </c>
    </row>
    <row r="43">
      <c r="A43" s="270" t="s">
        <v>866</v>
      </c>
      <c r="B43" s="75" t="s">
        <v>1124</v>
      </c>
      <c r="C43" s="193">
        <v>10.37</v>
      </c>
      <c r="D43" s="193">
        <v>0</v>
      </c>
      <c r="E43" s="178">
        <v>0</v>
      </c>
      <c r="F43" s="178">
        <v>0</v>
      </c>
      <c r="G43" s="178">
        <v>0</v>
      </c>
      <c r="H43" s="178">
        <v>0</v>
      </c>
      <c r="I43" s="178">
        <v>0</v>
      </c>
      <c r="J43" s="178">
        <v>0</v>
      </c>
      <c r="K43" s="193">
        <v>10.37</v>
      </c>
      <c r="L43" s="193">
        <v>0</v>
      </c>
    </row>
    <row r="44">
      <c r="A44" s="270" t="s">
        <v>827</v>
      </c>
      <c r="B44" s="75" t="s">
        <v>1132</v>
      </c>
      <c r="C44" s="193">
        <v>8888.86</v>
      </c>
      <c r="D44" s="193">
        <v>0</v>
      </c>
      <c r="E44" s="193">
        <v>1400</v>
      </c>
      <c r="F44" s="178">
        <v>0</v>
      </c>
      <c r="G44" s="193">
        <v>6446.97</v>
      </c>
      <c r="H44" s="193">
        <v>8888.86</v>
      </c>
      <c r="I44" s="193">
        <v>7846.97</v>
      </c>
      <c r="J44" s="193">
        <v>8888.86</v>
      </c>
      <c r="K44" s="193">
        <v>7846.97</v>
      </c>
      <c r="L44" s="193">
        <v>0</v>
      </c>
    </row>
    <row r="45">
      <c r="A45" s="270" t="s">
        <v>452</v>
      </c>
      <c r="B45" s="75" t="s">
        <v>334</v>
      </c>
      <c r="C45" s="193">
        <v>0</v>
      </c>
      <c r="D45" s="193">
        <v>15000</v>
      </c>
      <c r="E45" s="178">
        <v>0</v>
      </c>
      <c r="F45" s="178">
        <v>0</v>
      </c>
      <c r="G45" s="178">
        <v>0</v>
      </c>
      <c r="H45" s="178">
        <v>0</v>
      </c>
      <c r="I45" s="178">
        <v>0</v>
      </c>
      <c r="J45" s="178">
        <v>0</v>
      </c>
      <c r="K45" s="193">
        <v>0</v>
      </c>
      <c r="L45" s="193">
        <v>15000</v>
      </c>
    </row>
    <row r="46">
      <c r="A46" s="270" t="s">
        <v>551</v>
      </c>
      <c r="B46" s="75" t="s">
        <v>357</v>
      </c>
      <c r="C46" s="178">
        <v>0</v>
      </c>
      <c r="D46" s="178">
        <v>0</v>
      </c>
      <c r="E46" s="178">
        <v>0</v>
      </c>
      <c r="F46" s="178">
        <v>0</v>
      </c>
      <c r="G46" s="178">
        <v>0</v>
      </c>
      <c r="H46" s="193">
        <v>1500</v>
      </c>
      <c r="I46" s="178">
        <v>0</v>
      </c>
      <c r="J46" s="193">
        <v>1500</v>
      </c>
      <c r="K46" s="193">
        <v>0</v>
      </c>
      <c r="L46" s="193">
        <v>1500</v>
      </c>
    </row>
    <row r="47">
      <c r="A47" s="270" t="s">
        <v>10</v>
      </c>
      <c r="B47" s="75" t="s">
        <v>80</v>
      </c>
      <c r="C47" s="193">
        <v>106100.18</v>
      </c>
      <c r="D47" s="193">
        <v>0</v>
      </c>
      <c r="E47" s="178">
        <v>0</v>
      </c>
      <c r="F47" s="178">
        <v>0</v>
      </c>
      <c r="G47" s="178">
        <v>0</v>
      </c>
      <c r="H47" s="193">
        <v>17745.18</v>
      </c>
      <c r="I47" s="178">
        <v>0</v>
      </c>
      <c r="J47" s="193">
        <v>17745.18</v>
      </c>
      <c r="K47" s="193">
        <v>88355</v>
      </c>
      <c r="L47" s="193">
        <v>0</v>
      </c>
    </row>
    <row r="48">
      <c r="A48" s="270" t="s">
        <v>613</v>
      </c>
      <c r="B48" s="75" t="s">
        <v>506</v>
      </c>
      <c r="C48" s="193">
        <v>0</v>
      </c>
      <c r="D48" s="193">
        <v>19245.18</v>
      </c>
      <c r="E48" s="178">
        <v>0</v>
      </c>
      <c r="F48" s="178">
        <v>0</v>
      </c>
      <c r="G48" s="193">
        <v>19245.18</v>
      </c>
      <c r="H48" s="178">
        <v>0</v>
      </c>
      <c r="I48" s="193">
        <v>19245.18</v>
      </c>
      <c r="J48" s="178">
        <v>0</v>
      </c>
      <c r="K48" s="193">
        <v>0</v>
      </c>
      <c r="L48" s="193">
        <v>0</v>
      </c>
    </row>
    <row r="49">
      <c r="A49" s="270" t="s">
        <v>38</v>
      </c>
      <c r="B49" s="75" t="s">
        <v>964</v>
      </c>
      <c r="C49" s="193">
        <v>0</v>
      </c>
      <c r="D49" s="193">
        <v>665.69</v>
      </c>
      <c r="E49" s="178">
        <v>0</v>
      </c>
      <c r="F49" s="193">
        <v>198.38</v>
      </c>
      <c r="G49" s="178">
        <v>0</v>
      </c>
      <c r="H49" s="193">
        <v>26.6</v>
      </c>
      <c r="I49" s="178">
        <v>0</v>
      </c>
      <c r="J49" s="193">
        <v>224.98</v>
      </c>
      <c r="K49" s="193">
        <v>0</v>
      </c>
      <c r="L49" s="193">
        <v>890.67</v>
      </c>
    </row>
    <row r="50">
      <c r="A50" s="270" t="s">
        <v>33</v>
      </c>
      <c r="B50" s="75" t="s">
        <v>477</v>
      </c>
      <c r="C50" s="193">
        <v>0</v>
      </c>
      <c r="D50" s="193">
        <v>0</v>
      </c>
      <c r="E50" s="193">
        <v>1007.92</v>
      </c>
      <c r="F50" s="178">
        <v>0</v>
      </c>
      <c r="G50" s="193">
        <v>17.18</v>
      </c>
      <c r="H50" s="178">
        <v>0</v>
      </c>
      <c r="I50" s="193">
        <v>1025.1</v>
      </c>
      <c r="J50" s="178">
        <v>0</v>
      </c>
      <c r="K50" s="193">
        <v>1025.1</v>
      </c>
      <c r="L50" s="193">
        <v>0</v>
      </c>
    </row>
    <row r="51">
      <c r="A51" s="270" t="s">
        <v>854</v>
      </c>
      <c r="B51" s="75" t="s">
        <v>1065</v>
      </c>
      <c r="C51" s="193">
        <v>0</v>
      </c>
      <c r="D51" s="193">
        <v>0</v>
      </c>
      <c r="E51" s="193">
        <v>573.15</v>
      </c>
      <c r="F51" s="178">
        <v>0</v>
      </c>
      <c r="G51" s="193">
        <v>13.32</v>
      </c>
      <c r="H51" s="178">
        <v>0</v>
      </c>
      <c r="I51" s="193">
        <v>586.47</v>
      </c>
      <c r="J51" s="178">
        <v>0</v>
      </c>
      <c r="K51" s="193">
        <v>586.47</v>
      </c>
      <c r="L51" s="193">
        <v>0</v>
      </c>
    </row>
    <row r="52">
      <c r="A52" s="270" t="s">
        <v>386</v>
      </c>
      <c r="B52" s="75" t="s">
        <v>747</v>
      </c>
      <c r="C52" s="193">
        <v>0</v>
      </c>
      <c r="D52" s="193">
        <v>0</v>
      </c>
      <c r="E52" s="193">
        <v>90</v>
      </c>
      <c r="F52" s="178">
        <v>0</v>
      </c>
      <c r="G52" s="178">
        <v>0</v>
      </c>
      <c r="H52" s="178">
        <v>0</v>
      </c>
      <c r="I52" s="193">
        <v>90</v>
      </c>
      <c r="J52" s="178">
        <v>0</v>
      </c>
      <c r="K52" s="193">
        <v>90</v>
      </c>
      <c r="L52" s="193">
        <v>0</v>
      </c>
    </row>
    <row r="53">
      <c r="A53" s="270" t="s">
        <v>635</v>
      </c>
      <c r="B53" s="75" t="s">
        <v>26</v>
      </c>
      <c r="C53" s="193">
        <v>0</v>
      </c>
      <c r="D53" s="193">
        <v>0</v>
      </c>
      <c r="E53" s="193">
        <v>560.1</v>
      </c>
      <c r="F53" s="178">
        <v>0</v>
      </c>
      <c r="G53" s="193">
        <v>12.49</v>
      </c>
      <c r="H53" s="178">
        <v>0</v>
      </c>
      <c r="I53" s="193">
        <v>572.59</v>
      </c>
      <c r="J53" s="178">
        <v>0</v>
      </c>
      <c r="K53" s="193">
        <v>572.59</v>
      </c>
      <c r="L53" s="193">
        <v>0</v>
      </c>
    </row>
    <row r="54">
      <c r="A54" s="270" t="s">
        <v>732</v>
      </c>
      <c r="B54" s="75" t="s">
        <v>186</v>
      </c>
      <c r="C54" s="193">
        <v>0</v>
      </c>
      <c r="D54" s="193">
        <v>0</v>
      </c>
      <c r="E54" s="193">
        <v>1274.18</v>
      </c>
      <c r="F54" s="178">
        <v>0</v>
      </c>
      <c r="G54" s="193">
        <v>108.04</v>
      </c>
      <c r="H54" s="178">
        <v>0</v>
      </c>
      <c r="I54" s="193">
        <v>1382.22</v>
      </c>
      <c r="J54" s="178">
        <v>0</v>
      </c>
      <c r="K54" s="193">
        <v>1382.22</v>
      </c>
      <c r="L54" s="193">
        <v>0</v>
      </c>
    </row>
    <row r="55">
      <c r="A55" s="270" t="s">
        <v>398</v>
      </c>
      <c r="B55" s="75" t="s">
        <v>63</v>
      </c>
      <c r="C55" s="193">
        <v>0</v>
      </c>
      <c r="D55" s="193">
        <v>0</v>
      </c>
      <c r="E55" s="193">
        <v>648021.57</v>
      </c>
      <c r="F55" s="178">
        <v>0</v>
      </c>
      <c r="G55" s="193">
        <v>69024.08</v>
      </c>
      <c r="H55" s="178">
        <v>0</v>
      </c>
      <c r="I55" s="193">
        <v>717045.65</v>
      </c>
      <c r="J55" s="178">
        <v>0</v>
      </c>
      <c r="K55" s="193">
        <v>717045.65</v>
      </c>
      <c r="L55" s="193">
        <v>0</v>
      </c>
    </row>
    <row r="56">
      <c r="A56" s="270" t="s">
        <v>669</v>
      </c>
      <c r="B56" s="75" t="s">
        <v>482</v>
      </c>
      <c r="C56" s="193">
        <v>0</v>
      </c>
      <c r="D56" s="193">
        <v>0</v>
      </c>
      <c r="E56" s="193">
        <v>649.32</v>
      </c>
      <c r="F56" s="178">
        <v>0</v>
      </c>
      <c r="G56" s="178">
        <v>0</v>
      </c>
      <c r="H56" s="178">
        <v>0</v>
      </c>
      <c r="I56" s="193">
        <v>649.32</v>
      </c>
      <c r="J56" s="178">
        <v>0</v>
      </c>
      <c r="K56" s="193">
        <v>649.32</v>
      </c>
      <c r="L56" s="193">
        <v>0</v>
      </c>
    </row>
    <row r="57">
      <c r="A57" s="270" t="s">
        <v>124</v>
      </c>
      <c r="B57" s="75" t="s">
        <v>345</v>
      </c>
      <c r="C57" s="193">
        <v>0</v>
      </c>
      <c r="D57" s="193">
        <v>0</v>
      </c>
      <c r="E57" s="193">
        <v>30.95</v>
      </c>
      <c r="F57" s="178">
        <v>0</v>
      </c>
      <c r="G57" s="193">
        <v>7.5</v>
      </c>
      <c r="H57" s="178">
        <v>0</v>
      </c>
      <c r="I57" s="193">
        <v>38.45</v>
      </c>
      <c r="J57" s="178">
        <v>0</v>
      </c>
      <c r="K57" s="193">
        <v>38.45</v>
      </c>
      <c r="L57" s="193">
        <v>0</v>
      </c>
    </row>
    <row r="58">
      <c r="A58" s="270" t="s">
        <v>51</v>
      </c>
      <c r="B58" s="75" t="s">
        <v>609</v>
      </c>
      <c r="C58" s="193">
        <v>0</v>
      </c>
      <c r="D58" s="193">
        <v>0</v>
      </c>
      <c r="E58" s="193">
        <v>790.85</v>
      </c>
      <c r="F58" s="178">
        <v>0</v>
      </c>
      <c r="G58" s="193">
        <v>125.36</v>
      </c>
      <c r="H58" s="178">
        <v>0</v>
      </c>
      <c r="I58" s="193">
        <v>916.21</v>
      </c>
      <c r="J58" s="178">
        <v>0</v>
      </c>
      <c r="K58" s="193">
        <v>916.21</v>
      </c>
      <c r="L58" s="193">
        <v>0</v>
      </c>
    </row>
    <row r="59">
      <c r="A59" s="270" t="s">
        <v>570</v>
      </c>
      <c r="B59" s="75" t="s">
        <v>621</v>
      </c>
      <c r="C59" s="193">
        <v>0</v>
      </c>
      <c r="D59" s="193">
        <v>0</v>
      </c>
      <c r="E59" s="193">
        <v>1765.83</v>
      </c>
      <c r="F59" s="178">
        <v>0</v>
      </c>
      <c r="G59" s="193">
        <v>2400</v>
      </c>
      <c r="H59" s="178">
        <v>0</v>
      </c>
      <c r="I59" s="193">
        <v>4165.83</v>
      </c>
      <c r="J59" s="178">
        <v>0</v>
      </c>
      <c r="K59" s="193">
        <v>4165.83</v>
      </c>
      <c r="L59" s="193">
        <v>0</v>
      </c>
    </row>
    <row r="60">
      <c r="A60" s="270" t="s">
        <v>140</v>
      </c>
      <c r="B60" s="75" t="s">
        <v>162</v>
      </c>
      <c r="C60" s="193">
        <v>0</v>
      </c>
      <c r="D60" s="193">
        <v>0</v>
      </c>
      <c r="E60" s="193">
        <v>66652.15</v>
      </c>
      <c r="F60" s="178">
        <v>0</v>
      </c>
      <c r="G60" s="193">
        <v>8533.58</v>
      </c>
      <c r="H60" s="178">
        <v>0</v>
      </c>
      <c r="I60" s="193">
        <v>75185.73</v>
      </c>
      <c r="J60" s="178">
        <v>0</v>
      </c>
      <c r="K60" s="193">
        <v>75185.73</v>
      </c>
      <c r="L60" s="193">
        <v>0</v>
      </c>
    </row>
    <row r="61">
      <c r="A61" s="270" t="s">
        <v>90</v>
      </c>
      <c r="B61" s="75" t="s">
        <v>559</v>
      </c>
      <c r="C61" s="193">
        <v>0</v>
      </c>
      <c r="D61" s="193">
        <v>0</v>
      </c>
      <c r="E61" s="193">
        <v>6257.69</v>
      </c>
      <c r="F61" s="178">
        <v>0</v>
      </c>
      <c r="G61" s="193">
        <v>2008.07</v>
      </c>
      <c r="H61" s="178">
        <v>0</v>
      </c>
      <c r="I61" s="193">
        <v>8265.76</v>
      </c>
      <c r="J61" s="178">
        <v>0</v>
      </c>
      <c r="K61" s="193">
        <v>8265.76</v>
      </c>
      <c r="L61" s="193">
        <v>0</v>
      </c>
    </row>
    <row r="62">
      <c r="A62" s="270" t="s">
        <v>638</v>
      </c>
      <c r="B62" s="75" t="s">
        <v>410</v>
      </c>
      <c r="C62" s="193">
        <v>0</v>
      </c>
      <c r="D62" s="193">
        <v>0</v>
      </c>
      <c r="E62" s="178">
        <v>0</v>
      </c>
      <c r="F62" s="178">
        <v>0</v>
      </c>
      <c r="G62" s="193">
        <v>1011.63</v>
      </c>
      <c r="H62" s="178">
        <v>0</v>
      </c>
      <c r="I62" s="193">
        <v>1011.63</v>
      </c>
      <c r="J62" s="178">
        <v>0</v>
      </c>
      <c r="K62" s="193">
        <v>1011.63</v>
      </c>
      <c r="L62" s="193">
        <v>0</v>
      </c>
    </row>
    <row r="63">
      <c r="A63" s="270" t="s">
        <v>686</v>
      </c>
      <c r="B63" s="75" t="s">
        <v>642</v>
      </c>
      <c r="C63" s="193">
        <v>0</v>
      </c>
      <c r="D63" s="193">
        <v>0</v>
      </c>
      <c r="E63" s="193">
        <v>36344.84</v>
      </c>
      <c r="F63" s="178">
        <v>0</v>
      </c>
      <c r="G63" s="193">
        <v>4587.68</v>
      </c>
      <c r="H63" s="178">
        <v>0</v>
      </c>
      <c r="I63" s="193">
        <v>40932.52</v>
      </c>
      <c r="J63" s="178">
        <v>0</v>
      </c>
      <c r="K63" s="193">
        <v>40932.52</v>
      </c>
      <c r="L63" s="193">
        <v>0</v>
      </c>
    </row>
    <row r="64">
      <c r="A64" s="270" t="s">
        <v>507</v>
      </c>
      <c r="B64" s="75" t="s">
        <v>651</v>
      </c>
      <c r="C64" s="193">
        <v>0</v>
      </c>
      <c r="D64" s="193">
        <v>0</v>
      </c>
      <c r="E64" s="193">
        <v>12244.25</v>
      </c>
      <c r="F64" s="178">
        <v>0</v>
      </c>
      <c r="G64" s="193">
        <v>1207</v>
      </c>
      <c r="H64" s="178">
        <v>0</v>
      </c>
      <c r="I64" s="193">
        <v>13451.25</v>
      </c>
      <c r="J64" s="178">
        <v>0</v>
      </c>
      <c r="K64" s="193">
        <v>13451.25</v>
      </c>
      <c r="L64" s="193">
        <v>0</v>
      </c>
    </row>
    <row r="65">
      <c r="A65" s="270" t="s">
        <v>104</v>
      </c>
      <c r="B65" s="75" t="s">
        <v>712</v>
      </c>
      <c r="C65" s="193">
        <v>0</v>
      </c>
      <c r="D65" s="193">
        <v>0</v>
      </c>
      <c r="E65" s="178">
        <v>0</v>
      </c>
      <c r="F65" s="178">
        <v>0</v>
      </c>
      <c r="G65" s="193">
        <v>254.93</v>
      </c>
      <c r="H65" s="178">
        <v>0</v>
      </c>
      <c r="I65" s="193">
        <v>254.93</v>
      </c>
      <c r="J65" s="178">
        <v>0</v>
      </c>
      <c r="K65" s="193">
        <v>254.93</v>
      </c>
      <c r="L65" s="193">
        <v>0</v>
      </c>
    </row>
    <row r="66">
      <c r="A66" s="270" t="s">
        <v>418</v>
      </c>
      <c r="B66" s="75" t="s">
        <v>244</v>
      </c>
      <c r="C66" s="193">
        <v>0</v>
      </c>
      <c r="D66" s="193">
        <v>0</v>
      </c>
      <c r="E66" s="193">
        <v>513.32</v>
      </c>
      <c r="F66" s="178">
        <v>0</v>
      </c>
      <c r="G66" s="193">
        <v>51.35</v>
      </c>
      <c r="H66" s="178">
        <v>0</v>
      </c>
      <c r="I66" s="193">
        <v>564.67</v>
      </c>
      <c r="J66" s="178">
        <v>0</v>
      </c>
      <c r="K66" s="193">
        <v>564.67</v>
      </c>
      <c r="L66" s="193">
        <v>0</v>
      </c>
    </row>
    <row r="67">
      <c r="A67" s="270" t="s">
        <v>922</v>
      </c>
      <c r="B67" s="75" t="s">
        <v>1053</v>
      </c>
      <c r="C67" s="193">
        <v>0</v>
      </c>
      <c r="D67" s="193">
        <v>0</v>
      </c>
      <c r="E67" s="193">
        <v>5196.93</v>
      </c>
      <c r="F67" s="178">
        <v>0</v>
      </c>
      <c r="G67" s="193">
        <v>513.72</v>
      </c>
      <c r="H67" s="178">
        <v>0</v>
      </c>
      <c r="I67" s="193">
        <v>5710.65</v>
      </c>
      <c r="J67" s="178">
        <v>0</v>
      </c>
      <c r="K67" s="193">
        <v>5710.65</v>
      </c>
      <c r="L67" s="193">
        <v>0</v>
      </c>
    </row>
    <row r="68">
      <c r="A68" s="270" t="s">
        <v>118</v>
      </c>
      <c r="B68" s="75" t="s">
        <v>902</v>
      </c>
      <c r="C68" s="193">
        <v>0</v>
      </c>
      <c r="D68" s="193">
        <v>0</v>
      </c>
      <c r="E68" s="193">
        <v>1113.55</v>
      </c>
      <c r="F68" s="178">
        <v>0</v>
      </c>
      <c r="G68" s="193">
        <v>110.06</v>
      </c>
      <c r="H68" s="178">
        <v>0</v>
      </c>
      <c r="I68" s="193">
        <v>1223.61</v>
      </c>
      <c r="J68" s="178">
        <v>0</v>
      </c>
      <c r="K68" s="193">
        <v>1223.61</v>
      </c>
      <c r="L68" s="193">
        <v>0</v>
      </c>
    </row>
    <row r="69">
      <c r="A69" s="270" t="s">
        <v>886</v>
      </c>
      <c r="B69" s="75" t="s">
        <v>279</v>
      </c>
      <c r="C69" s="193">
        <v>0</v>
      </c>
      <c r="D69" s="193">
        <v>0</v>
      </c>
      <c r="E69" s="193">
        <v>391.45</v>
      </c>
      <c r="F69" s="178">
        <v>0</v>
      </c>
      <c r="G69" s="193">
        <v>46.29</v>
      </c>
      <c r="H69" s="178">
        <v>0</v>
      </c>
      <c r="I69" s="193">
        <v>437.74</v>
      </c>
      <c r="J69" s="178">
        <v>0</v>
      </c>
      <c r="K69" s="193">
        <v>437.74</v>
      </c>
      <c r="L69" s="193">
        <v>0</v>
      </c>
    </row>
    <row r="70">
      <c r="A70" s="270" t="s">
        <v>760</v>
      </c>
      <c r="B70" s="75" t="s">
        <v>992</v>
      </c>
      <c r="C70" s="193">
        <v>0</v>
      </c>
      <c r="D70" s="193">
        <v>0</v>
      </c>
      <c r="E70" s="193">
        <v>1763.05</v>
      </c>
      <c r="F70" s="178">
        <v>0</v>
      </c>
      <c r="G70" s="193">
        <v>174.28</v>
      </c>
      <c r="H70" s="178">
        <v>0</v>
      </c>
      <c r="I70" s="193">
        <v>1937.33</v>
      </c>
      <c r="J70" s="178">
        <v>0</v>
      </c>
      <c r="K70" s="193">
        <v>1937.33</v>
      </c>
      <c r="L70" s="193">
        <v>0</v>
      </c>
    </row>
    <row r="71">
      <c r="A71" s="270" t="s">
        <v>134</v>
      </c>
      <c r="B71" s="75" t="s">
        <v>154</v>
      </c>
      <c r="C71" s="193">
        <v>0</v>
      </c>
      <c r="D71" s="193">
        <v>0</v>
      </c>
      <c r="E71" s="193">
        <v>3677.3</v>
      </c>
      <c r="F71" s="178">
        <v>0</v>
      </c>
      <c r="G71" s="193">
        <v>551.44</v>
      </c>
      <c r="H71" s="178">
        <v>0</v>
      </c>
      <c r="I71" s="193">
        <v>4228.74</v>
      </c>
      <c r="J71" s="178">
        <v>0</v>
      </c>
      <c r="K71" s="193">
        <v>4228.74</v>
      </c>
      <c r="L71" s="193">
        <v>0</v>
      </c>
    </row>
    <row r="72">
      <c r="A72" s="270" t="s">
        <v>93</v>
      </c>
      <c r="B72" s="75" t="s">
        <v>1075</v>
      </c>
      <c r="C72" s="193">
        <v>0</v>
      </c>
      <c r="D72" s="193">
        <v>0</v>
      </c>
      <c r="E72" s="193">
        <v>330.22</v>
      </c>
      <c r="F72" s="178">
        <v>0</v>
      </c>
      <c r="G72" s="193">
        <v>36.67</v>
      </c>
      <c r="H72" s="178">
        <v>0</v>
      </c>
      <c r="I72" s="193">
        <v>366.89</v>
      </c>
      <c r="J72" s="178">
        <v>0</v>
      </c>
      <c r="K72" s="193">
        <v>366.89</v>
      </c>
      <c r="L72" s="193">
        <v>0</v>
      </c>
    </row>
    <row r="73">
      <c r="A73" s="270" t="s">
        <v>497</v>
      </c>
      <c r="B73" s="75" t="s">
        <v>687</v>
      </c>
      <c r="C73" s="193">
        <v>0</v>
      </c>
      <c r="D73" s="193">
        <v>0</v>
      </c>
      <c r="E73" s="193">
        <v>158.14</v>
      </c>
      <c r="F73" s="178">
        <v>0</v>
      </c>
      <c r="G73" s="193">
        <v>12.11</v>
      </c>
      <c r="H73" s="178">
        <v>0</v>
      </c>
      <c r="I73" s="193">
        <v>170.25</v>
      </c>
      <c r="J73" s="178">
        <v>0</v>
      </c>
      <c r="K73" s="193">
        <v>170.25</v>
      </c>
      <c r="L73" s="193">
        <v>0</v>
      </c>
    </row>
    <row r="74">
      <c r="A74" s="270" t="s">
        <v>270</v>
      </c>
      <c r="B74" s="75" t="s">
        <v>44</v>
      </c>
      <c r="C74" s="193">
        <v>0</v>
      </c>
      <c r="D74" s="193">
        <v>0</v>
      </c>
      <c r="E74" s="193">
        <v>1689.98</v>
      </c>
      <c r="F74" s="178">
        <v>0</v>
      </c>
      <c r="G74" s="193">
        <v>178.4</v>
      </c>
      <c r="H74" s="178">
        <v>0</v>
      </c>
      <c r="I74" s="193">
        <v>1868.38</v>
      </c>
      <c r="J74" s="178">
        <v>0</v>
      </c>
      <c r="K74" s="193">
        <v>1868.38</v>
      </c>
      <c r="L74" s="193">
        <v>0</v>
      </c>
    </row>
    <row r="75">
      <c r="A75" s="270" t="s">
        <v>189</v>
      </c>
      <c r="B75" s="75" t="s">
        <v>114</v>
      </c>
      <c r="C75" s="193">
        <v>0</v>
      </c>
      <c r="D75" s="193">
        <v>0</v>
      </c>
      <c r="E75" s="193">
        <v>4.99</v>
      </c>
      <c r="F75" s="178">
        <v>0</v>
      </c>
      <c r="G75" s="178">
        <v>0</v>
      </c>
      <c r="H75" s="178">
        <v>0</v>
      </c>
      <c r="I75" s="193">
        <v>4.99</v>
      </c>
      <c r="J75" s="178">
        <v>0</v>
      </c>
      <c r="K75" s="193">
        <v>4.99</v>
      </c>
      <c r="L75" s="193">
        <v>0</v>
      </c>
    </row>
    <row r="76">
      <c r="A76" s="270" t="s">
        <v>606</v>
      </c>
      <c r="B76" s="75" t="s">
        <v>1027</v>
      </c>
      <c r="C76" s="193">
        <v>0</v>
      </c>
      <c r="D76" s="193">
        <v>0</v>
      </c>
      <c r="E76" s="193">
        <v>113.3</v>
      </c>
      <c r="F76" s="178">
        <v>0</v>
      </c>
      <c r="G76" s="178">
        <v>0</v>
      </c>
      <c r="H76" s="178">
        <v>0</v>
      </c>
      <c r="I76" s="193">
        <v>113.3</v>
      </c>
      <c r="J76" s="178">
        <v>0</v>
      </c>
      <c r="K76" s="193">
        <v>113.3</v>
      </c>
      <c r="L76" s="193">
        <v>0</v>
      </c>
    </row>
    <row r="77">
      <c r="A77" s="270" t="s">
        <v>361</v>
      </c>
      <c r="B77" s="75" t="s">
        <v>987</v>
      </c>
      <c r="C77" s="193">
        <v>0</v>
      </c>
      <c r="D77" s="193">
        <v>0</v>
      </c>
      <c r="E77" s="193">
        <v>348.11</v>
      </c>
      <c r="F77" s="178">
        <v>0</v>
      </c>
      <c r="G77" s="193">
        <v>2396.17</v>
      </c>
      <c r="H77" s="178">
        <v>0</v>
      </c>
      <c r="I77" s="193">
        <v>2744.28</v>
      </c>
      <c r="J77" s="178">
        <v>0</v>
      </c>
      <c r="K77" s="193">
        <v>2744.28</v>
      </c>
      <c r="L77" s="193">
        <v>0</v>
      </c>
    </row>
    <row r="78">
      <c r="A78" s="270" t="s">
        <v>681</v>
      </c>
      <c r="B78" s="75" t="s">
        <v>588</v>
      </c>
      <c r="C78" s="193">
        <v>0</v>
      </c>
      <c r="D78" s="193">
        <v>0</v>
      </c>
      <c r="E78" s="178">
        <v>0</v>
      </c>
      <c r="F78" s="178">
        <v>0</v>
      </c>
      <c r="G78" s="193">
        <v>3546</v>
      </c>
      <c r="H78" s="178">
        <v>0</v>
      </c>
      <c r="I78" s="193">
        <v>3546</v>
      </c>
      <c r="J78" s="178">
        <v>0</v>
      </c>
      <c r="K78" s="193">
        <v>3546</v>
      </c>
      <c r="L78" s="193">
        <v>0</v>
      </c>
    </row>
    <row r="79">
      <c r="A79" s="270" t="s">
        <v>554</v>
      </c>
      <c r="B79" s="75" t="s">
        <v>767</v>
      </c>
      <c r="C79" s="193">
        <v>0</v>
      </c>
      <c r="D79" s="193">
        <v>0</v>
      </c>
      <c r="E79" s="193">
        <v>999.83</v>
      </c>
      <c r="F79" s="178">
        <v>0</v>
      </c>
      <c r="G79" s="193">
        <v>167.76</v>
      </c>
      <c r="H79" s="178">
        <v>0</v>
      </c>
      <c r="I79" s="193">
        <v>1167.59</v>
      </c>
      <c r="J79" s="178">
        <v>0</v>
      </c>
      <c r="K79" s="193">
        <v>1167.59</v>
      </c>
      <c r="L79" s="193">
        <v>0</v>
      </c>
    </row>
    <row r="80">
      <c r="A80" s="270" t="s">
        <v>339</v>
      </c>
      <c r="B80" s="75" t="s">
        <v>821</v>
      </c>
      <c r="C80" s="193">
        <v>0</v>
      </c>
      <c r="D80" s="193">
        <v>0</v>
      </c>
      <c r="E80" s="193">
        <v>3939.08</v>
      </c>
      <c r="F80" s="178">
        <v>0</v>
      </c>
      <c r="G80" s="193">
        <v>472.59</v>
      </c>
      <c r="H80" s="178">
        <v>0</v>
      </c>
      <c r="I80" s="193">
        <v>4411.67</v>
      </c>
      <c r="J80" s="178">
        <v>0</v>
      </c>
      <c r="K80" s="193">
        <v>4411.67</v>
      </c>
      <c r="L80" s="193">
        <v>0</v>
      </c>
    </row>
    <row r="81">
      <c r="A81" s="270" t="s">
        <v>759</v>
      </c>
      <c r="B81" s="75" t="s">
        <v>310</v>
      </c>
      <c r="C81" s="193">
        <v>0</v>
      </c>
      <c r="D81" s="193">
        <v>0</v>
      </c>
      <c r="E81" s="193">
        <v>787.31</v>
      </c>
      <c r="F81" s="178">
        <v>0</v>
      </c>
      <c r="G81" s="193">
        <v>175.19</v>
      </c>
      <c r="H81" s="178">
        <v>0</v>
      </c>
      <c r="I81" s="193">
        <v>962.5</v>
      </c>
      <c r="J81" s="178">
        <v>0</v>
      </c>
      <c r="K81" s="193">
        <v>962.5</v>
      </c>
      <c r="L81" s="193">
        <v>0</v>
      </c>
    </row>
    <row r="82">
      <c r="A82" s="270" t="s">
        <v>721</v>
      </c>
      <c r="B82" s="75" t="s">
        <v>937</v>
      </c>
      <c r="C82" s="193">
        <v>0</v>
      </c>
      <c r="D82" s="193">
        <v>0</v>
      </c>
      <c r="E82" s="193">
        <v>40.3</v>
      </c>
      <c r="F82" s="178">
        <v>0</v>
      </c>
      <c r="G82" s="193">
        <v>2880.08</v>
      </c>
      <c r="H82" s="178">
        <v>0</v>
      </c>
      <c r="I82" s="193">
        <v>2920.38</v>
      </c>
      <c r="J82" s="178">
        <v>0</v>
      </c>
      <c r="K82" s="193">
        <v>2920.38</v>
      </c>
      <c r="L82" s="193">
        <v>0</v>
      </c>
    </row>
    <row r="83">
      <c r="A83" s="270" t="s">
        <v>601</v>
      </c>
      <c r="B83" s="75" t="s">
        <v>619</v>
      </c>
      <c r="C83" s="193">
        <v>0</v>
      </c>
      <c r="D83" s="193">
        <v>0</v>
      </c>
      <c r="E83" s="178">
        <v>0</v>
      </c>
      <c r="F83" s="193">
        <v>2521.13</v>
      </c>
      <c r="G83" s="178">
        <v>0</v>
      </c>
      <c r="H83" s="193">
        <v>143.31</v>
      </c>
      <c r="I83" s="178">
        <v>0</v>
      </c>
      <c r="J83" s="193">
        <v>2664.44</v>
      </c>
      <c r="K83" s="193">
        <v>0</v>
      </c>
      <c r="L83" s="193">
        <v>2664.44</v>
      </c>
    </row>
    <row r="84">
      <c r="A84" s="270" t="s">
        <v>94</v>
      </c>
      <c r="B84" s="75" t="s">
        <v>640</v>
      </c>
      <c r="C84" s="193">
        <v>0</v>
      </c>
      <c r="D84" s="193">
        <v>0</v>
      </c>
      <c r="E84" s="178">
        <v>0</v>
      </c>
      <c r="F84" s="193">
        <v>323474.28</v>
      </c>
      <c r="G84" s="178">
        <v>0</v>
      </c>
      <c r="H84" s="193">
        <v>36786.7</v>
      </c>
      <c r="I84" s="178">
        <v>0</v>
      </c>
      <c r="J84" s="193">
        <v>360260.98</v>
      </c>
      <c r="K84" s="193">
        <v>0</v>
      </c>
      <c r="L84" s="193">
        <v>360260.98</v>
      </c>
    </row>
    <row r="85">
      <c r="A85" s="270" t="s">
        <v>284</v>
      </c>
      <c r="B85" s="75" t="s">
        <v>671</v>
      </c>
      <c r="C85" s="193">
        <v>0</v>
      </c>
      <c r="D85" s="193">
        <v>0</v>
      </c>
      <c r="E85" s="178">
        <v>0</v>
      </c>
      <c r="F85" s="193">
        <v>343009.83</v>
      </c>
      <c r="G85" s="178">
        <v>0</v>
      </c>
      <c r="H85" s="193">
        <v>37804.63</v>
      </c>
      <c r="I85" s="178">
        <v>0</v>
      </c>
      <c r="J85" s="193">
        <v>380814.46</v>
      </c>
      <c r="K85" s="193">
        <v>0</v>
      </c>
      <c r="L85" s="193">
        <v>380814.46</v>
      </c>
    </row>
    <row r="86">
      <c r="A86" s="270" t="s">
        <v>834</v>
      </c>
      <c r="B86" s="75" t="s">
        <v>96</v>
      </c>
      <c r="C86" s="193">
        <v>0</v>
      </c>
      <c r="D86" s="193">
        <v>0</v>
      </c>
      <c r="E86" s="178">
        <v>0</v>
      </c>
      <c r="F86" s="193">
        <v>135375.79</v>
      </c>
      <c r="G86" s="178">
        <v>0</v>
      </c>
      <c r="H86" s="193">
        <v>11521.2</v>
      </c>
      <c r="I86" s="178">
        <v>0</v>
      </c>
      <c r="J86" s="193">
        <v>146896.99</v>
      </c>
      <c r="K86" s="193">
        <v>0</v>
      </c>
      <c r="L86" s="193">
        <v>146896.99</v>
      </c>
    </row>
    <row r="87">
      <c r="A87" s="270" t="s">
        <v>233</v>
      </c>
      <c r="B87" s="75" t="s">
        <v>210</v>
      </c>
      <c r="C87" s="193">
        <v>0</v>
      </c>
      <c r="D87" s="193">
        <v>0</v>
      </c>
      <c r="E87" s="178">
        <v>0</v>
      </c>
      <c r="F87" s="193">
        <v>7595.76</v>
      </c>
      <c r="G87" s="178">
        <v>0</v>
      </c>
      <c r="H87" s="193">
        <v>900.22</v>
      </c>
      <c r="I87" s="178">
        <v>0</v>
      </c>
      <c r="J87" s="193">
        <v>8495.98</v>
      </c>
      <c r="K87" s="193">
        <v>0</v>
      </c>
      <c r="L87" s="193">
        <v>8495.98</v>
      </c>
    </row>
    <row r="88">
      <c r="A88" s="270" t="s">
        <v>891</v>
      </c>
      <c r="B88" s="75" t="s">
        <v>114</v>
      </c>
      <c r="C88" s="193">
        <v>0</v>
      </c>
      <c r="D88" s="193">
        <v>0</v>
      </c>
      <c r="E88" s="178">
        <v>0</v>
      </c>
      <c r="F88" s="193">
        <v>873.96</v>
      </c>
      <c r="G88" s="178">
        <v>0</v>
      </c>
      <c r="H88" s="178">
        <v>0</v>
      </c>
      <c r="I88" s="178">
        <v>0</v>
      </c>
      <c r="J88" s="193">
        <v>873.96</v>
      </c>
      <c r="K88" s="193">
        <v>0</v>
      </c>
      <c r="L88" s="193">
        <v>873.96</v>
      </c>
    </row>
    <row r="89">
      <c r="A89" s="270" t="s">
        <v>717</v>
      </c>
      <c r="B89" s="75" t="s">
        <v>589</v>
      </c>
      <c r="C89" s="193">
        <v>0</v>
      </c>
      <c r="D89" s="193">
        <v>0</v>
      </c>
      <c r="E89" s="193">
        <v>-20394.16</v>
      </c>
      <c r="F89" s="193">
        <v>-15.79</v>
      </c>
      <c r="G89" s="193">
        <v>-5563.62</v>
      </c>
      <c r="H89" s="193">
        <v>0.02</v>
      </c>
      <c r="I89" s="193">
        <v>-25957.78</v>
      </c>
      <c r="J89" s="193">
        <v>-15.77</v>
      </c>
      <c r="K89" s="193">
        <v>0</v>
      </c>
      <c r="L89" s="193">
        <v>25942.01</v>
      </c>
    </row>
    <row r="90">
      <c r="A90" s="270" t="s">
        <v>362</v>
      </c>
      <c r="B90" s="75" t="s">
        <v>586</v>
      </c>
      <c r="C90" s="193">
        <v>0</v>
      </c>
      <c r="D90" s="193">
        <v>0</v>
      </c>
      <c r="E90" s="178">
        <v>0</v>
      </c>
      <c r="F90" s="193">
        <v>1196.4</v>
      </c>
      <c r="G90" s="178">
        <v>0</v>
      </c>
      <c r="H90" s="193">
        <v>0.43</v>
      </c>
      <c r="I90" s="178">
        <v>0</v>
      </c>
      <c r="J90" s="193">
        <v>1196.83</v>
      </c>
      <c r="K90" s="193">
        <v>0</v>
      </c>
      <c r="L90" s="193">
        <v>1196.83</v>
      </c>
    </row>
    <row r="91">
      <c r="A91" s="270" t="s">
        <v>595</v>
      </c>
      <c r="B91" s="75" t="s">
        <v>560</v>
      </c>
      <c r="C91" s="193">
        <v>0</v>
      </c>
      <c r="D91" s="193">
        <v>0</v>
      </c>
      <c r="E91" s="178">
        <v>0</v>
      </c>
      <c r="F91" s="193">
        <v>1.01</v>
      </c>
      <c r="G91" s="178">
        <v>0</v>
      </c>
      <c r="H91" s="193">
        <v>0.1</v>
      </c>
      <c r="I91" s="178">
        <v>0</v>
      </c>
      <c r="J91" s="193">
        <v>1.11</v>
      </c>
      <c r="K91" s="193">
        <v>0</v>
      </c>
      <c r="L91" s="193">
        <v>1.11</v>
      </c>
    </row>
    <row r="92">
      <c r="A92" s="270" t="s">
        <v>288</v>
      </c>
      <c r="B92" s="75" t="s">
        <v>694</v>
      </c>
      <c r="C92" s="193">
        <v>0</v>
      </c>
      <c r="D92" s="193">
        <v>0</v>
      </c>
      <c r="E92" s="178">
        <v>0</v>
      </c>
      <c r="F92" s="178">
        <v>0</v>
      </c>
      <c r="G92" s="178">
        <v>0</v>
      </c>
      <c r="H92" s="178">
        <v>0</v>
      </c>
      <c r="I92" s="193">
        <v>399024.77</v>
      </c>
      <c r="J92" s="193">
        <v>399024.77</v>
      </c>
      <c r="K92" s="193">
        <v>0</v>
      </c>
      <c r="L92" s="193">
        <v>0</v>
      </c>
    </row>
    <row r="93">
      <c r="A93" s="270" t="s">
        <v>91</v>
      </c>
      <c r="B93" s="75" t="s">
        <v>1002</v>
      </c>
      <c r="C93" s="178">
        <v>0</v>
      </c>
      <c r="D93" s="178">
        <v>0</v>
      </c>
      <c r="E93" s="178">
        <v>0</v>
      </c>
      <c r="F93" s="178">
        <v>0</v>
      </c>
      <c r="G93" s="178">
        <v>0</v>
      </c>
      <c r="H93" s="178">
        <v>0</v>
      </c>
      <c r="I93" s="178">
        <v>0</v>
      </c>
      <c r="J93" s="178">
        <v>0</v>
      </c>
      <c r="K93" s="178">
        <v>0</v>
      </c>
      <c r="L93" s="178">
        <v>0</v>
      </c>
    </row>
    <row r="94">
      <c r="A94" s="270" t="s">
        <v>730</v>
      </c>
      <c r="B94" s="75" t="s">
        <v>228</v>
      </c>
      <c r="C94" s="178">
        <v>0</v>
      </c>
      <c r="D94" s="178">
        <v>0</v>
      </c>
      <c r="E94" s="178">
        <v>0</v>
      </c>
      <c r="F94" s="178">
        <v>0</v>
      </c>
      <c r="G94" s="178">
        <v>0</v>
      </c>
      <c r="H94" s="178">
        <v>0</v>
      </c>
      <c r="I94" s="178">
        <v>0</v>
      </c>
      <c r="J94" s="178">
        <v>0</v>
      </c>
      <c r="K94" s="178">
        <v>0</v>
      </c>
      <c r="L94" s="178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5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355</v>
      </c>
      <c r="B1" s="11" t="s">
        <v>1117</v>
      </c>
      <c r="C1" s="173" t="s">
        <v>714</v>
      </c>
      <c r="D1" s="173" t="s">
        <v>885</v>
      </c>
      <c r="E1" s="173" t="s">
        <v>388</v>
      </c>
      <c r="F1" s="173" t="s">
        <v>680</v>
      </c>
      <c r="G1" s="173" t="s">
        <v>338</v>
      </c>
      <c r="H1" s="173" t="s">
        <v>617</v>
      </c>
      <c r="I1" s="173" t="s">
        <v>643</v>
      </c>
      <c r="J1" s="173" t="s">
        <v>618</v>
      </c>
      <c r="K1" s="173" t="s">
        <v>926</v>
      </c>
      <c r="L1" s="173" t="s">
        <v>179</v>
      </c>
    </row>
    <row r="2">
      <c r="A2" s="240" t="s">
        <v>7</v>
      </c>
      <c r="B2" s="113" t="s">
        <v>455</v>
      </c>
      <c r="C2" s="158">
        <v>70915.98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70915.98</v>
      </c>
      <c r="L2" s="158">
        <v>0</v>
      </c>
    </row>
    <row r="3">
      <c r="A3" s="240" t="s">
        <v>718</v>
      </c>
      <c r="B3" s="113" t="s">
        <v>88</v>
      </c>
      <c r="C3" s="158">
        <v>0</v>
      </c>
      <c r="D3" s="158">
        <v>14186.8</v>
      </c>
      <c r="E3" s="158">
        <v>0</v>
      </c>
      <c r="F3" s="158">
        <v>0</v>
      </c>
      <c r="G3" s="158">
        <v>0</v>
      </c>
      <c r="H3" s="158">
        <v>3546</v>
      </c>
      <c r="I3" s="158">
        <v>0</v>
      </c>
      <c r="J3" s="158">
        <v>3546</v>
      </c>
      <c r="K3" s="158">
        <v>0</v>
      </c>
      <c r="L3" s="158">
        <v>17732.8</v>
      </c>
    </row>
    <row r="4">
      <c r="A4" s="240" t="s">
        <v>464</v>
      </c>
      <c r="B4" s="113" t="s">
        <v>27</v>
      </c>
      <c r="C4" s="158">
        <v>147136.21</v>
      </c>
      <c r="D4" s="158">
        <v>0</v>
      </c>
      <c r="E4" s="158">
        <v>1263307.34</v>
      </c>
      <c r="F4" s="158">
        <v>1280025.84</v>
      </c>
      <c r="G4" s="158">
        <v>111673.12</v>
      </c>
      <c r="H4" s="158">
        <v>127256.71</v>
      </c>
      <c r="I4" s="158">
        <v>1374980.46</v>
      </c>
      <c r="J4" s="158">
        <v>1407282.55</v>
      </c>
      <c r="K4" s="158">
        <v>114834.12</v>
      </c>
      <c r="L4" s="158">
        <v>0</v>
      </c>
    </row>
    <row r="5">
      <c r="A5" s="240" t="s">
        <v>135</v>
      </c>
      <c r="B5" s="113" t="s">
        <v>206</v>
      </c>
      <c r="C5" s="158">
        <v>1366.07</v>
      </c>
      <c r="D5" s="158">
        <v>0</v>
      </c>
      <c r="E5" s="158">
        <v>423649.96</v>
      </c>
      <c r="F5" s="158">
        <v>413147.9</v>
      </c>
      <c r="G5" s="158">
        <v>44820.89</v>
      </c>
      <c r="H5" s="158">
        <v>39573.36</v>
      </c>
      <c r="I5" s="158">
        <v>468470.85</v>
      </c>
      <c r="J5" s="158">
        <v>452721.26</v>
      </c>
      <c r="K5" s="158">
        <v>17115.66</v>
      </c>
      <c r="L5" s="158">
        <v>0</v>
      </c>
    </row>
    <row r="6">
      <c r="A6" s="240" t="s">
        <v>951</v>
      </c>
      <c r="B6" s="113" t="s">
        <v>172</v>
      </c>
      <c r="C6" s="158">
        <v>0</v>
      </c>
      <c r="D6" s="158">
        <v>127.5</v>
      </c>
      <c r="E6" s="158">
        <v>4000</v>
      </c>
      <c r="F6" s="158">
        <v>2712</v>
      </c>
      <c r="G6" s="158">
        <v>0</v>
      </c>
      <c r="H6" s="158">
        <v>276</v>
      </c>
      <c r="I6" s="158">
        <v>4000</v>
      </c>
      <c r="J6" s="158">
        <v>2988</v>
      </c>
      <c r="K6" s="158">
        <v>884.5</v>
      </c>
      <c r="L6" s="158">
        <v>0</v>
      </c>
    </row>
    <row r="7">
      <c r="A7" s="240" t="s">
        <v>600</v>
      </c>
      <c r="B7" s="113" t="s">
        <v>582</v>
      </c>
      <c r="C7" s="158">
        <v>27589.42</v>
      </c>
      <c r="D7" s="158">
        <v>0</v>
      </c>
      <c r="E7" s="158">
        <v>956486.51</v>
      </c>
      <c r="F7" s="158">
        <v>905534.93</v>
      </c>
      <c r="G7" s="158">
        <v>104833.67</v>
      </c>
      <c r="H7" s="158">
        <v>146464.68</v>
      </c>
      <c r="I7" s="158">
        <v>1061320.18</v>
      </c>
      <c r="J7" s="158">
        <v>1051999.61</v>
      </c>
      <c r="K7" s="158">
        <v>36909.99</v>
      </c>
      <c r="L7" s="158">
        <v>0</v>
      </c>
    </row>
    <row r="8">
      <c r="A8" s="240" t="s">
        <v>456</v>
      </c>
      <c r="B8" s="113" t="s">
        <v>461</v>
      </c>
      <c r="C8" s="158">
        <v>0</v>
      </c>
      <c r="D8" s="158">
        <v>305500</v>
      </c>
      <c r="E8" s="158">
        <v>3000</v>
      </c>
      <c r="F8" s="158">
        <v>0</v>
      </c>
      <c r="G8" s="158">
        <v>55500</v>
      </c>
      <c r="H8" s="158">
        <v>0</v>
      </c>
      <c r="I8" s="158">
        <v>58500</v>
      </c>
      <c r="J8" s="158">
        <v>0</v>
      </c>
      <c r="K8" s="158">
        <v>0</v>
      </c>
      <c r="L8" s="158">
        <v>247000</v>
      </c>
    </row>
    <row r="9">
      <c r="A9" s="240" t="s">
        <v>522</v>
      </c>
      <c r="B9" s="113" t="s">
        <v>481</v>
      </c>
      <c r="C9" s="158">
        <v>0</v>
      </c>
      <c r="D9" s="158">
        <v>0</v>
      </c>
      <c r="E9" s="158">
        <v>414098</v>
      </c>
      <c r="F9" s="158">
        <v>416098</v>
      </c>
      <c r="G9" s="158">
        <v>40700</v>
      </c>
      <c r="H9" s="158">
        <v>38700</v>
      </c>
      <c r="I9" s="158">
        <v>454798</v>
      </c>
      <c r="J9" s="158">
        <v>454798</v>
      </c>
      <c r="K9" s="158">
        <v>0</v>
      </c>
      <c r="L9" s="158">
        <v>0</v>
      </c>
    </row>
    <row r="10">
      <c r="A10" s="240" t="s">
        <v>968</v>
      </c>
      <c r="B10" s="113" t="s">
        <v>401</v>
      </c>
      <c r="C10" s="158">
        <v>36440.78</v>
      </c>
      <c r="D10" s="158">
        <v>0</v>
      </c>
      <c r="E10" s="158">
        <v>159339.65</v>
      </c>
      <c r="F10" s="158">
        <v>163600.07</v>
      </c>
      <c r="G10" s="158">
        <v>13753.61</v>
      </c>
      <c r="H10" s="158">
        <v>19837.59</v>
      </c>
      <c r="I10" s="158">
        <v>173093.26</v>
      </c>
      <c r="J10" s="158">
        <v>183437.66</v>
      </c>
      <c r="K10" s="158">
        <v>26096.38</v>
      </c>
      <c r="L10" s="158">
        <v>0</v>
      </c>
    </row>
    <row r="11">
      <c r="A11" s="240" t="s">
        <v>250</v>
      </c>
      <c r="B11" s="113" t="s">
        <v>326</v>
      </c>
      <c r="C11" s="158">
        <v>576.66</v>
      </c>
      <c r="D11" s="158">
        <v>0</v>
      </c>
      <c r="E11" s="158">
        <v>374702.76</v>
      </c>
      <c r="F11" s="158">
        <v>371877.68</v>
      </c>
      <c r="G11" s="158">
        <v>43162.74</v>
      </c>
      <c r="H11" s="158">
        <v>45760.9</v>
      </c>
      <c r="I11" s="158">
        <v>417865.5</v>
      </c>
      <c r="J11" s="158">
        <v>417638.58</v>
      </c>
      <c r="K11" s="158">
        <v>803.58</v>
      </c>
      <c r="L11" s="158">
        <v>0</v>
      </c>
    </row>
    <row r="12">
      <c r="A12" s="240" t="s">
        <v>1018</v>
      </c>
      <c r="B12" s="113" t="s">
        <v>716</v>
      </c>
      <c r="C12" s="158">
        <v>0</v>
      </c>
      <c r="D12" s="158">
        <v>28730.31</v>
      </c>
      <c r="E12" s="158">
        <v>803982.58</v>
      </c>
      <c r="F12" s="158">
        <v>817934.23</v>
      </c>
      <c r="G12" s="158">
        <v>76380.79</v>
      </c>
      <c r="H12" s="158">
        <v>71196.01</v>
      </c>
      <c r="I12" s="158">
        <v>880363.37</v>
      </c>
      <c r="J12" s="158">
        <v>889130.24</v>
      </c>
      <c r="K12" s="158">
        <v>0</v>
      </c>
      <c r="L12" s="158">
        <v>37497.18</v>
      </c>
    </row>
    <row r="13">
      <c r="A13" s="240" t="s">
        <v>731</v>
      </c>
      <c r="B13" s="113" t="s">
        <v>1007</v>
      </c>
      <c r="C13" s="158">
        <v>0</v>
      </c>
      <c r="D13" s="158">
        <v>993.29</v>
      </c>
      <c r="E13" s="158">
        <v>0</v>
      </c>
      <c r="F13" s="158">
        <v>0</v>
      </c>
      <c r="G13" s="158">
        <v>993.29</v>
      </c>
      <c r="H13" s="158">
        <v>2361.01</v>
      </c>
      <c r="I13" s="158">
        <v>993.29</v>
      </c>
      <c r="J13" s="158">
        <v>2361.01</v>
      </c>
      <c r="K13" s="158">
        <v>0</v>
      </c>
      <c r="L13" s="158">
        <v>2361.01</v>
      </c>
    </row>
    <row r="14">
      <c r="A14" s="240" t="s">
        <v>878</v>
      </c>
      <c r="B14" s="113" t="s">
        <v>1040</v>
      </c>
      <c r="C14" s="158">
        <v>0</v>
      </c>
      <c r="D14" s="158">
        <v>0</v>
      </c>
      <c r="E14" s="158">
        <v>1427.76</v>
      </c>
      <c r="F14" s="158">
        <v>1159.72</v>
      </c>
      <c r="G14" s="158">
        <v>0</v>
      </c>
      <c r="H14" s="158">
        <v>0</v>
      </c>
      <c r="I14" s="158">
        <v>1427.76</v>
      </c>
      <c r="J14" s="158">
        <v>1159.72</v>
      </c>
      <c r="K14" s="158">
        <v>268.04</v>
      </c>
      <c r="L14" s="158">
        <v>0</v>
      </c>
    </row>
    <row r="15">
      <c r="A15" s="240" t="s">
        <v>159</v>
      </c>
      <c r="B15" s="113" t="s">
        <v>698</v>
      </c>
      <c r="C15" s="158">
        <v>0</v>
      </c>
      <c r="D15" s="158">
        <v>3883.06</v>
      </c>
      <c r="E15" s="158">
        <v>3883.06</v>
      </c>
      <c r="F15" s="158">
        <v>0</v>
      </c>
      <c r="G15" s="158">
        <v>0</v>
      </c>
      <c r="H15" s="158">
        <v>-173.39</v>
      </c>
      <c r="I15" s="158">
        <v>3883.06</v>
      </c>
      <c r="J15" s="158">
        <v>-173.39</v>
      </c>
      <c r="K15" s="158">
        <v>173.39</v>
      </c>
      <c r="L15" s="158">
        <v>0</v>
      </c>
    </row>
    <row r="16">
      <c r="A16" s="240" t="s">
        <v>1133</v>
      </c>
      <c r="B16" s="113" t="s">
        <v>217</v>
      </c>
      <c r="C16" s="158">
        <v>0</v>
      </c>
      <c r="D16" s="158">
        <v>3844.28</v>
      </c>
      <c r="E16" s="158">
        <v>47148.85</v>
      </c>
      <c r="F16" s="158">
        <v>48589.09</v>
      </c>
      <c r="G16" s="158">
        <v>6485.97</v>
      </c>
      <c r="H16" s="158">
        <v>5794.68</v>
      </c>
      <c r="I16" s="158">
        <v>53634.82</v>
      </c>
      <c r="J16" s="158">
        <v>54383.77</v>
      </c>
      <c r="K16" s="158">
        <v>0</v>
      </c>
      <c r="L16" s="158">
        <v>4593.23</v>
      </c>
    </row>
    <row r="17">
      <c r="A17" s="240" t="s">
        <v>1048</v>
      </c>
      <c r="B17" s="113" t="s">
        <v>413</v>
      </c>
      <c r="C17" s="158">
        <v>0</v>
      </c>
      <c r="D17" s="158">
        <v>0</v>
      </c>
      <c r="E17" s="158">
        <v>1395.4</v>
      </c>
      <c r="F17" s="158">
        <v>1220.4</v>
      </c>
      <c r="G17" s="158">
        <v>124.2</v>
      </c>
      <c r="H17" s="158">
        <v>299.2</v>
      </c>
      <c r="I17" s="158">
        <v>1519.6</v>
      </c>
      <c r="J17" s="158">
        <v>1519.6</v>
      </c>
      <c r="K17" s="158">
        <v>0</v>
      </c>
      <c r="L17" s="158">
        <v>0</v>
      </c>
    </row>
    <row r="18">
      <c r="A18" s="240" t="s">
        <v>530</v>
      </c>
      <c r="B18" s="113" t="s">
        <v>903</v>
      </c>
      <c r="C18" s="158">
        <v>0</v>
      </c>
      <c r="D18" s="158">
        <v>1905.7</v>
      </c>
      <c r="E18" s="158">
        <v>17271.43</v>
      </c>
      <c r="F18" s="158">
        <v>18093.05</v>
      </c>
      <c r="G18" s="158">
        <v>2732.42</v>
      </c>
      <c r="H18" s="158">
        <v>1919.71</v>
      </c>
      <c r="I18" s="158">
        <v>20003.85</v>
      </c>
      <c r="J18" s="158">
        <v>20012.76</v>
      </c>
      <c r="K18" s="158">
        <v>0</v>
      </c>
      <c r="L18" s="158">
        <v>1914.61</v>
      </c>
    </row>
    <row r="19">
      <c r="A19" s="240" t="s">
        <v>977</v>
      </c>
      <c r="B19" s="113" t="s">
        <v>297</v>
      </c>
      <c r="C19" s="158">
        <v>0.24</v>
      </c>
      <c r="D19" s="158">
        <v>0</v>
      </c>
      <c r="E19" s="158">
        <v>0</v>
      </c>
      <c r="F19" s="158">
        <v>0</v>
      </c>
      <c r="G19" s="158">
        <v>0</v>
      </c>
      <c r="H19" s="158">
        <v>2880</v>
      </c>
      <c r="I19" s="158">
        <v>0</v>
      </c>
      <c r="J19" s="158">
        <v>2880</v>
      </c>
      <c r="K19" s="158">
        <v>0</v>
      </c>
      <c r="L19" s="158">
        <v>2879.76</v>
      </c>
    </row>
    <row r="20">
      <c r="A20" s="240" t="s">
        <v>874</v>
      </c>
      <c r="B20" s="113" t="s">
        <v>851</v>
      </c>
      <c r="C20" s="158">
        <v>0</v>
      </c>
      <c r="D20" s="158">
        <v>463.78</v>
      </c>
      <c r="E20" s="158">
        <v>3999.1</v>
      </c>
      <c r="F20" s="158">
        <v>4244.73</v>
      </c>
      <c r="G20" s="158">
        <v>709.41</v>
      </c>
      <c r="H20" s="158">
        <v>552.3</v>
      </c>
      <c r="I20" s="158">
        <v>4708.51</v>
      </c>
      <c r="J20" s="158">
        <v>4797.03</v>
      </c>
      <c r="K20" s="158">
        <v>0</v>
      </c>
      <c r="L20" s="158">
        <v>552.3</v>
      </c>
    </row>
    <row r="21">
      <c r="A21" s="240" t="s">
        <v>260</v>
      </c>
      <c r="B21" s="113" t="s">
        <v>1017</v>
      </c>
      <c r="C21" s="158">
        <v>0</v>
      </c>
      <c r="D21" s="158">
        <v>4479.18</v>
      </c>
      <c r="E21" s="158">
        <v>122685.74</v>
      </c>
      <c r="F21" s="158">
        <v>120875.25</v>
      </c>
      <c r="G21" s="158">
        <v>261162.38</v>
      </c>
      <c r="H21" s="158">
        <v>261591.98</v>
      </c>
      <c r="I21" s="158">
        <v>383848.12</v>
      </c>
      <c r="J21" s="158">
        <v>382467.23</v>
      </c>
      <c r="K21" s="158">
        <v>0</v>
      </c>
      <c r="L21" s="158">
        <v>3098.29</v>
      </c>
    </row>
    <row r="22">
      <c r="A22" s="240" t="s">
        <v>649</v>
      </c>
      <c r="B22" s="113" t="s">
        <v>463</v>
      </c>
      <c r="C22" s="158">
        <v>0</v>
      </c>
      <c r="D22" s="158">
        <v>0</v>
      </c>
      <c r="E22" s="158">
        <v>630</v>
      </c>
      <c r="F22" s="158">
        <v>0</v>
      </c>
      <c r="G22" s="158">
        <v>0</v>
      </c>
      <c r="H22" s="158">
        <v>630</v>
      </c>
      <c r="I22" s="158">
        <v>630</v>
      </c>
      <c r="J22" s="158">
        <v>630</v>
      </c>
      <c r="K22" s="158">
        <v>0</v>
      </c>
      <c r="L22" s="158">
        <v>0</v>
      </c>
    </row>
    <row r="23">
      <c r="A23" s="240" t="s">
        <v>321</v>
      </c>
      <c r="B23" s="113" t="s">
        <v>1124</v>
      </c>
      <c r="C23" s="158">
        <v>10.37</v>
      </c>
      <c r="D23" s="158">
        <v>0</v>
      </c>
      <c r="E23" s="158">
        <v>0</v>
      </c>
      <c r="F23" s="158">
        <v>0</v>
      </c>
      <c r="G23" s="158">
        <v>0</v>
      </c>
      <c r="H23" s="158">
        <v>0</v>
      </c>
      <c r="I23" s="158">
        <v>0</v>
      </c>
      <c r="J23" s="158">
        <v>0</v>
      </c>
      <c r="K23" s="158">
        <v>10.37</v>
      </c>
      <c r="L23" s="158">
        <v>0</v>
      </c>
    </row>
    <row r="24">
      <c r="A24" s="240" t="s">
        <v>151</v>
      </c>
      <c r="B24" s="113" t="s">
        <v>1132</v>
      </c>
      <c r="C24" s="158">
        <v>8888.86</v>
      </c>
      <c r="D24" s="158">
        <v>0</v>
      </c>
      <c r="E24" s="158">
        <v>1400</v>
      </c>
      <c r="F24" s="158">
        <v>0</v>
      </c>
      <c r="G24" s="158">
        <v>6446.97</v>
      </c>
      <c r="H24" s="158">
        <v>8888.86</v>
      </c>
      <c r="I24" s="158">
        <v>7846.97</v>
      </c>
      <c r="J24" s="158">
        <v>8888.86</v>
      </c>
      <c r="K24" s="158">
        <v>7846.97</v>
      </c>
      <c r="L24" s="158">
        <v>0</v>
      </c>
    </row>
    <row r="25">
      <c r="A25" s="240" t="s">
        <v>1074</v>
      </c>
      <c r="B25" s="113" t="s">
        <v>334</v>
      </c>
      <c r="C25" s="158">
        <v>0</v>
      </c>
      <c r="D25" s="158">
        <v>15000</v>
      </c>
      <c r="E25" s="158">
        <v>0</v>
      </c>
      <c r="F25" s="158">
        <v>0</v>
      </c>
      <c r="G25" s="158">
        <v>0</v>
      </c>
      <c r="H25" s="158">
        <v>0</v>
      </c>
      <c r="I25" s="158">
        <v>0</v>
      </c>
      <c r="J25" s="158">
        <v>0</v>
      </c>
      <c r="K25" s="158">
        <v>0</v>
      </c>
      <c r="L25" s="158">
        <v>15000</v>
      </c>
    </row>
    <row r="26">
      <c r="A26" s="240" t="s">
        <v>76</v>
      </c>
      <c r="B26" s="113" t="s">
        <v>357</v>
      </c>
      <c r="C26" s="149">
        <v>0</v>
      </c>
      <c r="D26" s="149">
        <v>0</v>
      </c>
      <c r="E26" s="149">
        <v>0</v>
      </c>
      <c r="F26" s="149">
        <v>0</v>
      </c>
      <c r="G26" s="149">
        <v>0</v>
      </c>
      <c r="H26" s="158">
        <v>1500</v>
      </c>
      <c r="I26" s="149">
        <v>0</v>
      </c>
      <c r="J26" s="158">
        <v>1500</v>
      </c>
      <c r="K26" s="158">
        <v>0</v>
      </c>
      <c r="L26" s="158">
        <v>1500</v>
      </c>
    </row>
    <row r="27">
      <c r="A27" s="240" t="s">
        <v>1119</v>
      </c>
      <c r="B27" s="113" t="s">
        <v>80</v>
      </c>
      <c r="C27" s="158">
        <v>106100.18</v>
      </c>
      <c r="D27" s="158">
        <v>0</v>
      </c>
      <c r="E27" s="158">
        <v>0</v>
      </c>
      <c r="F27" s="158">
        <v>0</v>
      </c>
      <c r="G27" s="158">
        <v>0</v>
      </c>
      <c r="H27" s="158">
        <v>17745.18</v>
      </c>
      <c r="I27" s="158">
        <v>0</v>
      </c>
      <c r="J27" s="158">
        <v>17745.18</v>
      </c>
      <c r="K27" s="158">
        <v>88355</v>
      </c>
      <c r="L27" s="158">
        <v>0</v>
      </c>
    </row>
    <row r="28">
      <c r="A28" s="240" t="s">
        <v>957</v>
      </c>
      <c r="B28" s="113" t="s">
        <v>506</v>
      </c>
      <c r="C28" s="158">
        <v>0</v>
      </c>
      <c r="D28" s="158">
        <v>19245.18</v>
      </c>
      <c r="E28" s="158">
        <v>0</v>
      </c>
      <c r="F28" s="158">
        <v>0</v>
      </c>
      <c r="G28" s="158">
        <v>19245.18</v>
      </c>
      <c r="H28" s="158">
        <v>0</v>
      </c>
      <c r="I28" s="158">
        <v>19245.18</v>
      </c>
      <c r="J28" s="158">
        <v>0</v>
      </c>
      <c r="K28" s="158">
        <v>0</v>
      </c>
      <c r="L28" s="158">
        <v>0</v>
      </c>
    </row>
    <row r="29">
      <c r="A29" s="240" t="s">
        <v>650</v>
      </c>
      <c r="B29" s="113" t="s">
        <v>964</v>
      </c>
      <c r="C29" s="158">
        <v>0</v>
      </c>
      <c r="D29" s="158">
        <v>665.69</v>
      </c>
      <c r="E29" s="158">
        <v>0</v>
      </c>
      <c r="F29" s="158">
        <v>198.38</v>
      </c>
      <c r="G29" s="158">
        <v>0</v>
      </c>
      <c r="H29" s="158">
        <v>26.6</v>
      </c>
      <c r="I29" s="158">
        <v>0</v>
      </c>
      <c r="J29" s="158">
        <v>224.98</v>
      </c>
      <c r="K29" s="158">
        <v>0</v>
      </c>
      <c r="L29" s="158">
        <v>890.67</v>
      </c>
    </row>
    <row r="30">
      <c r="A30" s="240" t="s">
        <v>72</v>
      </c>
      <c r="B30" s="113" t="s">
        <v>789</v>
      </c>
      <c r="C30" s="158">
        <v>0</v>
      </c>
      <c r="D30" s="158">
        <v>0</v>
      </c>
      <c r="E30" s="158">
        <v>2231.17</v>
      </c>
      <c r="F30" s="158">
        <v>0</v>
      </c>
      <c r="G30" s="158">
        <v>42.99</v>
      </c>
      <c r="H30" s="158">
        <v>0</v>
      </c>
      <c r="I30" s="158">
        <v>2274.16</v>
      </c>
      <c r="J30" s="158">
        <v>0</v>
      </c>
      <c r="K30" s="158">
        <v>2274.16</v>
      </c>
      <c r="L30" s="158">
        <v>0</v>
      </c>
    </row>
    <row r="31">
      <c r="A31" s="240" t="s">
        <v>954</v>
      </c>
      <c r="B31" s="113" t="s">
        <v>186</v>
      </c>
      <c r="C31" s="158">
        <v>0</v>
      </c>
      <c r="D31" s="158">
        <v>0</v>
      </c>
      <c r="E31" s="158">
        <v>1274.18</v>
      </c>
      <c r="F31" s="158">
        <v>0</v>
      </c>
      <c r="G31" s="158">
        <v>108.04</v>
      </c>
      <c r="H31" s="158">
        <v>0</v>
      </c>
      <c r="I31" s="158">
        <v>1382.22</v>
      </c>
      <c r="J31" s="158">
        <v>0</v>
      </c>
      <c r="K31" s="158">
        <v>1382.22</v>
      </c>
      <c r="L31" s="158">
        <v>0</v>
      </c>
    </row>
    <row r="32">
      <c r="A32" s="240" t="s">
        <v>541</v>
      </c>
      <c r="B32" s="113" t="s">
        <v>63</v>
      </c>
      <c r="C32" s="158">
        <v>0</v>
      </c>
      <c r="D32" s="158">
        <v>0</v>
      </c>
      <c r="E32" s="158">
        <v>648021.57</v>
      </c>
      <c r="F32" s="158">
        <v>0</v>
      </c>
      <c r="G32" s="158">
        <v>69024.08</v>
      </c>
      <c r="H32" s="158">
        <v>0</v>
      </c>
      <c r="I32" s="158">
        <v>717045.65</v>
      </c>
      <c r="J32" s="158">
        <v>0</v>
      </c>
      <c r="K32" s="158">
        <v>717045.65</v>
      </c>
      <c r="L32" s="158">
        <v>0</v>
      </c>
    </row>
    <row r="33">
      <c r="A33" s="240" t="s">
        <v>1107</v>
      </c>
      <c r="B33" s="113" t="s">
        <v>482</v>
      </c>
      <c r="C33" s="158">
        <v>0</v>
      </c>
      <c r="D33" s="158">
        <v>0</v>
      </c>
      <c r="E33" s="158">
        <v>649.32</v>
      </c>
      <c r="F33" s="158">
        <v>0</v>
      </c>
      <c r="G33" s="158">
        <v>0</v>
      </c>
      <c r="H33" s="158">
        <v>0</v>
      </c>
      <c r="I33" s="158">
        <v>649.32</v>
      </c>
      <c r="J33" s="158">
        <v>0</v>
      </c>
      <c r="K33" s="158">
        <v>649.32</v>
      </c>
      <c r="L33" s="158">
        <v>0</v>
      </c>
    </row>
    <row r="34">
      <c r="A34" s="240" t="s">
        <v>368</v>
      </c>
      <c r="B34" s="113" t="s">
        <v>559</v>
      </c>
      <c r="C34" s="158">
        <v>0</v>
      </c>
      <c r="D34" s="158">
        <v>0</v>
      </c>
      <c r="E34" s="158">
        <v>75497.47</v>
      </c>
      <c r="F34" s="158">
        <v>0</v>
      </c>
      <c r="G34" s="158">
        <v>13074.51</v>
      </c>
      <c r="H34" s="158">
        <v>0</v>
      </c>
      <c r="I34" s="158">
        <v>88571.98</v>
      </c>
      <c r="J34" s="158">
        <v>0</v>
      </c>
      <c r="K34" s="158">
        <v>88571.98</v>
      </c>
      <c r="L34" s="158">
        <v>0</v>
      </c>
    </row>
    <row r="35">
      <c r="A35" s="240" t="s">
        <v>149</v>
      </c>
      <c r="B35" s="113" t="s">
        <v>410</v>
      </c>
      <c r="C35" s="158">
        <v>0</v>
      </c>
      <c r="D35" s="158">
        <v>0</v>
      </c>
      <c r="E35" s="158">
        <v>48589.09</v>
      </c>
      <c r="F35" s="158">
        <v>0</v>
      </c>
      <c r="G35" s="158">
        <v>6806.31</v>
      </c>
      <c r="H35" s="158">
        <v>0</v>
      </c>
      <c r="I35" s="158">
        <v>55395.4</v>
      </c>
      <c r="J35" s="158">
        <v>0</v>
      </c>
      <c r="K35" s="158">
        <v>55395.4</v>
      </c>
      <c r="L35" s="158">
        <v>0</v>
      </c>
    </row>
    <row r="36">
      <c r="A36" s="240" t="s">
        <v>949</v>
      </c>
      <c r="B36" s="113" t="s">
        <v>712</v>
      </c>
      <c r="C36" s="158">
        <v>0</v>
      </c>
      <c r="D36" s="158">
        <v>0</v>
      </c>
      <c r="E36" s="158">
        <v>13143.96</v>
      </c>
      <c r="F36" s="158">
        <v>0</v>
      </c>
      <c r="G36" s="158">
        <v>1750.85</v>
      </c>
      <c r="H36" s="158">
        <v>0</v>
      </c>
      <c r="I36" s="158">
        <v>14894.81</v>
      </c>
      <c r="J36" s="158">
        <v>0</v>
      </c>
      <c r="K36" s="158">
        <v>14894.81</v>
      </c>
      <c r="L36" s="158">
        <v>0</v>
      </c>
    </row>
    <row r="37">
      <c r="A37" s="240" t="s">
        <v>754</v>
      </c>
      <c r="B37" s="113" t="s">
        <v>44</v>
      </c>
      <c r="C37" s="158">
        <v>0</v>
      </c>
      <c r="D37" s="158">
        <v>0</v>
      </c>
      <c r="E37" s="158">
        <v>1689.98</v>
      </c>
      <c r="F37" s="158">
        <v>0</v>
      </c>
      <c r="G37" s="158">
        <v>178.4</v>
      </c>
      <c r="H37" s="158">
        <v>0</v>
      </c>
      <c r="I37" s="158">
        <v>1868.38</v>
      </c>
      <c r="J37" s="158">
        <v>0</v>
      </c>
      <c r="K37" s="158">
        <v>1868.38</v>
      </c>
      <c r="L37" s="158">
        <v>0</v>
      </c>
    </row>
    <row r="38">
      <c r="A38" s="240" t="s">
        <v>294</v>
      </c>
      <c r="B38" s="113" t="s">
        <v>1028</v>
      </c>
      <c r="C38" s="158">
        <v>0</v>
      </c>
      <c r="D38" s="158">
        <v>0</v>
      </c>
      <c r="E38" s="158">
        <v>4.99</v>
      </c>
      <c r="F38" s="158">
        <v>0</v>
      </c>
      <c r="G38" s="158">
        <v>0</v>
      </c>
      <c r="H38" s="158">
        <v>0</v>
      </c>
      <c r="I38" s="158">
        <v>4.99</v>
      </c>
      <c r="J38" s="158">
        <v>0</v>
      </c>
      <c r="K38" s="158">
        <v>4.99</v>
      </c>
      <c r="L38" s="158">
        <v>0</v>
      </c>
    </row>
    <row r="39">
      <c r="A39" s="240" t="s">
        <v>274</v>
      </c>
      <c r="B39" s="113" t="s">
        <v>1128</v>
      </c>
      <c r="C39" s="158">
        <v>0</v>
      </c>
      <c r="D39" s="158">
        <v>0</v>
      </c>
      <c r="E39" s="158">
        <v>113.3</v>
      </c>
      <c r="F39" s="158">
        <v>0</v>
      </c>
      <c r="G39" s="158">
        <v>0</v>
      </c>
      <c r="H39" s="158">
        <v>0</v>
      </c>
      <c r="I39" s="158">
        <v>113.3</v>
      </c>
      <c r="J39" s="158">
        <v>0</v>
      </c>
      <c r="K39" s="158">
        <v>113.3</v>
      </c>
      <c r="L39" s="158">
        <v>0</v>
      </c>
    </row>
    <row r="40">
      <c r="A40" s="240" t="s">
        <v>844</v>
      </c>
      <c r="B40" s="113" t="s">
        <v>960</v>
      </c>
      <c r="C40" s="158">
        <v>0</v>
      </c>
      <c r="D40" s="158">
        <v>0</v>
      </c>
      <c r="E40" s="158">
        <v>348.11</v>
      </c>
      <c r="F40" s="158">
        <v>0</v>
      </c>
      <c r="G40" s="158">
        <v>2396.17</v>
      </c>
      <c r="H40" s="158">
        <v>0</v>
      </c>
      <c r="I40" s="158">
        <v>2744.28</v>
      </c>
      <c r="J40" s="158">
        <v>0</v>
      </c>
      <c r="K40" s="158">
        <v>2744.28</v>
      </c>
      <c r="L40" s="158">
        <v>0</v>
      </c>
    </row>
    <row r="41">
      <c r="A41" s="240" t="s">
        <v>255</v>
      </c>
      <c r="B41" s="113" t="s">
        <v>430</v>
      </c>
      <c r="C41" s="158">
        <v>0</v>
      </c>
      <c r="D41" s="158">
        <v>0</v>
      </c>
      <c r="E41" s="158">
        <v>0</v>
      </c>
      <c r="F41" s="158">
        <v>0</v>
      </c>
      <c r="G41" s="158">
        <v>3546</v>
      </c>
      <c r="H41" s="158">
        <v>0</v>
      </c>
      <c r="I41" s="158">
        <v>3546</v>
      </c>
      <c r="J41" s="158">
        <v>0</v>
      </c>
      <c r="K41" s="158">
        <v>3546</v>
      </c>
      <c r="L41" s="158">
        <v>0</v>
      </c>
    </row>
    <row r="42">
      <c r="A42" s="240" t="s">
        <v>466</v>
      </c>
      <c r="B42" s="113" t="s">
        <v>767</v>
      </c>
      <c r="C42" s="158">
        <v>0</v>
      </c>
      <c r="D42" s="158">
        <v>0</v>
      </c>
      <c r="E42" s="158">
        <v>5726.22</v>
      </c>
      <c r="F42" s="158">
        <v>0</v>
      </c>
      <c r="G42" s="158">
        <v>815.54</v>
      </c>
      <c r="H42" s="158">
        <v>0</v>
      </c>
      <c r="I42" s="158">
        <v>6541.76</v>
      </c>
      <c r="J42" s="158">
        <v>0</v>
      </c>
      <c r="K42" s="158">
        <v>6541.76</v>
      </c>
      <c r="L42" s="158">
        <v>0</v>
      </c>
    </row>
    <row r="43">
      <c r="A43" s="240" t="s">
        <v>2</v>
      </c>
      <c r="B43" s="113" t="s">
        <v>937</v>
      </c>
      <c r="C43" s="158">
        <v>0</v>
      </c>
      <c r="D43" s="158">
        <v>0</v>
      </c>
      <c r="E43" s="158">
        <v>40.3</v>
      </c>
      <c r="F43" s="158">
        <v>0</v>
      </c>
      <c r="G43" s="158">
        <v>2880.08</v>
      </c>
      <c r="H43" s="158">
        <v>0</v>
      </c>
      <c r="I43" s="158">
        <v>2920.38</v>
      </c>
      <c r="J43" s="158">
        <v>0</v>
      </c>
      <c r="K43" s="158">
        <v>2920.38</v>
      </c>
      <c r="L43" s="158">
        <v>0</v>
      </c>
    </row>
    <row r="44">
      <c r="A44" s="240" t="s">
        <v>188</v>
      </c>
      <c r="B44" s="113" t="s">
        <v>619</v>
      </c>
      <c r="C44" s="158">
        <v>0</v>
      </c>
      <c r="D44" s="158">
        <v>0</v>
      </c>
      <c r="E44" s="158">
        <v>0</v>
      </c>
      <c r="F44" s="158">
        <v>2521.13</v>
      </c>
      <c r="G44" s="158">
        <v>0</v>
      </c>
      <c r="H44" s="158">
        <v>143.31</v>
      </c>
      <c r="I44" s="158">
        <v>0</v>
      </c>
      <c r="J44" s="158">
        <v>2664.44</v>
      </c>
      <c r="K44" s="158">
        <v>0</v>
      </c>
      <c r="L44" s="158">
        <v>2664.44</v>
      </c>
    </row>
    <row r="45">
      <c r="A45" s="240" t="s">
        <v>879</v>
      </c>
      <c r="B45" s="113" t="s">
        <v>950</v>
      </c>
      <c r="C45" s="158">
        <v>0</v>
      </c>
      <c r="D45" s="158">
        <v>0</v>
      </c>
      <c r="E45" s="158">
        <v>0</v>
      </c>
      <c r="F45" s="158">
        <v>809455.66</v>
      </c>
      <c r="G45" s="158">
        <v>0</v>
      </c>
      <c r="H45" s="158">
        <v>87012.75</v>
      </c>
      <c r="I45" s="158">
        <v>0</v>
      </c>
      <c r="J45" s="158">
        <v>896468.41</v>
      </c>
      <c r="K45" s="158">
        <v>0</v>
      </c>
      <c r="L45" s="158">
        <v>896468.41</v>
      </c>
    </row>
    <row r="46">
      <c r="A46" s="240" t="s">
        <v>380</v>
      </c>
      <c r="B46" s="113" t="s">
        <v>61</v>
      </c>
      <c r="C46" s="158">
        <v>0</v>
      </c>
      <c r="D46" s="158">
        <v>0</v>
      </c>
      <c r="E46" s="158">
        <v>0</v>
      </c>
      <c r="F46" s="158">
        <v>873.96</v>
      </c>
      <c r="G46" s="158">
        <v>0</v>
      </c>
      <c r="H46" s="158">
        <v>0</v>
      </c>
      <c r="I46" s="158">
        <v>0</v>
      </c>
      <c r="J46" s="158">
        <v>873.96</v>
      </c>
      <c r="K46" s="158">
        <v>0</v>
      </c>
      <c r="L46" s="158">
        <v>873.96</v>
      </c>
    </row>
    <row r="47">
      <c r="A47" s="240" t="s">
        <v>340</v>
      </c>
      <c r="B47" s="113" t="s">
        <v>589</v>
      </c>
      <c r="C47" s="158">
        <v>0</v>
      </c>
      <c r="D47" s="158">
        <v>0</v>
      </c>
      <c r="E47" s="158">
        <v>-20394.16</v>
      </c>
      <c r="F47" s="158">
        <v>-15.79</v>
      </c>
      <c r="G47" s="158">
        <v>-5563.62</v>
      </c>
      <c r="H47" s="158">
        <v>0.02</v>
      </c>
      <c r="I47" s="158">
        <v>-25957.78</v>
      </c>
      <c r="J47" s="158">
        <v>-15.77</v>
      </c>
      <c r="K47" s="158">
        <v>0</v>
      </c>
      <c r="L47" s="158">
        <v>25942.01</v>
      </c>
    </row>
    <row r="48">
      <c r="A48" s="240" t="s">
        <v>341</v>
      </c>
      <c r="B48" s="113" t="s">
        <v>586</v>
      </c>
      <c r="C48" s="158">
        <v>0</v>
      </c>
      <c r="D48" s="158">
        <v>0</v>
      </c>
      <c r="E48" s="158">
        <v>0</v>
      </c>
      <c r="F48" s="158">
        <v>1196.4</v>
      </c>
      <c r="G48" s="158">
        <v>0</v>
      </c>
      <c r="H48" s="158">
        <v>0.43</v>
      </c>
      <c r="I48" s="158">
        <v>0</v>
      </c>
      <c r="J48" s="158">
        <v>1196.83</v>
      </c>
      <c r="K48" s="158">
        <v>0</v>
      </c>
      <c r="L48" s="158">
        <v>1196.83</v>
      </c>
    </row>
    <row r="49">
      <c r="A49" s="240" t="s">
        <v>312</v>
      </c>
      <c r="B49" s="113" t="s">
        <v>560</v>
      </c>
      <c r="C49" s="158">
        <v>0</v>
      </c>
      <c r="D49" s="158">
        <v>0</v>
      </c>
      <c r="E49" s="158">
        <v>0</v>
      </c>
      <c r="F49" s="158">
        <v>1.01</v>
      </c>
      <c r="G49" s="158">
        <v>0</v>
      </c>
      <c r="H49" s="158">
        <v>0.1</v>
      </c>
      <c r="I49" s="158">
        <v>0</v>
      </c>
      <c r="J49" s="158">
        <v>1.11</v>
      </c>
      <c r="K49" s="158">
        <v>0</v>
      </c>
      <c r="L49" s="158">
        <v>1.11</v>
      </c>
    </row>
    <row r="50">
      <c r="A50" s="240" t="s">
        <v>238</v>
      </c>
      <c r="B50" s="113" t="s">
        <v>694</v>
      </c>
      <c r="C50" s="158">
        <v>0</v>
      </c>
      <c r="D50" s="158">
        <v>0</v>
      </c>
      <c r="E50" s="158">
        <v>0</v>
      </c>
      <c r="F50" s="158">
        <v>0</v>
      </c>
      <c r="G50" s="158">
        <v>0</v>
      </c>
      <c r="H50" s="158">
        <v>0</v>
      </c>
      <c r="I50" s="158">
        <v>399024.77</v>
      </c>
      <c r="J50" s="158">
        <v>399024.77</v>
      </c>
      <c r="K50" s="158">
        <v>0</v>
      </c>
      <c r="L50" s="158">
        <v>0</v>
      </c>
    </row>
    <row r="51">
      <c r="A51" s="240" t="s">
        <v>110</v>
      </c>
      <c r="B51" s="113" t="s">
        <v>1002</v>
      </c>
      <c r="C51" s="149">
        <v>0</v>
      </c>
      <c r="D51" s="149">
        <v>0</v>
      </c>
      <c r="E51" s="149">
        <v>0</v>
      </c>
      <c r="F51" s="149">
        <v>0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</row>
    <row r="52">
      <c r="A52" s="240" t="s">
        <v>347</v>
      </c>
      <c r="B52" s="113" t="s">
        <v>228</v>
      </c>
      <c r="C52" s="149">
        <v>0</v>
      </c>
      <c r="D52" s="149">
        <v>0</v>
      </c>
      <c r="E52" s="149">
        <v>0</v>
      </c>
      <c r="F52" s="149">
        <v>0</v>
      </c>
      <c r="G52" s="149">
        <v>0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</row>
    <row r="53">
      <c r="A53" s="240"/>
      <c r="B53" s="113"/>
      <c r="C53" s="149"/>
      <c r="D53" s="149"/>
      <c r="E53" s="149"/>
      <c r="F53" s="149"/>
      <c r="G53" s="149"/>
      <c r="H53" s="149"/>
      <c r="I53" s="149"/>
      <c r="J53" s="149"/>
      <c r="K53" s="149"/>
      <c r="L53" s="149"/>
    </row>
    <row r="54">
      <c r="A54" s="240"/>
      <c r="B54" s="113"/>
      <c r="C54" s="149"/>
      <c r="D54" s="149"/>
      <c r="E54" s="149"/>
      <c r="F54" s="149"/>
      <c r="G54" s="149"/>
      <c r="H54" s="149"/>
      <c r="I54" s="149"/>
      <c r="J54" s="149"/>
      <c r="K54" s="149"/>
      <c r="L54" s="149"/>
    </row>
    <row r="55">
      <c r="A55" s="240"/>
      <c r="B55" s="113"/>
      <c r="C55" s="149"/>
      <c r="D55" s="149"/>
      <c r="E55" s="149"/>
      <c r="F55" s="149"/>
      <c r="G55" s="149"/>
      <c r="H55" s="149"/>
      <c r="I55" s="149"/>
      <c r="J55" s="149"/>
      <c r="K55" s="149"/>
      <c r="L55" s="149"/>
    </row>
    <row r="56">
      <c r="A56" s="240"/>
      <c r="B56" s="113"/>
      <c r="C56" s="149"/>
      <c r="D56" s="149"/>
      <c r="E56" s="149"/>
      <c r="F56" s="149"/>
      <c r="G56" s="149"/>
      <c r="H56" s="149"/>
      <c r="I56" s="149"/>
      <c r="J56" s="149"/>
      <c r="K56" s="149"/>
      <c r="L56" s="149"/>
    </row>
    <row r="57">
      <c r="A57" s="240"/>
      <c r="B57" s="113"/>
      <c r="C57" s="149"/>
      <c r="D57" s="149"/>
      <c r="E57" s="149"/>
      <c r="F57" s="149"/>
      <c r="G57" s="149"/>
      <c r="H57" s="149"/>
      <c r="I57" s="149"/>
      <c r="J57" s="149"/>
      <c r="K57" s="149"/>
      <c r="L57" s="149"/>
    </row>
    <row r="58">
      <c r="A58" s="240"/>
      <c r="B58" s="113"/>
      <c r="C58" s="149"/>
      <c r="D58" s="149"/>
      <c r="E58" s="149"/>
      <c r="F58" s="149"/>
      <c r="G58" s="149"/>
      <c r="H58" s="149"/>
      <c r="I58" s="149"/>
      <c r="J58" s="149"/>
      <c r="K58" s="149"/>
      <c r="L58" s="149"/>
    </row>
    <row r="59">
      <c r="A59" s="240"/>
      <c r="B59" s="113"/>
      <c r="C59" s="149"/>
      <c r="D59" s="149"/>
      <c r="E59" s="149"/>
      <c r="F59" s="149"/>
      <c r="G59" s="149"/>
      <c r="H59" s="149"/>
      <c r="I59" s="149"/>
      <c r="J59" s="149"/>
      <c r="K59" s="149"/>
      <c r="L59" s="149"/>
    </row>
    <row r="60">
      <c r="A60" s="240"/>
      <c r="B60" s="113"/>
      <c r="C60" s="149"/>
      <c r="D60" s="149"/>
      <c r="E60" s="149"/>
      <c r="F60" s="149"/>
      <c r="G60" s="149"/>
      <c r="H60" s="149"/>
      <c r="I60" s="149"/>
      <c r="J60" s="149"/>
      <c r="K60" s="149"/>
      <c r="L60" s="149"/>
    </row>
    <row r="61">
      <c r="A61" s="240"/>
      <c r="B61" s="113"/>
      <c r="C61" s="149"/>
      <c r="D61" s="149"/>
      <c r="E61" s="149"/>
      <c r="F61" s="149"/>
      <c r="G61" s="149"/>
      <c r="H61" s="149"/>
      <c r="I61" s="149"/>
      <c r="J61" s="149"/>
      <c r="K61" s="149"/>
      <c r="L61" s="149"/>
    </row>
    <row r="62">
      <c r="A62" s="240"/>
      <c r="B62" s="113"/>
      <c r="C62" s="149"/>
      <c r="D62" s="149"/>
      <c r="E62" s="149"/>
      <c r="F62" s="149"/>
      <c r="G62" s="149"/>
      <c r="H62" s="149"/>
      <c r="I62" s="149"/>
      <c r="J62" s="149"/>
      <c r="K62" s="149"/>
      <c r="L62" s="149"/>
    </row>
    <row r="63">
      <c r="A63" s="240"/>
      <c r="B63" s="113"/>
      <c r="C63" s="149"/>
      <c r="D63" s="149"/>
      <c r="E63" s="149"/>
      <c r="F63" s="149"/>
      <c r="G63" s="149"/>
      <c r="H63" s="149"/>
      <c r="I63" s="149"/>
      <c r="J63" s="149"/>
      <c r="K63" s="149"/>
      <c r="L63" s="149"/>
    </row>
    <row r="64">
      <c r="A64" s="240"/>
      <c r="B64" s="113"/>
      <c r="C64" s="149"/>
      <c r="D64" s="149"/>
      <c r="E64" s="149"/>
      <c r="F64" s="149"/>
      <c r="G64" s="149"/>
      <c r="H64" s="149"/>
      <c r="I64" s="149"/>
      <c r="J64" s="149"/>
      <c r="K64" s="149"/>
      <c r="L64" s="149"/>
    </row>
    <row r="65">
      <c r="A65" s="240"/>
      <c r="B65" s="113"/>
      <c r="C65" s="149"/>
      <c r="D65" s="149"/>
      <c r="E65" s="149"/>
      <c r="F65" s="149"/>
      <c r="G65" s="149"/>
      <c r="H65" s="149"/>
      <c r="I65" s="149"/>
      <c r="J65" s="149"/>
      <c r="K65" s="149"/>
      <c r="L65" s="149"/>
    </row>
    <row r="66">
      <c r="A66" s="240"/>
      <c r="B66" s="113"/>
      <c r="C66" s="149"/>
      <c r="D66" s="149"/>
      <c r="E66" s="149"/>
      <c r="F66" s="149"/>
      <c r="G66" s="149"/>
      <c r="H66" s="149"/>
      <c r="I66" s="149"/>
      <c r="J66" s="149"/>
      <c r="K66" s="149"/>
      <c r="L66" s="149"/>
    </row>
    <row r="67">
      <c r="A67" s="240"/>
      <c r="B67" s="113"/>
      <c r="C67" s="149"/>
      <c r="D67" s="149"/>
      <c r="E67" s="149"/>
      <c r="F67" s="149"/>
      <c r="G67" s="149"/>
      <c r="H67" s="149"/>
      <c r="I67" s="149"/>
      <c r="J67" s="149"/>
      <c r="K67" s="149"/>
      <c r="L67" s="149"/>
    </row>
    <row r="68">
      <c r="A68" s="240"/>
      <c r="B68" s="113"/>
      <c r="C68" s="149"/>
      <c r="D68" s="149"/>
      <c r="E68" s="149"/>
      <c r="F68" s="149"/>
      <c r="G68" s="149"/>
      <c r="H68" s="149"/>
      <c r="I68" s="149"/>
      <c r="J68" s="149"/>
      <c r="K68" s="149"/>
      <c r="L68" s="149"/>
    </row>
    <row r="69">
      <c r="A69" s="240"/>
      <c r="B69" s="113"/>
      <c r="C69" s="149"/>
      <c r="D69" s="149"/>
      <c r="E69" s="149"/>
      <c r="F69" s="149"/>
      <c r="G69" s="149"/>
      <c r="H69" s="149"/>
      <c r="I69" s="149"/>
      <c r="J69" s="149"/>
      <c r="K69" s="149"/>
      <c r="L69" s="149"/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658</v>
      </c>
      <c r="B1" s="11" t="s">
        <v>708</v>
      </c>
      <c r="C1" s="55" t="s">
        <v>799</v>
      </c>
      <c r="D1" s="173" t="s">
        <v>1035</v>
      </c>
      <c r="E1" s="173" t="s">
        <v>1123</v>
      </c>
      <c r="F1" s="173" t="s">
        <v>308</v>
      </c>
      <c r="G1" s="173" t="s">
        <v>469</v>
      </c>
    </row>
    <row r="2">
      <c r="A2" s="113" t="s">
        <v>1167</v>
      </c>
      <c r="B2" s="113" t="s">
        <v>546</v>
      </c>
      <c r="C2" s="240" t="s">
        <v>532</v>
      </c>
      <c r="D2" s="149">
        <v>0</v>
      </c>
      <c r="E2" s="149"/>
      <c r="F2" s="149">
        <v>0</v>
      </c>
      <c r="G2" s="149"/>
    </row>
    <row r="3">
      <c r="A3" s="113" t="s">
        <v>892</v>
      </c>
      <c r="B3" s="113" t="s">
        <v>86</v>
      </c>
      <c r="C3" s="240" t="s">
        <v>1076</v>
      </c>
      <c r="D3" s="158">
        <v>1016750.24</v>
      </c>
      <c r="E3" s="158">
        <v>925948.82</v>
      </c>
      <c r="F3" s="158">
        <v>1016750.24</v>
      </c>
      <c r="G3" s="158">
        <v>925948</v>
      </c>
    </row>
    <row r="4">
      <c r="A4" s="113" t="s">
        <v>424</v>
      </c>
      <c r="B4" s="113" t="s">
        <v>99</v>
      </c>
      <c r="C4" s="240" t="s">
        <v>512</v>
      </c>
      <c r="D4" s="158">
        <v>978458.25</v>
      </c>
      <c r="E4" s="158">
        <v>896468.41</v>
      </c>
      <c r="F4" s="158">
        <v>978458.25</v>
      </c>
      <c r="G4" s="158">
        <v>896468</v>
      </c>
    </row>
    <row r="5">
      <c r="A5" s="113" t="s">
        <v>533</v>
      </c>
      <c r="B5" s="113" t="s">
        <v>801</v>
      </c>
      <c r="C5" s="240" t="s">
        <v>54</v>
      </c>
      <c r="D5" s="149">
        <v>0</v>
      </c>
      <c r="E5" s="149"/>
      <c r="F5" s="149">
        <v>0</v>
      </c>
      <c r="G5" s="149"/>
    </row>
    <row r="6">
      <c r="A6" s="113" t="s">
        <v>431</v>
      </c>
      <c r="B6" s="113" t="s">
        <v>1145</v>
      </c>
      <c r="C6" s="240" t="s">
        <v>105</v>
      </c>
      <c r="D6" s="158">
        <v>2099.35</v>
      </c>
      <c r="E6" s="158">
        <v>2664.44</v>
      </c>
      <c r="F6" s="158">
        <v>2099.35</v>
      </c>
      <c r="G6" s="158">
        <v>2664</v>
      </c>
    </row>
    <row r="7">
      <c r="A7" s="113" t="s">
        <v>265</v>
      </c>
      <c r="B7" s="113" t="s">
        <v>366</v>
      </c>
      <c r="C7" s="240" t="s">
        <v>426</v>
      </c>
      <c r="D7" s="149">
        <v>0</v>
      </c>
      <c r="E7" s="149"/>
      <c r="F7" s="149">
        <v>0</v>
      </c>
      <c r="G7" s="149"/>
    </row>
    <row r="8">
      <c r="A8" s="113" t="s">
        <v>309</v>
      </c>
      <c r="B8" s="113" t="s">
        <v>725</v>
      </c>
      <c r="C8" s="240" t="s">
        <v>403</v>
      </c>
      <c r="D8" s="149">
        <v>0</v>
      </c>
      <c r="E8" s="149"/>
      <c r="F8" s="149">
        <v>0</v>
      </c>
      <c r="G8" s="149"/>
    </row>
    <row r="9">
      <c r="A9" s="113" t="s">
        <v>1164</v>
      </c>
      <c r="B9" s="113" t="s">
        <v>407</v>
      </c>
      <c r="C9" s="240" t="s">
        <v>500</v>
      </c>
      <c r="D9" s="149">
        <v>0</v>
      </c>
      <c r="E9" s="149"/>
      <c r="F9" s="149">
        <v>0</v>
      </c>
      <c r="G9" s="149"/>
    </row>
    <row r="10">
      <c r="A10" s="113" t="s">
        <v>474</v>
      </c>
      <c r="B10" s="113" t="s">
        <v>665</v>
      </c>
      <c r="C10" s="240" t="s">
        <v>525</v>
      </c>
      <c r="D10" s="158">
        <v>36192.64</v>
      </c>
      <c r="E10" s="158">
        <v>26815.97</v>
      </c>
      <c r="F10" s="158">
        <v>36192.64</v>
      </c>
      <c r="G10" s="158">
        <v>26816</v>
      </c>
    </row>
    <row r="11">
      <c r="A11" s="113" t="s">
        <v>892</v>
      </c>
      <c r="B11" s="113" t="s">
        <v>1161</v>
      </c>
      <c r="C11" s="240" t="s">
        <v>350</v>
      </c>
      <c r="D11" s="158">
        <v>978568.96</v>
      </c>
      <c r="E11" s="158">
        <v>888490.49</v>
      </c>
      <c r="F11" s="158">
        <v>978568.96</v>
      </c>
      <c r="G11" s="158">
        <v>888490</v>
      </c>
    </row>
    <row r="12">
      <c r="A12" s="113" t="s">
        <v>840</v>
      </c>
      <c r="B12" s="113" t="s">
        <v>626</v>
      </c>
      <c r="C12" s="240" t="s">
        <v>858</v>
      </c>
      <c r="D12" s="158">
        <v>769116.18</v>
      </c>
      <c r="E12" s="158">
        <v>717045.65</v>
      </c>
      <c r="F12" s="158">
        <v>769116.18</v>
      </c>
      <c r="G12" s="158">
        <v>717046</v>
      </c>
    </row>
    <row r="13">
      <c r="A13" s="113" t="s">
        <v>329</v>
      </c>
      <c r="B13" s="113" t="s">
        <v>646</v>
      </c>
      <c r="C13" s="240" t="s">
        <v>1155</v>
      </c>
      <c r="D13" s="158">
        <v>2978.25</v>
      </c>
      <c r="E13" s="158">
        <v>3656.38</v>
      </c>
      <c r="F13" s="158">
        <v>2978.25</v>
      </c>
      <c r="G13" s="158">
        <v>3656</v>
      </c>
    </row>
    <row r="14">
      <c r="A14" s="113" t="s">
        <v>311</v>
      </c>
      <c r="B14" s="113" t="s">
        <v>625</v>
      </c>
      <c r="C14" s="240" t="s">
        <v>396</v>
      </c>
      <c r="D14" s="149">
        <v>0</v>
      </c>
      <c r="E14" s="149"/>
      <c r="F14" s="149">
        <v>0</v>
      </c>
      <c r="G14" s="149"/>
    </row>
    <row r="15">
      <c r="A15" s="113" t="s">
        <v>164</v>
      </c>
      <c r="B15" s="113" t="s">
        <v>439</v>
      </c>
      <c r="C15" s="240" t="s">
        <v>1153</v>
      </c>
      <c r="D15" s="158">
        <v>91586.03</v>
      </c>
      <c r="E15" s="158">
        <v>89221.3</v>
      </c>
      <c r="F15" s="158">
        <v>91586.03</v>
      </c>
      <c r="G15" s="158">
        <v>89221</v>
      </c>
    </row>
    <row r="16">
      <c r="A16" s="113" t="s">
        <v>831</v>
      </c>
      <c r="B16" s="113" t="s">
        <v>701</v>
      </c>
      <c r="C16" s="240" t="s">
        <v>1129</v>
      </c>
      <c r="D16" s="158">
        <v>110896.07</v>
      </c>
      <c r="E16" s="158">
        <v>72158.59</v>
      </c>
      <c r="F16" s="158">
        <v>110896.07</v>
      </c>
      <c r="G16" s="158">
        <v>72158</v>
      </c>
    </row>
    <row r="17">
      <c r="A17" s="113" t="s">
        <v>852</v>
      </c>
      <c r="B17" s="113" t="s">
        <v>414</v>
      </c>
      <c r="C17" s="240" t="s">
        <v>383</v>
      </c>
      <c r="D17" s="158">
        <v>84017.79</v>
      </c>
      <c r="E17" s="158">
        <v>55395.4</v>
      </c>
      <c r="F17" s="158">
        <v>84017.79</v>
      </c>
      <c r="G17" s="158">
        <v>55395</v>
      </c>
    </row>
    <row r="18">
      <c r="A18" s="113" t="s">
        <v>921</v>
      </c>
      <c r="B18" s="113" t="s">
        <v>1043</v>
      </c>
      <c r="C18" s="240" t="s">
        <v>792</v>
      </c>
      <c r="D18" s="149">
        <v>0</v>
      </c>
      <c r="E18" s="149"/>
      <c r="F18" s="149">
        <v>0</v>
      </c>
      <c r="G18" s="149"/>
    </row>
    <row r="19">
      <c r="A19" s="113" t="s">
        <v>208</v>
      </c>
      <c r="B19" s="113" t="s">
        <v>377</v>
      </c>
      <c r="C19" s="240" t="s">
        <v>1165</v>
      </c>
      <c r="D19" s="158">
        <v>23785.1</v>
      </c>
      <c r="E19" s="158">
        <v>14894.81</v>
      </c>
      <c r="F19" s="158">
        <v>23785.1</v>
      </c>
      <c r="G19" s="158">
        <v>14895</v>
      </c>
    </row>
    <row r="20">
      <c r="A20" s="113" t="s">
        <v>392</v>
      </c>
      <c r="B20" s="113" t="s">
        <v>277</v>
      </c>
      <c r="C20" s="240" t="s">
        <v>335</v>
      </c>
      <c r="D20" s="158">
        <v>3093.18</v>
      </c>
      <c r="E20" s="158">
        <v>1868.38</v>
      </c>
      <c r="F20" s="158">
        <v>3093.18</v>
      </c>
      <c r="G20" s="158">
        <v>1868</v>
      </c>
    </row>
    <row r="21">
      <c r="A21" s="113" t="s">
        <v>786</v>
      </c>
      <c r="B21" s="113" t="s">
        <v>68</v>
      </c>
      <c r="C21" s="240" t="s">
        <v>1073</v>
      </c>
      <c r="D21" s="158">
        <v>9.75</v>
      </c>
      <c r="E21" s="149"/>
      <c r="F21" s="158">
        <v>9.75</v>
      </c>
      <c r="G21" s="149"/>
    </row>
    <row r="22">
      <c r="A22" s="113" t="s">
        <v>818</v>
      </c>
      <c r="B22" s="113" t="s">
        <v>222</v>
      </c>
      <c r="C22" s="240" t="s">
        <v>502</v>
      </c>
      <c r="D22" s="158">
        <v>3598.34</v>
      </c>
      <c r="E22" s="158">
        <v>3546</v>
      </c>
      <c r="F22" s="158">
        <v>3598.34</v>
      </c>
      <c r="G22" s="158">
        <v>3546</v>
      </c>
    </row>
    <row r="23">
      <c r="A23" s="113" t="s">
        <v>1038</v>
      </c>
      <c r="B23" s="113" t="s">
        <v>871</v>
      </c>
      <c r="C23" s="240" t="s">
        <v>1152</v>
      </c>
      <c r="D23" s="158">
        <v>3598.34</v>
      </c>
      <c r="E23" s="158">
        <v>3546</v>
      </c>
      <c r="F23" s="158">
        <v>3598.34</v>
      </c>
      <c r="G23" s="158">
        <v>3546</v>
      </c>
    </row>
    <row r="24">
      <c r="A24" s="113" t="s">
        <v>921</v>
      </c>
      <c r="B24" s="113" t="s">
        <v>378</v>
      </c>
      <c r="C24" s="240" t="s">
        <v>538</v>
      </c>
      <c r="D24" s="149">
        <v>0</v>
      </c>
      <c r="E24" s="149"/>
      <c r="F24" s="149">
        <v>0</v>
      </c>
      <c r="G24" s="149"/>
    </row>
    <row r="25">
      <c r="A25" s="113" t="s">
        <v>778</v>
      </c>
      <c r="B25" s="113" t="s">
        <v>180</v>
      </c>
      <c r="C25" s="240" t="s">
        <v>66</v>
      </c>
      <c r="D25" s="149">
        <v>0</v>
      </c>
      <c r="E25" s="149"/>
      <c r="F25" s="149">
        <v>0</v>
      </c>
      <c r="G25" s="149"/>
    </row>
    <row r="26">
      <c r="A26" s="113" t="s">
        <v>424</v>
      </c>
      <c r="B26" s="113" t="s">
        <v>1015</v>
      </c>
      <c r="C26" s="240" t="s">
        <v>468</v>
      </c>
      <c r="D26" s="149">
        <v>0</v>
      </c>
      <c r="E26" s="149"/>
      <c r="F26" s="149">
        <v>0</v>
      </c>
      <c r="G26" s="149"/>
    </row>
    <row r="27">
      <c r="A27" s="113" t="s">
        <v>384</v>
      </c>
      <c r="B27" s="113" t="s">
        <v>568</v>
      </c>
      <c r="C27" s="240" t="s">
        <v>145</v>
      </c>
      <c r="D27" s="158">
        <v>384.34</v>
      </c>
      <c r="E27" s="158">
        <v>2862.57</v>
      </c>
      <c r="F27" s="158">
        <v>384.34</v>
      </c>
      <c r="G27" s="158">
        <v>2863</v>
      </c>
    </row>
    <row r="28">
      <c r="A28" s="113" t="s">
        <v>914</v>
      </c>
      <c r="B28" s="113" t="s">
        <v>131</v>
      </c>
      <c r="C28" s="240" t="s">
        <v>523</v>
      </c>
      <c r="D28" s="158">
        <v>38181.28</v>
      </c>
      <c r="E28" s="158">
        <v>37458.33</v>
      </c>
      <c r="F28" s="158">
        <v>38181.28</v>
      </c>
      <c r="G28" s="158">
        <v>37458</v>
      </c>
    </row>
    <row r="29">
      <c r="A29" s="113" t="s">
        <v>1167</v>
      </c>
      <c r="B29" s="113" t="s">
        <v>52</v>
      </c>
      <c r="C29" s="240" t="s">
        <v>415</v>
      </c>
      <c r="D29" s="158">
        <v>116877.14</v>
      </c>
      <c r="E29" s="158">
        <v>89209.52</v>
      </c>
      <c r="F29" s="158">
        <v>116877.14</v>
      </c>
      <c r="G29" s="158">
        <v>89209</v>
      </c>
    </row>
    <row r="30">
      <c r="A30" s="113" t="s">
        <v>892</v>
      </c>
      <c r="B30" s="113" t="s">
        <v>1091</v>
      </c>
      <c r="C30" s="240" t="s">
        <v>440</v>
      </c>
      <c r="D30" s="158">
        <v>229.71</v>
      </c>
      <c r="E30" s="158">
        <v>1197.94</v>
      </c>
      <c r="F30" s="158">
        <v>229.71</v>
      </c>
      <c r="G30" s="158">
        <v>1198</v>
      </c>
    </row>
    <row r="31">
      <c r="A31" s="113" t="s">
        <v>1162</v>
      </c>
      <c r="B31" s="113" t="s">
        <v>1148</v>
      </c>
      <c r="C31" s="240" t="s">
        <v>790</v>
      </c>
      <c r="D31" s="149">
        <v>0</v>
      </c>
      <c r="E31" s="149"/>
      <c r="F31" s="149">
        <v>0</v>
      </c>
      <c r="G31" s="149"/>
    </row>
    <row r="32">
      <c r="A32" s="113" t="s">
        <v>138</v>
      </c>
      <c r="B32" s="113" t="s">
        <v>394</v>
      </c>
      <c r="C32" s="240" t="s">
        <v>261</v>
      </c>
      <c r="D32" s="149">
        <v>0</v>
      </c>
      <c r="E32" s="149"/>
      <c r="F32" s="149">
        <v>0</v>
      </c>
      <c r="G32" s="149"/>
    </row>
    <row r="33">
      <c r="A33" s="113" t="s">
        <v>956</v>
      </c>
      <c r="B33" s="113" t="s">
        <v>1163</v>
      </c>
      <c r="C33" s="240" t="s">
        <v>531</v>
      </c>
      <c r="D33" s="149">
        <v>0</v>
      </c>
      <c r="E33" s="149"/>
      <c r="F33" s="149">
        <v>0</v>
      </c>
      <c r="G33" s="149"/>
    </row>
    <row r="34">
      <c r="A34" s="113" t="s">
        <v>921</v>
      </c>
      <c r="B34" s="113" t="s">
        <v>1022</v>
      </c>
      <c r="C34" s="240" t="s">
        <v>306</v>
      </c>
      <c r="D34" s="149">
        <v>0</v>
      </c>
      <c r="E34" s="149"/>
      <c r="F34" s="149">
        <v>0</v>
      </c>
      <c r="G34" s="149"/>
    </row>
    <row r="35">
      <c r="A35" s="113" t="s">
        <v>208</v>
      </c>
      <c r="B35" s="113" t="s">
        <v>590</v>
      </c>
      <c r="C35" s="240" t="s">
        <v>677</v>
      </c>
      <c r="D35" s="149">
        <v>0</v>
      </c>
      <c r="E35" s="149"/>
      <c r="F35" s="149">
        <v>0</v>
      </c>
      <c r="G35" s="149"/>
    </row>
    <row r="36">
      <c r="A36" s="113" t="s">
        <v>155</v>
      </c>
      <c r="B36" s="113" t="s">
        <v>190</v>
      </c>
      <c r="C36" s="240" t="s">
        <v>974</v>
      </c>
      <c r="D36" s="149">
        <v>0</v>
      </c>
      <c r="E36" s="149"/>
      <c r="F36" s="149">
        <v>0</v>
      </c>
      <c r="G36" s="149"/>
    </row>
    <row r="37">
      <c r="A37" s="113" t="s">
        <v>720</v>
      </c>
      <c r="B37" s="113" t="s">
        <v>496</v>
      </c>
      <c r="C37" s="240" t="s">
        <v>202</v>
      </c>
      <c r="D37" s="149">
        <v>0</v>
      </c>
      <c r="E37" s="149"/>
      <c r="F37" s="149">
        <v>0</v>
      </c>
      <c r="G37" s="149"/>
    </row>
    <row r="38">
      <c r="A38" s="113" t="s">
        <v>921</v>
      </c>
      <c r="B38" s="113" t="s">
        <v>1003</v>
      </c>
      <c r="C38" s="240" t="s">
        <v>97</v>
      </c>
      <c r="D38" s="149">
        <v>0</v>
      </c>
      <c r="E38" s="149"/>
      <c r="F38" s="149">
        <v>0</v>
      </c>
      <c r="G38" s="149"/>
    </row>
    <row r="39">
      <c r="A39" s="113" t="s">
        <v>208</v>
      </c>
      <c r="B39" s="113" t="s">
        <v>382</v>
      </c>
      <c r="C39" s="240" t="s">
        <v>262</v>
      </c>
      <c r="D39" s="149">
        <v>0</v>
      </c>
      <c r="E39" s="149"/>
      <c r="F39" s="149">
        <v>0</v>
      </c>
      <c r="G39" s="149"/>
    </row>
    <row r="40">
      <c r="A40" s="113" t="s">
        <v>614</v>
      </c>
      <c r="B40" s="113" t="s">
        <v>427</v>
      </c>
      <c r="C40" s="240" t="s">
        <v>895</v>
      </c>
      <c r="D40" s="158">
        <v>221.48</v>
      </c>
      <c r="E40" s="158">
        <v>1196.83</v>
      </c>
      <c r="F40" s="158">
        <v>221.48</v>
      </c>
      <c r="G40" s="158">
        <v>1197</v>
      </c>
    </row>
    <row r="41">
      <c r="A41" s="113" t="s">
        <v>486</v>
      </c>
      <c r="B41" s="113" t="s">
        <v>1061</v>
      </c>
      <c r="C41" s="240" t="s">
        <v>548</v>
      </c>
      <c r="D41" s="149">
        <v>0</v>
      </c>
      <c r="E41" s="149"/>
      <c r="F41" s="149">
        <v>0</v>
      </c>
      <c r="G41" s="149"/>
    </row>
    <row r="42">
      <c r="A42" s="113" t="s">
        <v>921</v>
      </c>
      <c r="B42" s="113" t="s">
        <v>806</v>
      </c>
      <c r="C42" s="240" t="s">
        <v>1112</v>
      </c>
      <c r="D42" s="158">
        <v>221.48</v>
      </c>
      <c r="E42" s="158">
        <v>1196.83</v>
      </c>
      <c r="F42" s="158">
        <v>221.48</v>
      </c>
      <c r="G42" s="158">
        <v>1197</v>
      </c>
    </row>
    <row r="43">
      <c r="A43" s="113" t="s">
        <v>654</v>
      </c>
      <c r="B43" s="113" t="s">
        <v>448</v>
      </c>
      <c r="C43" s="240" t="s">
        <v>988</v>
      </c>
      <c r="D43" s="149">
        <v>0</v>
      </c>
      <c r="E43" s="149"/>
      <c r="F43" s="149">
        <v>0</v>
      </c>
      <c r="G43" s="149"/>
    </row>
    <row r="44">
      <c r="A44" s="113" t="s">
        <v>1036</v>
      </c>
      <c r="B44" s="113" t="s">
        <v>972</v>
      </c>
      <c r="C44" s="240" t="s">
        <v>353</v>
      </c>
      <c r="D44" s="149">
        <v>0</v>
      </c>
      <c r="E44" s="149"/>
      <c r="F44" s="149">
        <v>0</v>
      </c>
      <c r="G44" s="149"/>
    </row>
    <row r="45">
      <c r="A45" s="113" t="s">
        <v>187</v>
      </c>
      <c r="B45" s="113" t="s">
        <v>252</v>
      </c>
      <c r="C45" s="240" t="s">
        <v>958</v>
      </c>
      <c r="D45" s="158">
        <v>8.23</v>
      </c>
      <c r="E45" s="158">
        <v>1.11</v>
      </c>
      <c r="F45" s="158">
        <v>8.23</v>
      </c>
      <c r="G45" s="158">
        <v>1</v>
      </c>
    </row>
    <row r="46">
      <c r="A46" s="113" t="s">
        <v>892</v>
      </c>
      <c r="B46" s="113" t="s">
        <v>881</v>
      </c>
      <c r="C46" s="240" t="s">
        <v>575</v>
      </c>
      <c r="D46" s="158">
        <v>7284.83</v>
      </c>
      <c r="E46" s="158">
        <v>6541.76</v>
      </c>
      <c r="F46" s="158">
        <v>7284.83</v>
      </c>
      <c r="G46" s="158">
        <v>6542</v>
      </c>
    </row>
    <row r="47">
      <c r="A47" s="113" t="s">
        <v>313</v>
      </c>
      <c r="B47" s="113" t="s">
        <v>887</v>
      </c>
      <c r="C47" s="240" t="s">
        <v>39</v>
      </c>
      <c r="D47" s="149">
        <v>0</v>
      </c>
      <c r="E47" s="149"/>
      <c r="F47" s="149">
        <v>0</v>
      </c>
      <c r="G47" s="149"/>
    </row>
    <row r="48">
      <c r="A48" s="113" t="s">
        <v>517</v>
      </c>
      <c r="B48" s="113" t="s">
        <v>471</v>
      </c>
      <c r="C48" s="240" t="s">
        <v>587</v>
      </c>
      <c r="D48" s="149">
        <v>0</v>
      </c>
      <c r="E48" s="149"/>
      <c r="F48" s="149">
        <v>0</v>
      </c>
      <c r="G48" s="149"/>
    </row>
    <row r="49">
      <c r="A49" s="113" t="s">
        <v>691</v>
      </c>
      <c r="B49" s="113" t="s">
        <v>298</v>
      </c>
      <c r="C49" s="240" t="s">
        <v>1094</v>
      </c>
      <c r="D49" s="149">
        <v>0</v>
      </c>
      <c r="E49" s="149"/>
      <c r="F49" s="149">
        <v>0</v>
      </c>
      <c r="G49" s="149"/>
    </row>
    <row r="50">
      <c r="A50" s="113" t="s">
        <v>436</v>
      </c>
      <c r="B50" s="113" t="s">
        <v>1033</v>
      </c>
      <c r="C50" s="240" t="s">
        <v>194</v>
      </c>
      <c r="D50" s="149">
        <v>0</v>
      </c>
      <c r="E50" s="149"/>
      <c r="F50" s="149">
        <v>0</v>
      </c>
      <c r="G50" s="149"/>
    </row>
    <row r="51">
      <c r="A51" s="113" t="s">
        <v>62</v>
      </c>
      <c r="B51" s="113" t="s">
        <v>952</v>
      </c>
      <c r="C51" s="240" t="s">
        <v>923</v>
      </c>
      <c r="D51" s="149">
        <v>0</v>
      </c>
      <c r="E51" s="149"/>
      <c r="F51" s="149">
        <v>0</v>
      </c>
      <c r="G51" s="149"/>
    </row>
    <row r="52">
      <c r="A52" s="113" t="s">
        <v>921</v>
      </c>
      <c r="B52" s="113" t="s">
        <v>504</v>
      </c>
      <c r="C52" s="240" t="s">
        <v>34</v>
      </c>
      <c r="D52" s="149">
        <v>0</v>
      </c>
      <c r="E52" s="149"/>
      <c r="F52" s="149">
        <v>0</v>
      </c>
      <c r="G52" s="149"/>
    </row>
    <row r="53">
      <c r="A53" s="113" t="s">
        <v>1156</v>
      </c>
      <c r="B53" s="113" t="s">
        <v>120</v>
      </c>
      <c r="C53" s="240" t="s">
        <v>583</v>
      </c>
      <c r="D53" s="149">
        <v>0</v>
      </c>
      <c r="E53" s="149"/>
      <c r="F53" s="149">
        <v>0</v>
      </c>
      <c r="G53" s="149"/>
    </row>
    <row r="54">
      <c r="A54" s="113" t="s">
        <v>445</v>
      </c>
      <c r="B54" s="113" t="s">
        <v>478</v>
      </c>
      <c r="C54" s="240" t="s">
        <v>515</v>
      </c>
      <c r="D54" s="149">
        <v>0</v>
      </c>
      <c r="E54" s="149"/>
      <c r="F54" s="149">
        <v>0</v>
      </c>
      <c r="G54" s="149"/>
    </row>
    <row r="55">
      <c r="A55" s="113" t="s">
        <v>793</v>
      </c>
      <c r="B55" s="113" t="s">
        <v>422</v>
      </c>
      <c r="C55" s="240" t="s">
        <v>740</v>
      </c>
      <c r="D55" s="158">
        <v>7284.83</v>
      </c>
      <c r="E55" s="158">
        <v>6541.76</v>
      </c>
      <c r="F55" s="158">
        <v>7284.83</v>
      </c>
      <c r="G55" s="158">
        <v>6542</v>
      </c>
    </row>
    <row r="56">
      <c r="A56" s="113" t="s">
        <v>914</v>
      </c>
      <c r="B56" s="113" t="s">
        <v>300</v>
      </c>
      <c r="C56" s="240" t="s">
        <v>1120</v>
      </c>
      <c r="D56" s="158">
        <v>-7055.12</v>
      </c>
      <c r="E56" s="158">
        <v>-5343.82</v>
      </c>
      <c r="F56" s="158">
        <v>-7055.12</v>
      </c>
      <c r="G56" s="158">
        <v>-5344</v>
      </c>
    </row>
    <row r="57">
      <c r="A57" s="113" t="s">
        <v>738</v>
      </c>
      <c r="B57" s="113" t="s">
        <v>1140</v>
      </c>
      <c r="C57" s="240" t="s">
        <v>198</v>
      </c>
      <c r="D57" s="158">
        <v>31126.16</v>
      </c>
      <c r="E57" s="158">
        <v>32114.51</v>
      </c>
      <c r="F57" s="158">
        <v>31126.16</v>
      </c>
      <c r="G57" s="158">
        <v>32114</v>
      </c>
    </row>
    <row r="58">
      <c r="A58" s="113" t="s">
        <v>822</v>
      </c>
      <c r="B58" s="113" t="s">
        <v>629</v>
      </c>
      <c r="C58" s="240" t="s">
        <v>301</v>
      </c>
      <c r="D58" s="158">
        <v>3139.47</v>
      </c>
      <c r="E58" s="158">
        <v>2920.38</v>
      </c>
      <c r="F58" s="158">
        <v>3139.47</v>
      </c>
      <c r="G58" s="158">
        <v>2920</v>
      </c>
    </row>
    <row r="59">
      <c r="A59" s="113" t="s">
        <v>495</v>
      </c>
      <c r="B59" s="113" t="s">
        <v>798</v>
      </c>
      <c r="C59" s="240" t="s">
        <v>572</v>
      </c>
      <c r="D59" s="158">
        <v>3139.47</v>
      </c>
      <c r="E59" s="158">
        <v>2920.38</v>
      </c>
      <c r="F59" s="158">
        <v>3139.47</v>
      </c>
      <c r="G59" s="158">
        <v>2920</v>
      </c>
    </row>
    <row r="60">
      <c r="A60" s="113" t="s">
        <v>921</v>
      </c>
      <c r="B60" s="113" t="s">
        <v>214</v>
      </c>
      <c r="C60" s="240" t="s">
        <v>584</v>
      </c>
      <c r="D60" s="149">
        <v>0</v>
      </c>
      <c r="E60" s="149"/>
      <c r="F60" s="149">
        <v>0</v>
      </c>
      <c r="G60" s="149"/>
    </row>
    <row r="61">
      <c r="A61" s="113" t="s">
        <v>1149</v>
      </c>
      <c r="B61" s="113" t="s">
        <v>457</v>
      </c>
      <c r="C61" s="240" t="s">
        <v>591</v>
      </c>
      <c r="D61" s="149">
        <v>0</v>
      </c>
      <c r="E61" s="149"/>
      <c r="F61" s="149">
        <v>0</v>
      </c>
      <c r="G61" s="149"/>
    </row>
    <row r="62">
      <c r="A62" s="113" t="s">
        <v>738</v>
      </c>
      <c r="B62" s="113" t="s">
        <v>984</v>
      </c>
      <c r="C62" s="240" t="s">
        <v>856</v>
      </c>
      <c r="D62" s="158">
        <v>27986.69</v>
      </c>
      <c r="E62" s="158">
        <v>29194.13</v>
      </c>
      <c r="F62" s="158">
        <v>27986.69</v>
      </c>
      <c r="G62" s="158">
        <v>29194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658</v>
      </c>
      <c r="B1" s="11" t="s">
        <v>708</v>
      </c>
      <c r="C1" s="55" t="s">
        <v>799</v>
      </c>
      <c r="D1" s="173" t="s">
        <v>1035</v>
      </c>
      <c r="E1" s="173" t="s">
        <v>1123</v>
      </c>
      <c r="F1" s="173" t="s">
        <v>308</v>
      </c>
      <c r="G1" s="173" t="s">
        <v>469</v>
      </c>
    </row>
    <row r="2">
      <c r="A2" s="75" t="s">
        <v>1167</v>
      </c>
      <c r="B2" s="75" t="s">
        <v>546</v>
      </c>
      <c r="C2" s="270" t="s">
        <v>532</v>
      </c>
      <c r="E2" s="193">
        <v>0</v>
      </c>
      <c r="G2" s="193">
        <v>0</v>
      </c>
    </row>
    <row r="3">
      <c r="A3" s="75" t="s">
        <v>892</v>
      </c>
      <c r="B3" s="75" t="s">
        <v>86</v>
      </c>
      <c r="C3" s="270" t="s">
        <v>1076</v>
      </c>
      <c r="D3" s="158">
        <v>925948.82</v>
      </c>
      <c r="E3" s="158">
        <v>885951.17</v>
      </c>
      <c r="F3" s="158">
        <v>925948.82</v>
      </c>
      <c r="G3" s="158">
        <v>885951</v>
      </c>
    </row>
    <row r="4">
      <c r="A4" s="75" t="s">
        <v>424</v>
      </c>
      <c r="B4" s="75" t="s">
        <v>99</v>
      </c>
      <c r="C4" s="270" t="s">
        <v>512</v>
      </c>
      <c r="D4" s="193">
        <v>896468.41</v>
      </c>
      <c r="E4" s="193">
        <v>858524.82</v>
      </c>
      <c r="F4" s="193">
        <v>896468.41</v>
      </c>
      <c r="G4" s="193">
        <v>858525</v>
      </c>
    </row>
    <row r="5">
      <c r="A5" s="75" t="s">
        <v>533</v>
      </c>
      <c r="B5" s="75" t="s">
        <v>801</v>
      </c>
      <c r="C5" s="270" t="s">
        <v>54</v>
      </c>
      <c r="E5" s="193">
        <v>0</v>
      </c>
      <c r="G5" s="193">
        <v>0</v>
      </c>
    </row>
    <row r="6">
      <c r="A6" s="75" t="s">
        <v>431</v>
      </c>
      <c r="B6" s="75" t="s">
        <v>1145</v>
      </c>
      <c r="C6" s="270" t="s">
        <v>105</v>
      </c>
      <c r="D6" s="193">
        <v>2664.44</v>
      </c>
      <c r="E6" s="193">
        <v>1552.27</v>
      </c>
      <c r="F6" s="193">
        <v>2664.44</v>
      </c>
      <c r="G6" s="193">
        <v>1552</v>
      </c>
    </row>
    <row r="7">
      <c r="A7" s="75" t="s">
        <v>265</v>
      </c>
      <c r="B7" s="75" t="s">
        <v>366</v>
      </c>
      <c r="C7" s="270" t="s">
        <v>426</v>
      </c>
      <c r="E7" s="193">
        <v>0</v>
      </c>
      <c r="G7" s="193">
        <v>0</v>
      </c>
    </row>
    <row r="8">
      <c r="A8" s="75" t="s">
        <v>309</v>
      </c>
      <c r="B8" s="75" t="s">
        <v>725</v>
      </c>
      <c r="C8" s="270" t="s">
        <v>403</v>
      </c>
      <c r="E8" s="193">
        <v>0</v>
      </c>
      <c r="G8" s="193">
        <v>0</v>
      </c>
    </row>
    <row r="9">
      <c r="A9" s="75" t="s">
        <v>1164</v>
      </c>
      <c r="B9" s="75" t="s">
        <v>407</v>
      </c>
      <c r="C9" s="270" t="s">
        <v>500</v>
      </c>
      <c r="E9" s="193">
        <v>0</v>
      </c>
      <c r="G9" s="193">
        <v>0</v>
      </c>
    </row>
    <row r="10">
      <c r="A10" s="75" t="s">
        <v>474</v>
      </c>
      <c r="B10" s="75" t="s">
        <v>665</v>
      </c>
      <c r="C10" s="270" t="s">
        <v>525</v>
      </c>
      <c r="D10" s="193">
        <v>26815.97</v>
      </c>
      <c r="E10" s="193">
        <v>25874.08</v>
      </c>
      <c r="F10" s="193">
        <v>26815.97</v>
      </c>
      <c r="G10" s="193">
        <v>25874</v>
      </c>
    </row>
    <row r="11">
      <c r="A11" s="75" t="s">
        <v>892</v>
      </c>
      <c r="B11" s="75" t="s">
        <v>1161</v>
      </c>
      <c r="C11" s="270" t="s">
        <v>350</v>
      </c>
      <c r="D11" s="193">
        <v>888490.49</v>
      </c>
      <c r="E11" s="193">
        <v>861687.05</v>
      </c>
      <c r="F11" s="193">
        <v>888490.49</v>
      </c>
      <c r="G11" s="193">
        <v>861687</v>
      </c>
    </row>
    <row r="12">
      <c r="A12" s="75" t="s">
        <v>840</v>
      </c>
      <c r="B12" s="75" t="s">
        <v>626</v>
      </c>
      <c r="C12" s="270" t="s">
        <v>858</v>
      </c>
      <c r="D12" s="193">
        <v>717045.65</v>
      </c>
      <c r="E12" s="193">
        <v>687008.04</v>
      </c>
      <c r="F12" s="193">
        <v>717045.65</v>
      </c>
      <c r="G12" s="193">
        <v>687008</v>
      </c>
    </row>
    <row r="13">
      <c r="A13" s="75" t="s">
        <v>329</v>
      </c>
      <c r="B13" s="75" t="s">
        <v>646</v>
      </c>
      <c r="C13" s="270" t="s">
        <v>1155</v>
      </c>
      <c r="D13" s="193">
        <v>3656.38</v>
      </c>
      <c r="E13" s="193">
        <v>6040.2</v>
      </c>
      <c r="F13" s="193">
        <v>3656.38</v>
      </c>
      <c r="G13" s="193">
        <v>6040</v>
      </c>
    </row>
    <row r="14">
      <c r="A14" s="75" t="s">
        <v>311</v>
      </c>
      <c r="B14" s="75" t="s">
        <v>625</v>
      </c>
      <c r="C14" s="270" t="s">
        <v>396</v>
      </c>
      <c r="E14" s="193">
        <v>0</v>
      </c>
      <c r="G14" s="193">
        <v>0</v>
      </c>
    </row>
    <row r="15">
      <c r="A15" s="75" t="s">
        <v>164</v>
      </c>
      <c r="B15" s="75" t="s">
        <v>439</v>
      </c>
      <c r="C15" s="270" t="s">
        <v>1153</v>
      </c>
      <c r="D15" s="193">
        <v>89221.3</v>
      </c>
      <c r="E15" s="193">
        <v>92592.79</v>
      </c>
      <c r="F15" s="193">
        <v>89221.3</v>
      </c>
      <c r="G15" s="193">
        <v>92593</v>
      </c>
    </row>
    <row r="16">
      <c r="A16" s="75" t="s">
        <v>831</v>
      </c>
      <c r="B16" s="75" t="s">
        <v>701</v>
      </c>
      <c r="C16" s="270" t="s">
        <v>1129</v>
      </c>
      <c r="D16" s="193">
        <v>72158.59</v>
      </c>
      <c r="E16" s="193">
        <v>70179.16</v>
      </c>
      <c r="F16" s="193">
        <v>72158.59</v>
      </c>
      <c r="G16" s="193">
        <v>70179</v>
      </c>
    </row>
    <row r="17">
      <c r="A17" s="75" t="s">
        <v>852</v>
      </c>
      <c r="B17" s="75" t="s">
        <v>414</v>
      </c>
      <c r="C17" s="270" t="s">
        <v>383</v>
      </c>
      <c r="D17" s="193">
        <v>55395.4</v>
      </c>
      <c r="E17" s="193">
        <v>53486.45</v>
      </c>
      <c r="F17" s="193">
        <v>55395.4</v>
      </c>
      <c r="G17" s="193">
        <v>53486</v>
      </c>
    </row>
    <row r="18">
      <c r="A18" s="75" t="s">
        <v>921</v>
      </c>
      <c r="B18" s="75" t="s">
        <v>1043</v>
      </c>
      <c r="C18" s="270" t="s">
        <v>792</v>
      </c>
      <c r="E18" s="193">
        <v>0</v>
      </c>
      <c r="G18" s="193">
        <v>0</v>
      </c>
    </row>
    <row r="19">
      <c r="A19" s="75" t="s">
        <v>208</v>
      </c>
      <c r="B19" s="75" t="s">
        <v>377</v>
      </c>
      <c r="C19" s="270" t="s">
        <v>1165</v>
      </c>
      <c r="D19" s="193">
        <v>14894.81</v>
      </c>
      <c r="E19" s="193">
        <v>14628.78</v>
      </c>
      <c r="F19" s="193">
        <v>14894.81</v>
      </c>
      <c r="G19" s="193">
        <v>14629</v>
      </c>
    </row>
    <row r="20">
      <c r="A20" s="75" t="s">
        <v>392</v>
      </c>
      <c r="B20" s="75" t="s">
        <v>277</v>
      </c>
      <c r="C20" s="270" t="s">
        <v>335</v>
      </c>
      <c r="D20" s="193">
        <v>1868.38</v>
      </c>
      <c r="E20" s="193">
        <v>2063.93</v>
      </c>
      <c r="F20" s="193">
        <v>1868.38</v>
      </c>
      <c r="G20" s="193">
        <v>2064</v>
      </c>
    </row>
    <row r="21">
      <c r="A21" s="75" t="s">
        <v>786</v>
      </c>
      <c r="B21" s="75" t="s">
        <v>68</v>
      </c>
      <c r="C21" s="270" t="s">
        <v>1073</v>
      </c>
      <c r="E21" s="193">
        <v>76</v>
      </c>
      <c r="G21" s="193">
        <v>76</v>
      </c>
    </row>
    <row r="22">
      <c r="A22" s="75" t="s">
        <v>818</v>
      </c>
      <c r="B22" s="75" t="s">
        <v>222</v>
      </c>
      <c r="C22" s="270" t="s">
        <v>502</v>
      </c>
      <c r="D22" s="193">
        <v>3546</v>
      </c>
      <c r="E22" s="193">
        <v>3546</v>
      </c>
      <c r="F22" s="193">
        <v>3546</v>
      </c>
      <c r="G22" s="193">
        <v>3546</v>
      </c>
    </row>
    <row r="23">
      <c r="A23" s="75" t="s">
        <v>1038</v>
      </c>
      <c r="B23" s="75" t="s">
        <v>871</v>
      </c>
      <c r="C23" s="270" t="s">
        <v>1152</v>
      </c>
      <c r="D23" s="193">
        <v>3546</v>
      </c>
      <c r="E23" s="193">
        <v>3546</v>
      </c>
      <c r="F23" s="193">
        <v>3546</v>
      </c>
      <c r="G23" s="193">
        <v>3546</v>
      </c>
    </row>
    <row r="24">
      <c r="A24" s="75" t="s">
        <v>921</v>
      </c>
      <c r="B24" s="75" t="s">
        <v>378</v>
      </c>
      <c r="C24" s="270" t="s">
        <v>538</v>
      </c>
      <c r="E24" s="193">
        <v>0</v>
      </c>
      <c r="G24" s="193">
        <v>0</v>
      </c>
    </row>
    <row r="25">
      <c r="A25" s="75" t="s">
        <v>778</v>
      </c>
      <c r="B25" s="75" t="s">
        <v>180</v>
      </c>
      <c r="C25" s="270" t="s">
        <v>66</v>
      </c>
      <c r="E25" s="193">
        <v>0</v>
      </c>
      <c r="G25" s="193">
        <v>0</v>
      </c>
    </row>
    <row r="26">
      <c r="A26" s="75" t="s">
        <v>424</v>
      </c>
      <c r="B26" s="75" t="s">
        <v>1015</v>
      </c>
      <c r="C26" s="270" t="s">
        <v>468</v>
      </c>
      <c r="E26" s="193">
        <v>0</v>
      </c>
      <c r="G26" s="193">
        <v>0</v>
      </c>
    </row>
    <row r="27">
      <c r="A27" s="75" t="s">
        <v>384</v>
      </c>
      <c r="B27" s="75" t="s">
        <v>568</v>
      </c>
      <c r="C27" s="270" t="s">
        <v>145</v>
      </c>
      <c r="D27" s="193">
        <v>2862.57</v>
      </c>
      <c r="E27" s="193">
        <v>2244.86</v>
      </c>
      <c r="F27" s="193">
        <v>2862.57</v>
      </c>
      <c r="G27" s="193">
        <v>2245</v>
      </c>
    </row>
    <row r="28">
      <c r="A28" s="75" t="s">
        <v>914</v>
      </c>
      <c r="B28" s="75" t="s">
        <v>131</v>
      </c>
      <c r="C28" s="270" t="s">
        <v>523</v>
      </c>
      <c r="D28" s="193">
        <v>37458.33</v>
      </c>
      <c r="E28" s="193">
        <v>24264.12</v>
      </c>
      <c r="F28" s="193">
        <v>37458.33</v>
      </c>
      <c r="G28" s="193">
        <v>24264</v>
      </c>
    </row>
    <row r="29">
      <c r="A29" s="75" t="s">
        <v>1167</v>
      </c>
      <c r="B29" s="75" t="s">
        <v>52</v>
      </c>
      <c r="C29" s="270" t="s">
        <v>415</v>
      </c>
      <c r="D29" s="193">
        <v>89209.52</v>
      </c>
      <c r="E29" s="193">
        <v>74436.06</v>
      </c>
      <c r="F29" s="193">
        <v>89209.52</v>
      </c>
      <c r="G29" s="193">
        <v>74436</v>
      </c>
    </row>
    <row r="30">
      <c r="A30" s="75" t="s">
        <v>892</v>
      </c>
      <c r="B30" s="75" t="s">
        <v>1091</v>
      </c>
      <c r="C30" s="270" t="s">
        <v>440</v>
      </c>
      <c r="D30" s="193">
        <v>1197.94</v>
      </c>
      <c r="E30" s="193">
        <v>508.2</v>
      </c>
      <c r="F30" s="193">
        <v>1197.94</v>
      </c>
      <c r="G30" s="193">
        <v>508</v>
      </c>
    </row>
    <row r="31">
      <c r="A31" s="75" t="s">
        <v>1162</v>
      </c>
      <c r="B31" s="75" t="s">
        <v>1148</v>
      </c>
      <c r="C31" s="270" t="s">
        <v>790</v>
      </c>
      <c r="E31" s="193">
        <v>0</v>
      </c>
      <c r="G31" s="193">
        <v>0</v>
      </c>
    </row>
    <row r="32">
      <c r="A32" s="75" t="s">
        <v>138</v>
      </c>
      <c r="B32" s="75" t="s">
        <v>394</v>
      </c>
      <c r="C32" s="270" t="s">
        <v>261</v>
      </c>
      <c r="E32" s="193">
        <v>0</v>
      </c>
      <c r="G32" s="193">
        <v>0</v>
      </c>
    </row>
    <row r="33">
      <c r="A33" s="75" t="s">
        <v>956</v>
      </c>
      <c r="B33" s="75" t="s">
        <v>1163</v>
      </c>
      <c r="C33" s="270" t="s">
        <v>531</v>
      </c>
      <c r="E33" s="193">
        <v>0</v>
      </c>
      <c r="G33" s="193">
        <v>0</v>
      </c>
    </row>
    <row r="34">
      <c r="A34" s="75" t="s">
        <v>921</v>
      </c>
      <c r="B34" s="75" t="s">
        <v>1022</v>
      </c>
      <c r="C34" s="270" t="s">
        <v>306</v>
      </c>
      <c r="E34" s="193">
        <v>0</v>
      </c>
      <c r="G34" s="193">
        <v>0</v>
      </c>
    </row>
    <row r="35">
      <c r="A35" s="75" t="s">
        <v>208</v>
      </c>
      <c r="B35" s="75" t="s">
        <v>590</v>
      </c>
      <c r="C35" s="270" t="s">
        <v>677</v>
      </c>
      <c r="E35" s="193">
        <v>0</v>
      </c>
      <c r="G35" s="193">
        <v>0</v>
      </c>
    </row>
    <row r="36">
      <c r="A36" s="75" t="s">
        <v>155</v>
      </c>
      <c r="B36" s="75" t="s">
        <v>190</v>
      </c>
      <c r="C36" s="270" t="s">
        <v>974</v>
      </c>
      <c r="E36" s="193">
        <v>0</v>
      </c>
      <c r="G36" s="193">
        <v>0</v>
      </c>
    </row>
    <row r="37">
      <c r="A37" s="75" t="s">
        <v>720</v>
      </c>
      <c r="B37" s="75" t="s">
        <v>496</v>
      </c>
      <c r="C37" s="270" t="s">
        <v>202</v>
      </c>
      <c r="E37" s="193">
        <v>0</v>
      </c>
      <c r="G37" s="193">
        <v>0</v>
      </c>
    </row>
    <row r="38">
      <c r="A38" s="75" t="s">
        <v>921</v>
      </c>
      <c r="B38" s="75" t="s">
        <v>1003</v>
      </c>
      <c r="C38" s="270" t="s">
        <v>97</v>
      </c>
      <c r="E38" s="193">
        <v>0</v>
      </c>
      <c r="G38" s="193">
        <v>0</v>
      </c>
    </row>
    <row r="39">
      <c r="A39" s="75" t="s">
        <v>208</v>
      </c>
      <c r="B39" s="75" t="s">
        <v>382</v>
      </c>
      <c r="C39" s="270" t="s">
        <v>262</v>
      </c>
      <c r="E39" s="193">
        <v>0</v>
      </c>
      <c r="G39" s="193">
        <v>0</v>
      </c>
    </row>
    <row r="40">
      <c r="A40" s="75" t="s">
        <v>614</v>
      </c>
      <c r="B40" s="75" t="s">
        <v>427</v>
      </c>
      <c r="C40" s="270" t="s">
        <v>895</v>
      </c>
      <c r="D40" s="193">
        <v>1196.83</v>
      </c>
      <c r="E40" s="193">
        <v>508.2</v>
      </c>
      <c r="F40" s="193">
        <v>1196.83</v>
      </c>
      <c r="G40" s="193">
        <v>508</v>
      </c>
    </row>
    <row r="41">
      <c r="A41" s="75" t="s">
        <v>486</v>
      </c>
      <c r="B41" s="75" t="s">
        <v>1061</v>
      </c>
      <c r="C41" s="270" t="s">
        <v>548</v>
      </c>
      <c r="E41" s="193">
        <v>0</v>
      </c>
      <c r="G41" s="193">
        <v>0</v>
      </c>
    </row>
    <row r="42">
      <c r="A42" s="75" t="s">
        <v>921</v>
      </c>
      <c r="B42" s="75" t="s">
        <v>806</v>
      </c>
      <c r="C42" s="270" t="s">
        <v>1112</v>
      </c>
      <c r="D42" s="193">
        <v>1196.83</v>
      </c>
      <c r="E42" s="193">
        <v>508.2</v>
      </c>
      <c r="F42" s="193">
        <v>1196.83</v>
      </c>
      <c r="G42" s="193">
        <v>508</v>
      </c>
    </row>
    <row r="43">
      <c r="A43" s="75" t="s">
        <v>654</v>
      </c>
      <c r="B43" s="75" t="s">
        <v>448</v>
      </c>
      <c r="C43" s="270" t="s">
        <v>988</v>
      </c>
      <c r="E43" s="193">
        <v>0</v>
      </c>
      <c r="G43" s="193">
        <v>0</v>
      </c>
    </row>
    <row r="44">
      <c r="A44" s="75" t="s">
        <v>1036</v>
      </c>
      <c r="B44" s="75" t="s">
        <v>972</v>
      </c>
      <c r="C44" s="270" t="s">
        <v>353</v>
      </c>
      <c r="E44" s="193">
        <v>0</v>
      </c>
      <c r="G44" s="193">
        <v>0</v>
      </c>
    </row>
    <row r="45">
      <c r="A45" s="75" t="s">
        <v>187</v>
      </c>
      <c r="B45" s="75" t="s">
        <v>252</v>
      </c>
      <c r="C45" s="270" t="s">
        <v>958</v>
      </c>
      <c r="D45" s="193">
        <v>1.11</v>
      </c>
      <c r="E45" s="193">
        <v>0</v>
      </c>
      <c r="F45" s="193">
        <v>1.11</v>
      </c>
      <c r="G45" s="193">
        <v>0</v>
      </c>
    </row>
    <row r="46">
      <c r="A46" s="75" t="s">
        <v>892</v>
      </c>
      <c r="B46" s="75" t="s">
        <v>881</v>
      </c>
      <c r="C46" s="270" t="s">
        <v>575</v>
      </c>
      <c r="D46" s="193">
        <v>6541.76</v>
      </c>
      <c r="E46" s="193">
        <v>5527.04</v>
      </c>
      <c r="F46" s="193">
        <v>6541.76</v>
      </c>
      <c r="G46" s="193">
        <v>5527</v>
      </c>
    </row>
    <row r="47">
      <c r="A47" s="75" t="s">
        <v>313</v>
      </c>
      <c r="B47" s="75" t="s">
        <v>887</v>
      </c>
      <c r="C47" s="270" t="s">
        <v>39</v>
      </c>
      <c r="E47" s="193">
        <v>0</v>
      </c>
      <c r="G47" s="193">
        <v>0</v>
      </c>
    </row>
    <row r="48">
      <c r="A48" s="75" t="s">
        <v>517</v>
      </c>
      <c r="B48" s="75" t="s">
        <v>471</v>
      </c>
      <c r="C48" s="270" t="s">
        <v>587</v>
      </c>
      <c r="E48" s="193">
        <v>0</v>
      </c>
      <c r="G48" s="193">
        <v>0</v>
      </c>
    </row>
    <row r="49">
      <c r="A49" s="75" t="s">
        <v>691</v>
      </c>
      <c r="B49" s="75" t="s">
        <v>298</v>
      </c>
      <c r="C49" s="270" t="s">
        <v>1094</v>
      </c>
      <c r="E49" s="193">
        <v>0</v>
      </c>
      <c r="G49" s="193">
        <v>0</v>
      </c>
    </row>
    <row r="50">
      <c r="A50" s="75" t="s">
        <v>436</v>
      </c>
      <c r="B50" s="75" t="s">
        <v>1033</v>
      </c>
      <c r="C50" s="270" t="s">
        <v>194</v>
      </c>
      <c r="E50" s="193">
        <v>15.66</v>
      </c>
      <c r="G50" s="193">
        <v>16</v>
      </c>
    </row>
    <row r="51">
      <c r="A51" s="75" t="s">
        <v>62</v>
      </c>
      <c r="B51" s="75" t="s">
        <v>952</v>
      </c>
      <c r="C51" s="270" t="s">
        <v>923</v>
      </c>
      <c r="E51" s="193">
        <v>0</v>
      </c>
      <c r="G51" s="193">
        <v>0</v>
      </c>
    </row>
    <row r="52">
      <c r="A52" s="75" t="s">
        <v>921</v>
      </c>
      <c r="B52" s="75" t="s">
        <v>504</v>
      </c>
      <c r="C52" s="270" t="s">
        <v>34</v>
      </c>
      <c r="E52" s="193">
        <v>15.66</v>
      </c>
      <c r="G52" s="193">
        <v>16</v>
      </c>
    </row>
    <row r="53">
      <c r="A53" s="75" t="s">
        <v>1156</v>
      </c>
      <c r="B53" s="75" t="s">
        <v>120</v>
      </c>
      <c r="C53" s="270" t="s">
        <v>583</v>
      </c>
      <c r="E53" s="193">
        <v>0</v>
      </c>
      <c r="G53" s="193">
        <v>0</v>
      </c>
    </row>
    <row r="54">
      <c r="A54" s="75" t="s">
        <v>445</v>
      </c>
      <c r="B54" s="75" t="s">
        <v>478</v>
      </c>
      <c r="C54" s="270" t="s">
        <v>515</v>
      </c>
      <c r="E54" s="193">
        <v>0</v>
      </c>
      <c r="G54" s="193">
        <v>0</v>
      </c>
    </row>
    <row r="55">
      <c r="A55" s="75" t="s">
        <v>793</v>
      </c>
      <c r="B55" s="75" t="s">
        <v>422</v>
      </c>
      <c r="C55" s="270" t="s">
        <v>740</v>
      </c>
      <c r="D55" s="193">
        <v>6541.76</v>
      </c>
      <c r="E55" s="193">
        <v>5511.38</v>
      </c>
      <c r="F55" s="193">
        <v>6541.76</v>
      </c>
      <c r="G55" s="193">
        <v>5511</v>
      </c>
    </row>
    <row r="56">
      <c r="A56" s="75" t="s">
        <v>914</v>
      </c>
      <c r="B56" s="75" t="s">
        <v>300</v>
      </c>
      <c r="C56" s="270" t="s">
        <v>1120</v>
      </c>
      <c r="D56" s="193">
        <v>-5343.82</v>
      </c>
      <c r="E56" s="193">
        <v>-5018.84</v>
      </c>
      <c r="F56" s="193">
        <v>-5343.82</v>
      </c>
      <c r="G56" s="193">
        <v>-5019</v>
      </c>
    </row>
    <row r="57">
      <c r="A57" s="75" t="s">
        <v>738</v>
      </c>
      <c r="B57" s="75" t="s">
        <v>1140</v>
      </c>
      <c r="C57" s="270" t="s">
        <v>198</v>
      </c>
      <c r="D57" s="193">
        <v>32114.51</v>
      </c>
      <c r="E57" s="193">
        <v>19245.28</v>
      </c>
      <c r="F57" s="193">
        <v>32114.51</v>
      </c>
      <c r="G57" s="193">
        <v>19245</v>
      </c>
    </row>
    <row r="58">
      <c r="A58" s="75" t="s">
        <v>822</v>
      </c>
      <c r="B58" s="75" t="s">
        <v>629</v>
      </c>
      <c r="C58" s="270" t="s">
        <v>301</v>
      </c>
      <c r="D58" s="193">
        <v>2920.38</v>
      </c>
      <c r="E58" s="193">
        <v>0.1</v>
      </c>
      <c r="F58" s="193">
        <v>2920.38</v>
      </c>
      <c r="G58" s="193">
        <v>0</v>
      </c>
    </row>
    <row r="59">
      <c r="A59" s="75" t="s">
        <v>495</v>
      </c>
      <c r="B59" s="75" t="s">
        <v>798</v>
      </c>
      <c r="C59" s="270" t="s">
        <v>572</v>
      </c>
      <c r="D59" s="193">
        <v>2920.38</v>
      </c>
      <c r="E59" s="193">
        <v>0.1</v>
      </c>
      <c r="F59" s="193">
        <v>2920.38</v>
      </c>
      <c r="G59" s="193">
        <v>0</v>
      </c>
    </row>
    <row r="60">
      <c r="A60" s="75" t="s">
        <v>921</v>
      </c>
      <c r="B60" s="75" t="s">
        <v>214</v>
      </c>
      <c r="C60" s="270" t="s">
        <v>584</v>
      </c>
      <c r="E60" s="193">
        <v>0</v>
      </c>
      <c r="G60" s="193">
        <v>0</v>
      </c>
    </row>
    <row r="61">
      <c r="A61" s="75" t="s">
        <v>1149</v>
      </c>
      <c r="B61" s="75" t="s">
        <v>457</v>
      </c>
      <c r="C61" s="270" t="s">
        <v>591</v>
      </c>
      <c r="E61" s="193">
        <v>0</v>
      </c>
      <c r="G61" s="193">
        <v>0</v>
      </c>
    </row>
    <row r="62">
      <c r="A62" s="75" t="s">
        <v>738</v>
      </c>
      <c r="B62" s="75" t="s">
        <v>984</v>
      </c>
      <c r="C62" s="270" t="s">
        <v>856</v>
      </c>
      <c r="D62" s="193">
        <v>29194.13</v>
      </c>
      <c r="E62" s="193">
        <v>19245.18</v>
      </c>
      <c r="F62" s="193">
        <v>29194.13</v>
      </c>
      <c r="G62" s="193">
        <v>19245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658</v>
      </c>
      <c r="B1" s="11" t="s">
        <v>487</v>
      </c>
      <c r="C1" s="55" t="s">
        <v>799</v>
      </c>
      <c r="D1" s="173" t="s">
        <v>1111</v>
      </c>
      <c r="E1" s="173" t="s">
        <v>1106</v>
      </c>
      <c r="F1" s="173" t="s">
        <v>285</v>
      </c>
      <c r="G1" s="173" t="s">
        <v>647</v>
      </c>
      <c r="H1" s="173" t="s">
        <v>303</v>
      </c>
      <c r="I1" s="173" t="s">
        <v>493</v>
      </c>
      <c r="J1" s="173" t="s">
        <v>659</v>
      </c>
      <c r="K1" s="173" t="s">
        <v>469</v>
      </c>
    </row>
    <row r="2">
      <c r="A2" s="113" t="s">
        <v>978</v>
      </c>
      <c r="B2" s="113" t="s">
        <v>1101</v>
      </c>
      <c r="C2" s="240" t="s">
        <v>953</v>
      </c>
      <c r="D2" s="158">
        <v>289189.13</v>
      </c>
      <c r="E2" s="158">
        <v>21331.14</v>
      </c>
      <c r="F2" s="158">
        <v>267857.99</v>
      </c>
      <c r="G2" s="158">
        <v>257684.75</v>
      </c>
      <c r="H2" s="158">
        <v>289189.13</v>
      </c>
      <c r="I2" s="158">
        <v>21331.14</v>
      </c>
      <c r="J2" s="158">
        <v>267857.99</v>
      </c>
      <c r="K2" s="158">
        <v>257684</v>
      </c>
    </row>
    <row r="3">
      <c r="A3" s="113" t="s">
        <v>840</v>
      </c>
      <c r="B3" s="113" t="s">
        <v>1077</v>
      </c>
      <c r="C3" s="240" t="s">
        <v>411</v>
      </c>
      <c r="D3" s="158">
        <v>73428.48</v>
      </c>
      <c r="E3" s="158">
        <v>21331.14</v>
      </c>
      <c r="F3" s="158">
        <v>52097.34</v>
      </c>
      <c r="G3" s="158">
        <v>53183.18</v>
      </c>
      <c r="H3" s="158">
        <v>73428.48</v>
      </c>
      <c r="I3" s="158">
        <v>21331.14</v>
      </c>
      <c r="J3" s="158">
        <v>52097.34</v>
      </c>
      <c r="K3" s="158">
        <v>53183</v>
      </c>
    </row>
    <row r="4">
      <c r="A4" s="113" t="s">
        <v>1034</v>
      </c>
      <c r="B4" s="113" t="s">
        <v>610</v>
      </c>
      <c r="C4" s="240" t="s">
        <v>69</v>
      </c>
      <c r="D4" s="149">
        <v>0</v>
      </c>
      <c r="E4" s="149">
        <v>0</v>
      </c>
      <c r="F4" s="149">
        <v>0</v>
      </c>
      <c r="G4" s="149"/>
      <c r="H4" s="149">
        <v>0</v>
      </c>
      <c r="I4" s="149">
        <v>0</v>
      </c>
      <c r="J4" s="149">
        <v>0</v>
      </c>
      <c r="K4" s="149"/>
    </row>
    <row r="5">
      <c r="A5" s="113" t="s">
        <v>668</v>
      </c>
      <c r="B5" s="113" t="s">
        <v>742</v>
      </c>
      <c r="C5" s="240" t="s">
        <v>130</v>
      </c>
      <c r="D5" s="149">
        <v>0</v>
      </c>
      <c r="E5" s="149">
        <v>0</v>
      </c>
      <c r="F5" s="149">
        <v>0</v>
      </c>
      <c r="G5" s="149"/>
      <c r="H5" s="149">
        <v>0</v>
      </c>
      <c r="I5" s="149">
        <v>0</v>
      </c>
      <c r="J5" s="149">
        <v>0</v>
      </c>
      <c r="K5" s="149"/>
    </row>
    <row r="6">
      <c r="A6" s="113" t="s">
        <v>921</v>
      </c>
      <c r="B6" s="113" t="s">
        <v>700</v>
      </c>
      <c r="C6" s="240" t="s">
        <v>479</v>
      </c>
      <c r="D6" s="149">
        <v>0</v>
      </c>
      <c r="E6" s="149">
        <v>0</v>
      </c>
      <c r="F6" s="149">
        <v>0</v>
      </c>
      <c r="G6" s="149"/>
      <c r="H6" s="149">
        <v>0</v>
      </c>
      <c r="I6" s="149">
        <v>0</v>
      </c>
      <c r="J6" s="149">
        <v>0</v>
      </c>
      <c r="K6" s="149"/>
    </row>
    <row r="7">
      <c r="A7" s="113" t="s">
        <v>208</v>
      </c>
      <c r="B7" s="113" t="s">
        <v>685</v>
      </c>
      <c r="C7" s="240" t="s">
        <v>674</v>
      </c>
      <c r="D7" s="149">
        <v>0</v>
      </c>
      <c r="E7" s="149">
        <v>0</v>
      </c>
      <c r="F7" s="149">
        <v>0</v>
      </c>
      <c r="G7" s="149"/>
      <c r="H7" s="149">
        <v>0</v>
      </c>
      <c r="I7" s="149">
        <v>0</v>
      </c>
      <c r="J7" s="149">
        <v>0</v>
      </c>
      <c r="K7" s="149"/>
    </row>
    <row r="8">
      <c r="A8" s="113" t="s">
        <v>392</v>
      </c>
      <c r="B8" s="113" t="s">
        <v>755</v>
      </c>
      <c r="C8" s="240" t="s">
        <v>751</v>
      </c>
      <c r="D8" s="149">
        <v>0</v>
      </c>
      <c r="E8" s="149">
        <v>0</v>
      </c>
      <c r="F8" s="149">
        <v>0</v>
      </c>
      <c r="G8" s="149"/>
      <c r="H8" s="149">
        <v>0</v>
      </c>
      <c r="I8" s="149">
        <v>0</v>
      </c>
      <c r="J8" s="149">
        <v>0</v>
      </c>
      <c r="K8" s="149"/>
    </row>
    <row r="9">
      <c r="A9" s="113" t="s">
        <v>475</v>
      </c>
      <c r="B9" s="113" t="s">
        <v>510</v>
      </c>
      <c r="C9" s="240" t="s">
        <v>910</v>
      </c>
      <c r="D9" s="149">
        <v>0</v>
      </c>
      <c r="E9" s="149">
        <v>0</v>
      </c>
      <c r="F9" s="149">
        <v>0</v>
      </c>
      <c r="G9" s="149"/>
      <c r="H9" s="149">
        <v>0</v>
      </c>
      <c r="I9" s="149">
        <v>0</v>
      </c>
      <c r="J9" s="149">
        <v>0</v>
      </c>
      <c r="K9" s="149"/>
    </row>
    <row r="10">
      <c r="A10" s="113" t="s">
        <v>925</v>
      </c>
      <c r="B10" s="113" t="s">
        <v>437</v>
      </c>
      <c r="C10" s="240" t="s">
        <v>566</v>
      </c>
      <c r="D10" s="149">
        <v>0</v>
      </c>
      <c r="E10" s="149">
        <v>0</v>
      </c>
      <c r="F10" s="149">
        <v>0</v>
      </c>
      <c r="G10" s="149"/>
      <c r="H10" s="149">
        <v>0</v>
      </c>
      <c r="I10" s="149">
        <v>0</v>
      </c>
      <c r="J10" s="149">
        <v>0</v>
      </c>
      <c r="K10" s="149"/>
    </row>
    <row r="11">
      <c r="A11" s="113" t="s">
        <v>969</v>
      </c>
      <c r="B11" s="113" t="s">
        <v>528</v>
      </c>
      <c r="C11" s="240" t="s">
        <v>935</v>
      </c>
      <c r="D11" s="149">
        <v>0</v>
      </c>
      <c r="E11" s="149">
        <v>0</v>
      </c>
      <c r="F11" s="149">
        <v>0</v>
      </c>
      <c r="G11" s="149"/>
      <c r="H11" s="149">
        <v>0</v>
      </c>
      <c r="I11" s="149">
        <v>0</v>
      </c>
      <c r="J11" s="149">
        <v>0</v>
      </c>
      <c r="K11" s="149"/>
    </row>
    <row r="12">
      <c r="A12" s="113" t="s">
        <v>77</v>
      </c>
      <c r="B12" s="113" t="s">
        <v>913</v>
      </c>
      <c r="C12" s="240" t="s">
        <v>919</v>
      </c>
      <c r="D12" s="158">
        <v>73428.48</v>
      </c>
      <c r="E12" s="158">
        <v>21331.14</v>
      </c>
      <c r="F12" s="158">
        <v>52097.34</v>
      </c>
      <c r="G12" s="158">
        <v>53183.18</v>
      </c>
      <c r="H12" s="158">
        <v>73428.48</v>
      </c>
      <c r="I12" s="158">
        <v>21331.14</v>
      </c>
      <c r="J12" s="158">
        <v>52097.34</v>
      </c>
      <c r="K12" s="158">
        <v>53183</v>
      </c>
    </row>
    <row r="13">
      <c r="A13" s="113" t="s">
        <v>492</v>
      </c>
      <c r="B13" s="113" t="s">
        <v>21</v>
      </c>
      <c r="C13" s="240" t="s">
        <v>359</v>
      </c>
      <c r="D13" s="149">
        <v>0</v>
      </c>
      <c r="E13" s="149">
        <v>0</v>
      </c>
      <c r="F13" s="149">
        <v>0</v>
      </c>
      <c r="G13" s="149"/>
      <c r="H13" s="149">
        <v>0</v>
      </c>
      <c r="I13" s="149">
        <v>0</v>
      </c>
      <c r="J13" s="149">
        <v>0</v>
      </c>
      <c r="K13" s="149"/>
    </row>
    <row r="14">
      <c r="A14" s="113" t="s">
        <v>921</v>
      </c>
      <c r="B14" s="113" t="s">
        <v>499</v>
      </c>
      <c r="C14" s="240" t="s">
        <v>133</v>
      </c>
      <c r="D14" s="158">
        <v>70915.98</v>
      </c>
      <c r="E14" s="158">
        <v>21278.8</v>
      </c>
      <c r="F14" s="158">
        <v>49637.18</v>
      </c>
      <c r="G14" s="158">
        <v>53183.18</v>
      </c>
      <c r="H14" s="158">
        <v>70915.98</v>
      </c>
      <c r="I14" s="158">
        <v>21278.8</v>
      </c>
      <c r="J14" s="158">
        <v>49637.18</v>
      </c>
      <c r="K14" s="158">
        <v>53183</v>
      </c>
    </row>
    <row r="15">
      <c r="A15" s="113" t="s">
        <v>208</v>
      </c>
      <c r="B15" s="113" t="s">
        <v>722</v>
      </c>
      <c r="C15" s="240" t="s">
        <v>115</v>
      </c>
      <c r="D15" s="158">
        <v>2512.5</v>
      </c>
      <c r="E15" s="158">
        <v>52.34</v>
      </c>
      <c r="F15" s="158">
        <v>2460.16</v>
      </c>
      <c r="G15" s="149"/>
      <c r="H15" s="158">
        <v>2512.5</v>
      </c>
      <c r="I15" s="158">
        <v>52.34</v>
      </c>
      <c r="J15" s="158">
        <v>2460.16</v>
      </c>
      <c r="K15" s="149"/>
    </row>
    <row r="16">
      <c r="A16" s="113" t="s">
        <v>392</v>
      </c>
      <c r="B16" s="113" t="s">
        <v>1096</v>
      </c>
      <c r="C16" s="240" t="s">
        <v>534</v>
      </c>
      <c r="D16" s="149">
        <v>0</v>
      </c>
      <c r="E16" s="149">
        <v>0</v>
      </c>
      <c r="F16" s="149">
        <v>0</v>
      </c>
      <c r="G16" s="149"/>
      <c r="H16" s="149">
        <v>0</v>
      </c>
      <c r="I16" s="149">
        <v>0</v>
      </c>
      <c r="J16" s="149">
        <v>0</v>
      </c>
      <c r="K16" s="149"/>
    </row>
    <row r="17">
      <c r="A17" s="113" t="s">
        <v>475</v>
      </c>
      <c r="B17" s="113" t="s">
        <v>962</v>
      </c>
      <c r="C17" s="240" t="s">
        <v>571</v>
      </c>
      <c r="D17" s="149">
        <v>0</v>
      </c>
      <c r="E17" s="149">
        <v>0</v>
      </c>
      <c r="F17" s="149">
        <v>0</v>
      </c>
      <c r="G17" s="149"/>
      <c r="H17" s="149">
        <v>0</v>
      </c>
      <c r="I17" s="149">
        <v>0</v>
      </c>
      <c r="J17" s="149">
        <v>0</v>
      </c>
      <c r="K17" s="149"/>
    </row>
    <row r="18">
      <c r="A18" s="113" t="s">
        <v>925</v>
      </c>
      <c r="B18" s="113" t="s">
        <v>256</v>
      </c>
      <c r="C18" s="240" t="s">
        <v>443</v>
      </c>
      <c r="D18" s="149">
        <v>0</v>
      </c>
      <c r="E18" s="149">
        <v>0</v>
      </c>
      <c r="F18" s="149">
        <v>0</v>
      </c>
      <c r="G18" s="149"/>
      <c r="H18" s="149">
        <v>0</v>
      </c>
      <c r="I18" s="149">
        <v>0</v>
      </c>
      <c r="J18" s="149">
        <v>0</v>
      </c>
      <c r="K18" s="149"/>
    </row>
    <row r="19">
      <c r="A19" s="113" t="s">
        <v>969</v>
      </c>
      <c r="B19" s="113" t="s">
        <v>1168</v>
      </c>
      <c r="C19" s="240" t="s">
        <v>17</v>
      </c>
      <c r="D19" s="149">
        <v>0</v>
      </c>
      <c r="E19" s="149">
        <v>0</v>
      </c>
      <c r="F19" s="149">
        <v>0</v>
      </c>
      <c r="G19" s="149"/>
      <c r="H19" s="149">
        <v>0</v>
      </c>
      <c r="I19" s="149">
        <v>0</v>
      </c>
      <c r="J19" s="149">
        <v>0</v>
      </c>
      <c r="K19" s="149"/>
    </row>
    <row r="20">
      <c r="A20" s="113" t="s">
        <v>882</v>
      </c>
      <c r="B20" s="113" t="s">
        <v>229</v>
      </c>
      <c r="C20" s="240" t="s">
        <v>1068</v>
      </c>
      <c r="D20" s="149">
        <v>0</v>
      </c>
      <c r="E20" s="149">
        <v>0</v>
      </c>
      <c r="F20" s="149">
        <v>0</v>
      </c>
      <c r="G20" s="149"/>
      <c r="H20" s="149">
        <v>0</v>
      </c>
      <c r="I20" s="149">
        <v>0</v>
      </c>
      <c r="J20" s="149">
        <v>0</v>
      </c>
      <c r="K20" s="149"/>
    </row>
    <row r="21">
      <c r="A21" s="113" t="s">
        <v>30</v>
      </c>
      <c r="B21" s="113" t="s">
        <v>1030</v>
      </c>
      <c r="C21" s="240" t="s">
        <v>282</v>
      </c>
      <c r="D21" s="149">
        <v>0</v>
      </c>
      <c r="E21" s="149">
        <v>0</v>
      </c>
      <c r="F21" s="149">
        <v>0</v>
      </c>
      <c r="G21" s="149"/>
      <c r="H21" s="149">
        <v>0</v>
      </c>
      <c r="I21" s="149">
        <v>0</v>
      </c>
      <c r="J21" s="149">
        <v>0</v>
      </c>
      <c r="K21" s="149"/>
    </row>
    <row r="22">
      <c r="A22" s="113" t="s">
        <v>1104</v>
      </c>
      <c r="B22" s="113" t="s">
        <v>291</v>
      </c>
      <c r="C22" s="240" t="s">
        <v>7</v>
      </c>
      <c r="D22" s="149">
        <v>0</v>
      </c>
      <c r="E22" s="149">
        <v>0</v>
      </c>
      <c r="F22" s="149">
        <v>0</v>
      </c>
      <c r="G22" s="149"/>
      <c r="H22" s="149">
        <v>0</v>
      </c>
      <c r="I22" s="149">
        <v>0</v>
      </c>
      <c r="J22" s="149">
        <v>0</v>
      </c>
      <c r="K22" s="149"/>
    </row>
    <row r="23">
      <c r="A23" s="113" t="s">
        <v>550</v>
      </c>
      <c r="B23" s="113" t="s">
        <v>931</v>
      </c>
      <c r="C23" s="240" t="s">
        <v>865</v>
      </c>
      <c r="D23" s="149">
        <v>0</v>
      </c>
      <c r="E23" s="149">
        <v>0</v>
      </c>
      <c r="F23" s="149">
        <v>0</v>
      </c>
      <c r="G23" s="149"/>
      <c r="H23" s="149">
        <v>0</v>
      </c>
      <c r="I23" s="149">
        <v>0</v>
      </c>
      <c r="J23" s="149">
        <v>0</v>
      </c>
      <c r="K23" s="149"/>
    </row>
    <row r="24">
      <c r="A24" s="113" t="s">
        <v>921</v>
      </c>
      <c r="B24" s="113" t="s">
        <v>315</v>
      </c>
      <c r="C24" s="240" t="s">
        <v>1042</v>
      </c>
      <c r="D24" s="149">
        <v>0</v>
      </c>
      <c r="E24" s="149">
        <v>0</v>
      </c>
      <c r="F24" s="149">
        <v>0</v>
      </c>
      <c r="G24" s="149"/>
      <c r="H24" s="149">
        <v>0</v>
      </c>
      <c r="I24" s="149">
        <v>0</v>
      </c>
      <c r="J24" s="149">
        <v>0</v>
      </c>
      <c r="K24" s="149"/>
    </row>
    <row r="25">
      <c r="A25" s="113" t="s">
        <v>208</v>
      </c>
      <c r="B25" s="113" t="s">
        <v>37</v>
      </c>
      <c r="C25" s="240" t="s">
        <v>556</v>
      </c>
      <c r="D25" s="149">
        <v>0</v>
      </c>
      <c r="E25" s="149">
        <v>0</v>
      </c>
      <c r="F25" s="149">
        <v>0</v>
      </c>
      <c r="G25" s="149"/>
      <c r="H25" s="149">
        <v>0</v>
      </c>
      <c r="I25" s="149">
        <v>0</v>
      </c>
      <c r="J25" s="149">
        <v>0</v>
      </c>
      <c r="K25" s="149"/>
    </row>
    <row r="26">
      <c r="A26" s="113" t="s">
        <v>392</v>
      </c>
      <c r="B26" s="113" t="s">
        <v>116</v>
      </c>
      <c r="C26" s="240" t="s">
        <v>574</v>
      </c>
      <c r="D26" s="149">
        <v>0</v>
      </c>
      <c r="E26" s="149">
        <v>0</v>
      </c>
      <c r="F26" s="149">
        <v>0</v>
      </c>
      <c r="G26" s="149"/>
      <c r="H26" s="149">
        <v>0</v>
      </c>
      <c r="I26" s="149">
        <v>0</v>
      </c>
      <c r="J26" s="149">
        <v>0</v>
      </c>
      <c r="K26" s="149"/>
    </row>
    <row r="27">
      <c r="A27" s="113" t="s">
        <v>475</v>
      </c>
      <c r="B27" s="113" t="s">
        <v>795</v>
      </c>
      <c r="C27" s="240" t="s">
        <v>53</v>
      </c>
      <c r="D27" s="149">
        <v>0</v>
      </c>
      <c r="E27" s="149">
        <v>0</v>
      </c>
      <c r="F27" s="149">
        <v>0</v>
      </c>
      <c r="G27" s="149"/>
      <c r="H27" s="149">
        <v>0</v>
      </c>
      <c r="I27" s="149">
        <v>0</v>
      </c>
      <c r="J27" s="149">
        <v>0</v>
      </c>
      <c r="K27" s="149"/>
    </row>
    <row r="28">
      <c r="A28" s="113" t="s">
        <v>925</v>
      </c>
      <c r="B28" s="113" t="s">
        <v>812</v>
      </c>
      <c r="C28" s="240" t="s">
        <v>773</v>
      </c>
      <c r="D28" s="149">
        <v>0</v>
      </c>
      <c r="E28" s="149">
        <v>0</v>
      </c>
      <c r="F28" s="149">
        <v>0</v>
      </c>
      <c r="G28" s="149"/>
      <c r="H28" s="149">
        <v>0</v>
      </c>
      <c r="I28" s="149">
        <v>0</v>
      </c>
      <c r="J28" s="149">
        <v>0</v>
      </c>
      <c r="K28" s="149"/>
    </row>
    <row r="29">
      <c r="A29" s="113" t="s">
        <v>969</v>
      </c>
      <c r="B29" s="113" t="s">
        <v>684</v>
      </c>
      <c r="C29" s="240" t="s">
        <v>1116</v>
      </c>
      <c r="D29" s="149">
        <v>0</v>
      </c>
      <c r="E29" s="149">
        <v>0</v>
      </c>
      <c r="F29" s="149">
        <v>0</v>
      </c>
      <c r="G29" s="149"/>
      <c r="H29" s="149">
        <v>0</v>
      </c>
      <c r="I29" s="149">
        <v>0</v>
      </c>
      <c r="J29" s="149">
        <v>0</v>
      </c>
      <c r="K29" s="149"/>
    </row>
    <row r="30">
      <c r="A30" s="113" t="s">
        <v>882</v>
      </c>
      <c r="B30" s="113" t="s">
        <v>1150</v>
      </c>
      <c r="C30" s="240" t="s">
        <v>1159</v>
      </c>
      <c r="D30" s="149">
        <v>0</v>
      </c>
      <c r="E30" s="149">
        <v>0</v>
      </c>
      <c r="F30" s="149">
        <v>0</v>
      </c>
      <c r="G30" s="149"/>
      <c r="H30" s="149">
        <v>0</v>
      </c>
      <c r="I30" s="149">
        <v>0</v>
      </c>
      <c r="J30" s="149">
        <v>0</v>
      </c>
      <c r="K30" s="149"/>
    </row>
    <row r="31">
      <c r="A31" s="113" t="s">
        <v>30</v>
      </c>
      <c r="B31" s="113" t="s">
        <v>787</v>
      </c>
      <c r="C31" s="240" t="s">
        <v>287</v>
      </c>
      <c r="D31" s="149">
        <v>0</v>
      </c>
      <c r="E31" s="149">
        <v>0</v>
      </c>
      <c r="F31" s="149">
        <v>0</v>
      </c>
      <c r="G31" s="149"/>
      <c r="H31" s="149">
        <v>0</v>
      </c>
      <c r="I31" s="149">
        <v>0</v>
      </c>
      <c r="J31" s="149">
        <v>0</v>
      </c>
      <c r="K31" s="149"/>
    </row>
    <row r="32">
      <c r="A32" s="113" t="s">
        <v>695</v>
      </c>
      <c r="B32" s="113" t="s">
        <v>108</v>
      </c>
      <c r="C32" s="240" t="s">
        <v>1041</v>
      </c>
      <c r="D32" s="149">
        <v>0</v>
      </c>
      <c r="E32" s="149">
        <v>0</v>
      </c>
      <c r="F32" s="149">
        <v>0</v>
      </c>
      <c r="G32" s="149"/>
      <c r="H32" s="149">
        <v>0</v>
      </c>
      <c r="I32" s="149">
        <v>0</v>
      </c>
      <c r="J32" s="149">
        <v>0</v>
      </c>
      <c r="K32" s="149"/>
    </row>
    <row r="33">
      <c r="A33" s="113" t="s">
        <v>828</v>
      </c>
      <c r="B33" s="113" t="s">
        <v>1113</v>
      </c>
      <c r="C33" s="240" t="s">
        <v>344</v>
      </c>
      <c r="D33" s="149">
        <v>0</v>
      </c>
      <c r="E33" s="149">
        <v>0</v>
      </c>
      <c r="F33" s="149">
        <v>0</v>
      </c>
      <c r="G33" s="149"/>
      <c r="H33" s="149">
        <v>0</v>
      </c>
      <c r="I33" s="149">
        <v>0</v>
      </c>
      <c r="J33" s="149">
        <v>0</v>
      </c>
      <c r="K33" s="149"/>
    </row>
    <row r="34">
      <c r="A34" s="113" t="s">
        <v>329</v>
      </c>
      <c r="B34" s="113" t="s">
        <v>319</v>
      </c>
      <c r="C34" s="240" t="s">
        <v>652</v>
      </c>
      <c r="D34" s="158">
        <v>208054.48</v>
      </c>
      <c r="E34" s="149">
        <v>0</v>
      </c>
      <c r="F34" s="158">
        <v>208054.48</v>
      </c>
      <c r="G34" s="158">
        <v>196654.6</v>
      </c>
      <c r="H34" s="158">
        <v>208054.48</v>
      </c>
      <c r="I34" s="149">
        <v>0</v>
      </c>
      <c r="J34" s="158">
        <v>208054.48</v>
      </c>
      <c r="K34" s="158">
        <v>196654</v>
      </c>
    </row>
    <row r="35">
      <c r="A35" s="113" t="s">
        <v>1060</v>
      </c>
      <c r="B35" s="113" t="s">
        <v>542</v>
      </c>
      <c r="C35" s="240" t="s">
        <v>518</v>
      </c>
      <c r="D35" s="158">
        <v>116101.58</v>
      </c>
      <c r="E35" s="149">
        <v>0</v>
      </c>
      <c r="F35" s="158">
        <v>116101.58</v>
      </c>
      <c r="G35" s="158">
        <v>114834.12</v>
      </c>
      <c r="H35" s="158">
        <v>116101.58</v>
      </c>
      <c r="I35" s="149">
        <v>0</v>
      </c>
      <c r="J35" s="158">
        <v>116101.58</v>
      </c>
      <c r="K35" s="158">
        <v>114834</v>
      </c>
    </row>
    <row r="36">
      <c r="A36" s="113" t="s">
        <v>253</v>
      </c>
      <c r="B36" s="113" t="s">
        <v>869</v>
      </c>
      <c r="C36" s="240" t="s">
        <v>483</v>
      </c>
      <c r="D36" s="149">
        <v>0</v>
      </c>
      <c r="E36" s="149">
        <v>0</v>
      </c>
      <c r="F36" s="149">
        <v>0</v>
      </c>
      <c r="G36" s="149"/>
      <c r="H36" s="149">
        <v>0</v>
      </c>
      <c r="I36" s="149">
        <v>0</v>
      </c>
      <c r="J36" s="149">
        <v>0</v>
      </c>
      <c r="K36" s="149"/>
    </row>
    <row r="37">
      <c r="A37" s="113" t="s">
        <v>921</v>
      </c>
      <c r="B37" s="113" t="s">
        <v>724</v>
      </c>
      <c r="C37" s="240" t="s">
        <v>494</v>
      </c>
      <c r="D37" s="149">
        <v>0</v>
      </c>
      <c r="E37" s="149">
        <v>0</v>
      </c>
      <c r="F37" s="149">
        <v>0</v>
      </c>
      <c r="G37" s="149"/>
      <c r="H37" s="149">
        <v>0</v>
      </c>
      <c r="I37" s="149">
        <v>0</v>
      </c>
      <c r="J37" s="149">
        <v>0</v>
      </c>
      <c r="K37" s="149"/>
    </row>
    <row r="38">
      <c r="A38" s="113" t="s">
        <v>208</v>
      </c>
      <c r="B38" s="113" t="s">
        <v>605</v>
      </c>
      <c r="C38" s="240" t="s">
        <v>616</v>
      </c>
      <c r="D38" s="149">
        <v>0</v>
      </c>
      <c r="E38" s="149">
        <v>0</v>
      </c>
      <c r="F38" s="149">
        <v>0</v>
      </c>
      <c r="G38" s="149"/>
      <c r="H38" s="149">
        <v>0</v>
      </c>
      <c r="I38" s="149">
        <v>0</v>
      </c>
      <c r="J38" s="149">
        <v>0</v>
      </c>
      <c r="K38" s="149"/>
    </row>
    <row r="39">
      <c r="A39" s="113" t="s">
        <v>392</v>
      </c>
      <c r="B39" s="113" t="s">
        <v>702</v>
      </c>
      <c r="C39" s="240" t="s">
        <v>184</v>
      </c>
      <c r="D39" s="149">
        <v>0</v>
      </c>
      <c r="E39" s="149">
        <v>0</v>
      </c>
      <c r="F39" s="149">
        <v>0</v>
      </c>
      <c r="G39" s="149"/>
      <c r="H39" s="149">
        <v>0</v>
      </c>
      <c r="I39" s="149">
        <v>0</v>
      </c>
      <c r="J39" s="149">
        <v>0</v>
      </c>
      <c r="K39" s="149"/>
    </row>
    <row r="40">
      <c r="A40" s="113" t="s">
        <v>475</v>
      </c>
      <c r="B40" s="113" t="s">
        <v>425</v>
      </c>
      <c r="C40" s="240" t="s">
        <v>13</v>
      </c>
      <c r="D40" s="158">
        <v>116101.58</v>
      </c>
      <c r="E40" s="149">
        <v>0</v>
      </c>
      <c r="F40" s="158">
        <v>116101.58</v>
      </c>
      <c r="G40" s="158">
        <v>114834.12</v>
      </c>
      <c r="H40" s="158">
        <v>116101.58</v>
      </c>
      <c r="I40" s="149">
        <v>0</v>
      </c>
      <c r="J40" s="158">
        <v>116101.58</v>
      </c>
      <c r="K40" s="158">
        <v>114834</v>
      </c>
    </row>
    <row r="41">
      <c r="A41" s="113" t="s">
        <v>925</v>
      </c>
      <c r="B41" s="113" t="s">
        <v>611</v>
      </c>
      <c r="C41" s="240" t="s">
        <v>810</v>
      </c>
      <c r="D41" s="149">
        <v>0</v>
      </c>
      <c r="E41" s="149">
        <v>0</v>
      </c>
      <c r="F41" s="149">
        <v>0</v>
      </c>
      <c r="G41" s="149"/>
      <c r="H41" s="149">
        <v>0</v>
      </c>
      <c r="I41" s="149">
        <v>0</v>
      </c>
      <c r="J41" s="149">
        <v>0</v>
      </c>
      <c r="K41" s="149"/>
    </row>
    <row r="42">
      <c r="A42" s="113" t="s">
        <v>363</v>
      </c>
      <c r="B42" s="113" t="s">
        <v>598</v>
      </c>
      <c r="C42" s="240" t="s">
        <v>212</v>
      </c>
      <c r="D42" s="149">
        <v>0</v>
      </c>
      <c r="E42" s="149">
        <v>0</v>
      </c>
      <c r="F42" s="149">
        <v>0</v>
      </c>
      <c r="G42" s="149"/>
      <c r="H42" s="149">
        <v>0</v>
      </c>
      <c r="I42" s="149">
        <v>0</v>
      </c>
      <c r="J42" s="149">
        <v>0</v>
      </c>
      <c r="K42" s="149"/>
    </row>
    <row r="43">
      <c r="A43" s="113" t="s">
        <v>333</v>
      </c>
      <c r="B43" s="113" t="s">
        <v>317</v>
      </c>
      <c r="C43" s="240" t="s">
        <v>578</v>
      </c>
      <c r="D43" s="149">
        <v>0</v>
      </c>
      <c r="E43" s="149">
        <v>0</v>
      </c>
      <c r="F43" s="149">
        <v>0</v>
      </c>
      <c r="G43" s="149"/>
      <c r="H43" s="149">
        <v>0</v>
      </c>
      <c r="I43" s="149">
        <v>0</v>
      </c>
      <c r="J43" s="149">
        <v>0</v>
      </c>
      <c r="K43" s="149"/>
    </row>
    <row r="44">
      <c r="A44" s="113" t="s">
        <v>741</v>
      </c>
      <c r="B44" s="113" t="s">
        <v>417</v>
      </c>
      <c r="C44" s="240" t="s">
        <v>1146</v>
      </c>
      <c r="D44" s="149">
        <v>0</v>
      </c>
      <c r="E44" s="149">
        <v>0</v>
      </c>
      <c r="F44" s="149">
        <v>0</v>
      </c>
      <c r="G44" s="149"/>
      <c r="H44" s="149">
        <v>0</v>
      </c>
      <c r="I44" s="149">
        <v>0</v>
      </c>
      <c r="J44" s="149">
        <v>0</v>
      </c>
      <c r="K44" s="149"/>
    </row>
    <row r="45">
      <c r="A45" s="113" t="s">
        <v>406</v>
      </c>
      <c r="B45" s="113" t="s">
        <v>1039</v>
      </c>
      <c r="C45" s="240" t="s">
        <v>503</v>
      </c>
      <c r="D45" s="149">
        <v>0</v>
      </c>
      <c r="E45" s="149">
        <v>0</v>
      </c>
      <c r="F45" s="149">
        <v>0</v>
      </c>
      <c r="G45" s="149"/>
      <c r="H45" s="149">
        <v>0</v>
      </c>
      <c r="I45" s="149">
        <v>0</v>
      </c>
      <c r="J45" s="149">
        <v>0</v>
      </c>
      <c r="K45" s="149"/>
    </row>
    <row r="46">
      <c r="A46" s="113" t="s">
        <v>470</v>
      </c>
      <c r="B46" s="113" t="s">
        <v>170</v>
      </c>
      <c r="C46" s="240" t="s">
        <v>832</v>
      </c>
      <c r="D46" s="149">
        <v>0</v>
      </c>
      <c r="E46" s="149">
        <v>0</v>
      </c>
      <c r="F46" s="149">
        <v>0</v>
      </c>
      <c r="G46" s="149"/>
      <c r="H46" s="149">
        <v>0</v>
      </c>
      <c r="I46" s="149">
        <v>0</v>
      </c>
      <c r="J46" s="149">
        <v>0</v>
      </c>
      <c r="K46" s="149"/>
    </row>
    <row r="47">
      <c r="A47" s="113" t="s">
        <v>921</v>
      </c>
      <c r="B47" s="113" t="s">
        <v>763</v>
      </c>
      <c r="C47" s="240" t="s">
        <v>979</v>
      </c>
      <c r="D47" s="149">
        <v>0</v>
      </c>
      <c r="E47" s="149">
        <v>0</v>
      </c>
      <c r="F47" s="149">
        <v>0</v>
      </c>
      <c r="G47" s="149"/>
      <c r="H47" s="149">
        <v>0</v>
      </c>
      <c r="I47" s="149">
        <v>0</v>
      </c>
      <c r="J47" s="149">
        <v>0</v>
      </c>
      <c r="K47" s="149"/>
    </row>
    <row r="48">
      <c r="A48" s="113" t="s">
        <v>208</v>
      </c>
      <c r="B48" s="113" t="s">
        <v>1019</v>
      </c>
      <c r="C48" s="240" t="s">
        <v>995</v>
      </c>
      <c r="D48" s="149">
        <v>0</v>
      </c>
      <c r="E48" s="149">
        <v>0</v>
      </c>
      <c r="F48" s="149">
        <v>0</v>
      </c>
      <c r="G48" s="149"/>
      <c r="H48" s="149">
        <v>0</v>
      </c>
      <c r="I48" s="149">
        <v>0</v>
      </c>
      <c r="J48" s="149">
        <v>0</v>
      </c>
      <c r="K48" s="149"/>
    </row>
    <row r="49">
      <c r="A49" s="113" t="s">
        <v>392</v>
      </c>
      <c r="B49" s="113" t="s">
        <v>569</v>
      </c>
      <c r="C49" s="240" t="s">
        <v>863</v>
      </c>
      <c r="D49" s="149">
        <v>0</v>
      </c>
      <c r="E49" s="149">
        <v>0</v>
      </c>
      <c r="F49" s="149">
        <v>0</v>
      </c>
      <c r="G49" s="149"/>
      <c r="H49" s="149">
        <v>0</v>
      </c>
      <c r="I49" s="149">
        <v>0</v>
      </c>
      <c r="J49" s="149">
        <v>0</v>
      </c>
      <c r="K49" s="149"/>
    </row>
    <row r="50">
      <c r="A50" s="113" t="s">
        <v>475</v>
      </c>
      <c r="B50" s="113" t="s">
        <v>147</v>
      </c>
      <c r="C50" s="240" t="s">
        <v>318</v>
      </c>
      <c r="D50" s="149">
        <v>0</v>
      </c>
      <c r="E50" s="149">
        <v>0</v>
      </c>
      <c r="F50" s="149">
        <v>0</v>
      </c>
      <c r="G50" s="149"/>
      <c r="H50" s="149">
        <v>0</v>
      </c>
      <c r="I50" s="149">
        <v>0</v>
      </c>
      <c r="J50" s="149">
        <v>0</v>
      </c>
      <c r="K50" s="149"/>
    </row>
    <row r="51">
      <c r="A51" s="113" t="s">
        <v>925</v>
      </c>
      <c r="B51" s="113" t="s">
        <v>354</v>
      </c>
      <c r="C51" s="240" t="s">
        <v>803</v>
      </c>
      <c r="D51" s="149">
        <v>0</v>
      </c>
      <c r="E51" s="149">
        <v>0</v>
      </c>
      <c r="F51" s="149">
        <v>0</v>
      </c>
      <c r="G51" s="149"/>
      <c r="H51" s="149">
        <v>0</v>
      </c>
      <c r="I51" s="149">
        <v>0</v>
      </c>
      <c r="J51" s="149">
        <v>0</v>
      </c>
      <c r="K51" s="149"/>
    </row>
    <row r="52">
      <c r="A52" s="113" t="s">
        <v>969</v>
      </c>
      <c r="B52" s="113" t="s">
        <v>1020</v>
      </c>
      <c r="C52" s="240" t="s">
        <v>275</v>
      </c>
      <c r="D52" s="149">
        <v>0</v>
      </c>
      <c r="E52" s="149">
        <v>0</v>
      </c>
      <c r="F52" s="149">
        <v>0</v>
      </c>
      <c r="G52" s="149"/>
      <c r="H52" s="149">
        <v>0</v>
      </c>
      <c r="I52" s="149">
        <v>0</v>
      </c>
      <c r="J52" s="149">
        <v>0</v>
      </c>
      <c r="K52" s="149"/>
    </row>
    <row r="53">
      <c r="A53" s="113" t="s">
        <v>882</v>
      </c>
      <c r="B53" s="113" t="s">
        <v>24</v>
      </c>
      <c r="C53" s="240" t="s">
        <v>624</v>
      </c>
      <c r="D53" s="149">
        <v>0</v>
      </c>
      <c r="E53" s="149">
        <v>0</v>
      </c>
      <c r="F53" s="149">
        <v>0</v>
      </c>
      <c r="G53" s="149"/>
      <c r="H53" s="149">
        <v>0</v>
      </c>
      <c r="I53" s="149">
        <v>0</v>
      </c>
      <c r="J53" s="149">
        <v>0</v>
      </c>
      <c r="K53" s="149"/>
    </row>
    <row r="54">
      <c r="A54" s="113" t="s">
        <v>748</v>
      </c>
      <c r="B54" s="113" t="s">
        <v>242</v>
      </c>
      <c r="C54" s="240" t="s">
        <v>567</v>
      </c>
      <c r="D54" s="158">
        <v>27573.81</v>
      </c>
      <c r="E54" s="149">
        <v>0</v>
      </c>
      <c r="F54" s="158">
        <v>27573.81</v>
      </c>
      <c r="G54" s="158">
        <v>26910.33</v>
      </c>
      <c r="H54" s="158">
        <v>27573.81</v>
      </c>
      <c r="I54" s="149">
        <v>0</v>
      </c>
      <c r="J54" s="158">
        <v>27573.81</v>
      </c>
      <c r="K54" s="158">
        <v>26910</v>
      </c>
    </row>
    <row r="55">
      <c r="A55" s="113" t="s">
        <v>1157</v>
      </c>
      <c r="B55" s="113" t="s">
        <v>645</v>
      </c>
      <c r="C55" s="240" t="s">
        <v>346</v>
      </c>
      <c r="D55" s="158">
        <v>27563.44</v>
      </c>
      <c r="E55" s="149">
        <v>0</v>
      </c>
      <c r="F55" s="158">
        <v>27563.44</v>
      </c>
      <c r="G55" s="158">
        <v>26899.96</v>
      </c>
      <c r="H55" s="158">
        <v>27563.44</v>
      </c>
      <c r="I55" s="149">
        <v>0</v>
      </c>
      <c r="J55" s="158">
        <v>27563.44</v>
      </c>
      <c r="K55" s="158">
        <v>26900</v>
      </c>
    </row>
    <row r="56">
      <c r="A56" s="113" t="s">
        <v>741</v>
      </c>
      <c r="B56" s="113" t="s">
        <v>417</v>
      </c>
      <c r="C56" s="240" t="s">
        <v>993</v>
      </c>
      <c r="D56" s="149">
        <v>0</v>
      </c>
      <c r="E56" s="149">
        <v>0</v>
      </c>
      <c r="F56" s="149">
        <v>0</v>
      </c>
      <c r="G56" s="149"/>
      <c r="H56" s="149">
        <v>0</v>
      </c>
      <c r="I56" s="149">
        <v>0</v>
      </c>
      <c r="J56" s="149">
        <v>0</v>
      </c>
      <c r="K56" s="149"/>
    </row>
    <row r="57">
      <c r="A57" s="113" t="s">
        <v>406</v>
      </c>
      <c r="B57" s="113" t="s">
        <v>1039</v>
      </c>
      <c r="C57" s="240" t="s">
        <v>314</v>
      </c>
      <c r="D57" s="149">
        <v>0</v>
      </c>
      <c r="E57" s="149">
        <v>0</v>
      </c>
      <c r="F57" s="149">
        <v>0</v>
      </c>
      <c r="G57" s="149"/>
      <c r="H57" s="149">
        <v>0</v>
      </c>
      <c r="I57" s="149">
        <v>0</v>
      </c>
      <c r="J57" s="149">
        <v>0</v>
      </c>
      <c r="K57" s="149"/>
    </row>
    <row r="58">
      <c r="A58" s="113" t="s">
        <v>470</v>
      </c>
      <c r="B58" s="113" t="s">
        <v>170</v>
      </c>
      <c r="C58" s="240" t="s">
        <v>1138</v>
      </c>
      <c r="D58" s="158">
        <v>27563.44</v>
      </c>
      <c r="E58" s="149">
        <v>0</v>
      </c>
      <c r="F58" s="158">
        <v>27563.44</v>
      </c>
      <c r="G58" s="158">
        <v>26899.96</v>
      </c>
      <c r="H58" s="158">
        <v>27563.44</v>
      </c>
      <c r="I58" s="149">
        <v>0</v>
      </c>
      <c r="J58" s="158">
        <v>27563.44</v>
      </c>
      <c r="K58" s="158">
        <v>26900</v>
      </c>
    </row>
    <row r="59">
      <c r="A59" s="113" t="s">
        <v>921</v>
      </c>
      <c r="B59" s="113" t="s">
        <v>763</v>
      </c>
      <c r="C59" s="240" t="s">
        <v>599</v>
      </c>
      <c r="D59" s="149">
        <v>0</v>
      </c>
      <c r="E59" s="149">
        <v>0</v>
      </c>
      <c r="F59" s="149">
        <v>0</v>
      </c>
      <c r="G59" s="149"/>
      <c r="H59" s="149">
        <v>0</v>
      </c>
      <c r="I59" s="149">
        <v>0</v>
      </c>
      <c r="J59" s="149">
        <v>0</v>
      </c>
      <c r="K59" s="149"/>
    </row>
    <row r="60">
      <c r="A60" s="113" t="s">
        <v>208</v>
      </c>
      <c r="B60" s="113" t="s">
        <v>1019</v>
      </c>
      <c r="C60" s="240" t="s">
        <v>381</v>
      </c>
      <c r="D60" s="149">
        <v>0</v>
      </c>
      <c r="E60" s="149">
        <v>0</v>
      </c>
      <c r="F60" s="149">
        <v>0</v>
      </c>
      <c r="G60" s="149"/>
      <c r="H60" s="149">
        <v>0</v>
      </c>
      <c r="I60" s="149">
        <v>0</v>
      </c>
      <c r="J60" s="149">
        <v>0</v>
      </c>
      <c r="K60" s="149"/>
    </row>
    <row r="61">
      <c r="A61" s="113" t="s">
        <v>392</v>
      </c>
      <c r="B61" s="113" t="s">
        <v>569</v>
      </c>
      <c r="C61" s="240" t="s">
        <v>1066</v>
      </c>
      <c r="D61" s="149">
        <v>0</v>
      </c>
      <c r="E61" s="149">
        <v>0</v>
      </c>
      <c r="F61" s="149">
        <v>0</v>
      </c>
      <c r="G61" s="149"/>
      <c r="H61" s="149">
        <v>0</v>
      </c>
      <c r="I61" s="149">
        <v>0</v>
      </c>
      <c r="J61" s="149">
        <v>0</v>
      </c>
      <c r="K61" s="149"/>
    </row>
    <row r="62">
      <c r="A62" s="113" t="s">
        <v>475</v>
      </c>
      <c r="B62" s="113" t="s">
        <v>955</v>
      </c>
      <c r="C62" s="240" t="s">
        <v>946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925</v>
      </c>
      <c r="B63" s="113" t="s">
        <v>678</v>
      </c>
      <c r="C63" s="240" t="s">
        <v>197</v>
      </c>
      <c r="D63" s="158">
        <v>0</v>
      </c>
      <c r="E63" s="149">
        <v>0</v>
      </c>
      <c r="F63" s="158">
        <v>0</v>
      </c>
      <c r="G63" s="158">
        <v>0</v>
      </c>
      <c r="H63" s="158">
        <v>0</v>
      </c>
      <c r="I63" s="149">
        <v>0</v>
      </c>
      <c r="J63" s="158">
        <v>0</v>
      </c>
      <c r="K63" s="158">
        <v>0</v>
      </c>
    </row>
    <row r="64">
      <c r="A64" s="113" t="s">
        <v>969</v>
      </c>
      <c r="B64" s="113" t="s">
        <v>1051</v>
      </c>
      <c r="C64" s="240" t="s">
        <v>713</v>
      </c>
      <c r="D64" s="158">
        <v>0</v>
      </c>
      <c r="E64" s="149">
        <v>0</v>
      </c>
      <c r="F64" s="158">
        <v>0</v>
      </c>
      <c r="G64" s="158">
        <v>0</v>
      </c>
      <c r="H64" s="158">
        <v>0</v>
      </c>
      <c r="I64" s="149">
        <v>0</v>
      </c>
      <c r="J64" s="158">
        <v>0</v>
      </c>
      <c r="K64" s="158">
        <v>0</v>
      </c>
    </row>
    <row r="65">
      <c r="A65" s="113" t="s">
        <v>882</v>
      </c>
      <c r="B65" s="113" t="s">
        <v>354</v>
      </c>
      <c r="C65" s="240" t="s">
        <v>1089</v>
      </c>
      <c r="D65" s="149">
        <v>0</v>
      </c>
      <c r="E65" s="149">
        <v>0</v>
      </c>
      <c r="F65" s="149">
        <v>0</v>
      </c>
      <c r="G65" s="149"/>
      <c r="H65" s="149">
        <v>0</v>
      </c>
      <c r="I65" s="149">
        <v>0</v>
      </c>
      <c r="J65" s="149">
        <v>0</v>
      </c>
      <c r="K65" s="149"/>
    </row>
    <row r="66">
      <c r="A66" s="113" t="s">
        <v>30</v>
      </c>
      <c r="B66" s="113" t="s">
        <v>555</v>
      </c>
      <c r="C66" s="240" t="s">
        <v>12</v>
      </c>
      <c r="D66" s="158">
        <v>10.37</v>
      </c>
      <c r="E66" s="149">
        <v>0</v>
      </c>
      <c r="F66" s="158">
        <v>10.37</v>
      </c>
      <c r="G66" s="158">
        <v>10.37</v>
      </c>
      <c r="H66" s="158">
        <v>10.37</v>
      </c>
      <c r="I66" s="149">
        <v>0</v>
      </c>
      <c r="J66" s="158">
        <v>10.37</v>
      </c>
      <c r="K66" s="158">
        <v>10</v>
      </c>
    </row>
    <row r="67">
      <c r="A67" s="113" t="s">
        <v>98</v>
      </c>
      <c r="B67" s="113" t="s">
        <v>970</v>
      </c>
      <c r="C67" s="240" t="s">
        <v>1045</v>
      </c>
      <c r="D67" s="149">
        <v>0</v>
      </c>
      <c r="E67" s="149">
        <v>0</v>
      </c>
      <c r="F67" s="149">
        <v>0</v>
      </c>
      <c r="G67" s="149"/>
      <c r="H67" s="149">
        <v>0</v>
      </c>
      <c r="I67" s="149">
        <v>0</v>
      </c>
      <c r="J67" s="149">
        <v>0</v>
      </c>
      <c r="K67" s="149"/>
    </row>
    <row r="68">
      <c r="A68" s="113" t="s">
        <v>853</v>
      </c>
      <c r="B68" s="113" t="s">
        <v>22</v>
      </c>
      <c r="C68" s="240" t="s">
        <v>1047</v>
      </c>
      <c r="D68" s="149">
        <v>0</v>
      </c>
      <c r="E68" s="149">
        <v>0</v>
      </c>
      <c r="F68" s="149">
        <v>0</v>
      </c>
      <c r="G68" s="149"/>
      <c r="H68" s="149">
        <v>0</v>
      </c>
      <c r="I68" s="149">
        <v>0</v>
      </c>
      <c r="J68" s="149">
        <v>0</v>
      </c>
      <c r="K68" s="149"/>
    </row>
    <row r="69">
      <c r="A69" s="272" t="s">
        <v>921</v>
      </c>
      <c r="B69" s="272" t="s">
        <v>845</v>
      </c>
      <c r="C69" s="91" t="s">
        <v>458</v>
      </c>
      <c r="D69" s="220">
        <v>0</v>
      </c>
      <c r="E69" s="220">
        <v>0</v>
      </c>
      <c r="F69" s="220">
        <v>0</v>
      </c>
      <c r="H69" s="220">
        <v>0</v>
      </c>
      <c r="I69" s="220">
        <v>0</v>
      </c>
      <c r="J69" s="220">
        <v>0</v>
      </c>
    </row>
    <row r="70">
      <c r="A70" s="272" t="s">
        <v>208</v>
      </c>
      <c r="B70" s="272" t="s">
        <v>985</v>
      </c>
      <c r="C70" s="91" t="s">
        <v>796</v>
      </c>
      <c r="D70" s="220">
        <v>0</v>
      </c>
      <c r="E70" s="220">
        <v>0</v>
      </c>
      <c r="F70" s="220">
        <v>0</v>
      </c>
      <c r="H70" s="220">
        <v>0</v>
      </c>
      <c r="I70" s="220">
        <v>0</v>
      </c>
      <c r="J70" s="220">
        <v>0</v>
      </c>
    </row>
    <row r="71">
      <c r="A71" s="272" t="s">
        <v>392</v>
      </c>
      <c r="B71" s="272" t="s">
        <v>231</v>
      </c>
      <c r="C71" s="91" t="s">
        <v>336</v>
      </c>
      <c r="D71" s="220">
        <v>0</v>
      </c>
      <c r="E71" s="220">
        <v>0</v>
      </c>
      <c r="F71" s="220">
        <v>0</v>
      </c>
      <c r="H71" s="220">
        <v>0</v>
      </c>
      <c r="I71" s="220">
        <v>0</v>
      </c>
      <c r="J71" s="220">
        <v>0</v>
      </c>
    </row>
    <row r="72">
      <c r="A72" s="272" t="s">
        <v>11</v>
      </c>
      <c r="B72" s="272" t="s">
        <v>205</v>
      </c>
      <c r="C72" s="91" t="s">
        <v>1131</v>
      </c>
      <c r="D72" s="228">
        <v>64379.09</v>
      </c>
      <c r="E72" s="220">
        <v>0</v>
      </c>
      <c r="F72" s="228">
        <v>64379.09</v>
      </c>
      <c r="G72" s="228">
        <v>54910.15</v>
      </c>
      <c r="H72" s="228">
        <v>64379.09</v>
      </c>
      <c r="I72" s="220">
        <v>0</v>
      </c>
      <c r="J72" s="228">
        <v>64379.09</v>
      </c>
      <c r="K72" s="228">
        <v>54910</v>
      </c>
    </row>
    <row r="73">
      <c r="A73" s="272" t="s">
        <v>920</v>
      </c>
      <c r="B73" s="272" t="s">
        <v>805</v>
      </c>
      <c r="C73" s="91" t="s">
        <v>839</v>
      </c>
      <c r="D73" s="228">
        <v>14826.7</v>
      </c>
      <c r="E73" s="220">
        <v>0</v>
      </c>
      <c r="F73" s="228">
        <v>14826.7</v>
      </c>
      <c r="G73" s="228">
        <v>18000.16</v>
      </c>
      <c r="H73" s="228">
        <v>14826.7</v>
      </c>
      <c r="I73" s="220">
        <v>0</v>
      </c>
      <c r="J73" s="228">
        <v>14826.7</v>
      </c>
      <c r="K73" s="228">
        <v>18000</v>
      </c>
    </row>
    <row r="74">
      <c r="A74" s="272" t="s">
        <v>921</v>
      </c>
      <c r="B74" s="272" t="s">
        <v>324</v>
      </c>
      <c r="C74" s="91" t="s">
        <v>603</v>
      </c>
      <c r="D74" s="228">
        <v>49552.39</v>
      </c>
      <c r="E74" s="220">
        <v>0</v>
      </c>
      <c r="F74" s="228">
        <v>49552.39</v>
      </c>
      <c r="G74" s="228">
        <v>36909.99</v>
      </c>
      <c r="H74" s="228">
        <v>49552.39</v>
      </c>
      <c r="I74" s="220">
        <v>0</v>
      </c>
      <c r="J74" s="228">
        <v>49552.39</v>
      </c>
      <c r="K74" s="228">
        <v>36910</v>
      </c>
    </row>
    <row r="75">
      <c r="A75" s="272" t="s">
        <v>311</v>
      </c>
      <c r="B75" s="272" t="s">
        <v>573</v>
      </c>
      <c r="C75" s="91" t="s">
        <v>230</v>
      </c>
      <c r="D75" s="228">
        <v>7706.17</v>
      </c>
      <c r="E75" s="220">
        <v>0</v>
      </c>
      <c r="F75" s="228">
        <v>7706.17</v>
      </c>
      <c r="G75" s="228">
        <v>7846.97</v>
      </c>
      <c r="H75" s="228">
        <v>7706.17</v>
      </c>
      <c r="I75" s="220">
        <v>0</v>
      </c>
      <c r="J75" s="228">
        <v>7706.17</v>
      </c>
      <c r="K75" s="228">
        <v>7847</v>
      </c>
    </row>
    <row r="76">
      <c r="A76" s="272" t="s">
        <v>761</v>
      </c>
      <c r="B76" s="272" t="s">
        <v>236</v>
      </c>
      <c r="C76" s="91" t="s">
        <v>898</v>
      </c>
      <c r="D76" s="220">
        <v>0</v>
      </c>
      <c r="E76" s="220">
        <v>0</v>
      </c>
      <c r="F76" s="220">
        <v>0</v>
      </c>
      <c r="H76" s="220">
        <v>0</v>
      </c>
      <c r="I76" s="220">
        <v>0</v>
      </c>
      <c r="J76" s="220">
        <v>0</v>
      </c>
    </row>
    <row r="77">
      <c r="A77" s="272" t="s">
        <v>921</v>
      </c>
      <c r="B77" s="272" t="s">
        <v>707</v>
      </c>
      <c r="C77" s="91" t="s">
        <v>634</v>
      </c>
      <c r="D77" s="228">
        <v>7706.17</v>
      </c>
      <c r="E77" s="220">
        <v>0</v>
      </c>
      <c r="F77" s="228">
        <v>7706.17</v>
      </c>
      <c r="G77" s="228">
        <v>7846.97</v>
      </c>
      <c r="H77" s="228">
        <v>7706.17</v>
      </c>
      <c r="I77" s="220">
        <v>0</v>
      </c>
      <c r="J77" s="228">
        <v>7706.17</v>
      </c>
      <c r="K77" s="228">
        <v>7847</v>
      </c>
    </row>
    <row r="78">
      <c r="A78" s="272" t="s">
        <v>208</v>
      </c>
      <c r="B78" s="272" t="s">
        <v>1154</v>
      </c>
      <c r="C78" s="91" t="s">
        <v>726</v>
      </c>
      <c r="D78" s="220">
        <v>0</v>
      </c>
      <c r="E78" s="220">
        <v>0</v>
      </c>
      <c r="F78" s="220">
        <v>0</v>
      </c>
      <c r="H78" s="220">
        <v>0</v>
      </c>
      <c r="I78" s="220">
        <v>0</v>
      </c>
      <c r="J78" s="220">
        <v>0</v>
      </c>
    </row>
    <row r="79">
      <c r="A79" s="272" t="s">
        <v>392</v>
      </c>
      <c r="B79" s="272" t="s">
        <v>305</v>
      </c>
      <c r="C79" s="91" t="s">
        <v>896</v>
      </c>
      <c r="D79" s="220">
        <v>0</v>
      </c>
      <c r="E79" s="220">
        <v>0</v>
      </c>
      <c r="F79" s="220">
        <v>0</v>
      </c>
      <c r="H79" s="220">
        <v>0</v>
      </c>
      <c r="I79" s="220">
        <v>0</v>
      </c>
      <c r="J79" s="220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5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563</v>
      </c>
    </row>
    <row r="2" thickBot="1">
      <c r="A2" s="150" t="s">
        <v>226</v>
      </c>
    </row>
    <row r="3" ht="16.5" customHeight="1" thickTop="1" thickBot="1">
      <c r="A3" s="271" t="s">
        <v>524</v>
      </c>
      <c r="B3" s="19" t="s">
        <v>121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947</v>
      </c>
      <c r="C4" s="271" t="s">
        <v>455</v>
      </c>
      <c r="D4" s="271" t="s">
        <v>780</v>
      </c>
      <c r="E4" s="271" t="s">
        <v>103</v>
      </c>
      <c r="F4" s="271" t="s">
        <v>257</v>
      </c>
      <c r="G4" s="271" t="s">
        <v>1122</v>
      </c>
      <c r="H4" s="271" t="s">
        <v>32</v>
      </c>
      <c r="I4" s="271" t="s">
        <v>1031</v>
      </c>
      <c r="J4" s="271" t="s">
        <v>908</v>
      </c>
    </row>
    <row r="5" ht="15" customHeight="1" thickTop="1" thickBot="1">
      <c r="A5" s="232" t="s">
        <v>1135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975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1108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14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460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83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267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55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1108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14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460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83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1121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55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1108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14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460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83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622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55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83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5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524</v>
      </c>
      <c r="B29" s="188" t="s">
        <v>765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947</v>
      </c>
      <c r="C30" s="271" t="s">
        <v>455</v>
      </c>
      <c r="D30" s="271" t="s">
        <v>780</v>
      </c>
      <c r="E30" s="271" t="s">
        <v>103</v>
      </c>
      <c r="F30" s="271" t="s">
        <v>257</v>
      </c>
      <c r="G30" s="271" t="s">
        <v>1122</v>
      </c>
      <c r="H30" s="271" t="s">
        <v>32</v>
      </c>
      <c r="I30" s="271" t="s">
        <v>1031</v>
      </c>
      <c r="J30" s="271" t="s">
        <v>908</v>
      </c>
    </row>
    <row r="31" ht="15" customHeight="1" thickTop="1" thickBot="1">
      <c r="A31" s="232" t="s">
        <v>1135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975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1108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14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460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83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267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55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1108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14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460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83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1121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55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1108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14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460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83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622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55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83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5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658</v>
      </c>
      <c r="B1" s="11" t="s">
        <v>223</v>
      </c>
      <c r="C1" s="55" t="s">
        <v>799</v>
      </c>
      <c r="D1" s="173" t="s">
        <v>1085</v>
      </c>
      <c r="E1" s="173" t="s">
        <v>395</v>
      </c>
      <c r="F1" s="173" t="s">
        <v>308</v>
      </c>
      <c r="G1" s="173" t="s">
        <v>469</v>
      </c>
    </row>
    <row r="2">
      <c r="A2" s="75" t="s">
        <v>978</v>
      </c>
      <c r="B2" s="75" t="s">
        <v>657</v>
      </c>
      <c r="C2" s="270" t="s">
        <v>402</v>
      </c>
      <c r="D2" s="193">
        <v>267857.99</v>
      </c>
      <c r="E2" s="193">
        <v>257684.75</v>
      </c>
      <c r="F2" s="193">
        <v>267857.99</v>
      </c>
      <c r="G2" s="193">
        <v>257684</v>
      </c>
    </row>
    <row r="3">
      <c r="A3" s="75" t="s">
        <v>840</v>
      </c>
      <c r="B3" s="75" t="s">
        <v>1098</v>
      </c>
      <c r="C3" s="270" t="s">
        <v>150</v>
      </c>
      <c r="D3" s="158">
        <v>-14674.18</v>
      </c>
      <c r="E3" s="158">
        <v>-42660.87</v>
      </c>
      <c r="F3" s="158">
        <v>-14674.18</v>
      </c>
      <c r="G3" s="158">
        <v>-42661</v>
      </c>
    </row>
    <row r="4">
      <c r="A4" s="75" t="s">
        <v>1034</v>
      </c>
      <c r="B4" s="75" t="s">
        <v>29</v>
      </c>
      <c r="C4" s="270" t="s">
        <v>718</v>
      </c>
      <c r="D4" s="193">
        <v>15000</v>
      </c>
      <c r="E4" s="193">
        <v>15000</v>
      </c>
      <c r="F4" s="193">
        <v>15000</v>
      </c>
      <c r="G4" s="193">
        <v>15000</v>
      </c>
    </row>
    <row r="5">
      <c r="A5" s="75" t="s">
        <v>404</v>
      </c>
      <c r="B5" s="75" t="s">
        <v>296</v>
      </c>
      <c r="C5" s="270" t="s">
        <v>1084</v>
      </c>
      <c r="D5" s="193">
        <v>15000</v>
      </c>
      <c r="E5" s="193">
        <v>15000</v>
      </c>
      <c r="F5" s="193">
        <v>15000</v>
      </c>
      <c r="G5" s="193">
        <v>15000</v>
      </c>
    </row>
    <row r="6">
      <c r="A6" s="75" t="s">
        <v>921</v>
      </c>
      <c r="B6" s="75" t="s">
        <v>791</v>
      </c>
      <c r="C6" s="270" t="s">
        <v>123</v>
      </c>
      <c r="D6" s="178">
        <v>0</v>
      </c>
      <c r="F6" s="178">
        <v>0</v>
      </c>
    </row>
    <row r="7">
      <c r="A7" s="75" t="s">
        <v>208</v>
      </c>
      <c r="B7" s="75" t="s">
        <v>804</v>
      </c>
      <c r="C7" s="270" t="s">
        <v>239</v>
      </c>
      <c r="D7" s="178">
        <v>0</v>
      </c>
      <c r="F7" s="178">
        <v>0</v>
      </c>
    </row>
    <row r="8">
      <c r="A8" s="75" t="s">
        <v>77</v>
      </c>
      <c r="B8" s="75" t="s">
        <v>819</v>
      </c>
      <c r="C8" s="270" t="s">
        <v>633</v>
      </c>
      <c r="D8" s="178">
        <v>0</v>
      </c>
      <c r="F8" s="178">
        <v>0</v>
      </c>
    </row>
    <row r="9">
      <c r="A9" s="75" t="s">
        <v>965</v>
      </c>
      <c r="B9" s="75" t="s">
        <v>679</v>
      </c>
      <c r="C9" s="270" t="s">
        <v>734</v>
      </c>
      <c r="D9" s="178">
        <v>0</v>
      </c>
      <c r="F9" s="178">
        <v>0</v>
      </c>
    </row>
    <row r="10">
      <c r="A10" s="75" t="s">
        <v>764</v>
      </c>
      <c r="B10" s="75" t="s">
        <v>132</v>
      </c>
      <c r="C10" s="270" t="s">
        <v>719</v>
      </c>
      <c r="D10" s="193">
        <v>1500</v>
      </c>
      <c r="E10" s="193">
        <v>1500</v>
      </c>
      <c r="F10" s="193">
        <v>1500</v>
      </c>
      <c r="G10" s="193">
        <v>1500</v>
      </c>
    </row>
    <row r="11">
      <c r="A11" s="75" t="s">
        <v>215</v>
      </c>
      <c r="B11" s="75" t="s">
        <v>369</v>
      </c>
      <c r="C11" s="270" t="s">
        <v>399</v>
      </c>
      <c r="D11" s="193">
        <v>1500</v>
      </c>
      <c r="E11" s="193">
        <v>1500</v>
      </c>
      <c r="F11" s="193">
        <v>1500</v>
      </c>
      <c r="G11" s="193">
        <v>1500</v>
      </c>
    </row>
    <row r="12">
      <c r="A12" s="75" t="s">
        <v>921</v>
      </c>
      <c r="B12" s="75" t="s">
        <v>660</v>
      </c>
      <c r="C12" s="270" t="s">
        <v>20</v>
      </c>
      <c r="D12" s="178">
        <v>0</v>
      </c>
      <c r="F12" s="178">
        <v>0</v>
      </c>
    </row>
    <row r="13">
      <c r="A13" s="75" t="s">
        <v>802</v>
      </c>
      <c r="B13" s="75" t="s">
        <v>419</v>
      </c>
      <c r="C13" s="270" t="s">
        <v>1069</v>
      </c>
      <c r="D13" s="178">
        <v>0</v>
      </c>
      <c r="F13" s="178">
        <v>0</v>
      </c>
    </row>
    <row r="14">
      <c r="A14" s="75" t="s">
        <v>207</v>
      </c>
      <c r="B14" s="75" t="s">
        <v>173</v>
      </c>
      <c r="C14" s="270" t="s">
        <v>860</v>
      </c>
      <c r="D14" s="178">
        <v>0</v>
      </c>
      <c r="F14" s="178">
        <v>0</v>
      </c>
    </row>
    <row r="15">
      <c r="A15" s="75" t="s">
        <v>193</v>
      </c>
      <c r="B15" s="75" t="s">
        <v>807</v>
      </c>
      <c r="C15" s="270" t="s">
        <v>929</v>
      </c>
      <c r="D15" s="178">
        <v>0</v>
      </c>
      <c r="F15" s="178">
        <v>0</v>
      </c>
    </row>
    <row r="16">
      <c r="A16" s="75" t="s">
        <v>1099</v>
      </c>
      <c r="B16" s="75" t="s">
        <v>688</v>
      </c>
      <c r="C16" s="270" t="s">
        <v>1037</v>
      </c>
      <c r="D16" s="178">
        <v>0</v>
      </c>
      <c r="F16" s="178">
        <v>0</v>
      </c>
    </row>
    <row r="17">
      <c r="A17" s="75" t="s">
        <v>770</v>
      </c>
      <c r="B17" s="75" t="s">
        <v>561</v>
      </c>
      <c r="C17" s="270" t="s">
        <v>316</v>
      </c>
      <c r="D17" s="178">
        <v>0</v>
      </c>
      <c r="F17" s="178">
        <v>0</v>
      </c>
    </row>
    <row r="18">
      <c r="A18" s="75" t="s">
        <v>921</v>
      </c>
      <c r="B18" s="75" t="s">
        <v>743</v>
      </c>
      <c r="C18" s="270" t="s">
        <v>490</v>
      </c>
      <c r="D18" s="178">
        <v>0</v>
      </c>
      <c r="F18" s="178">
        <v>0</v>
      </c>
    </row>
    <row r="19">
      <c r="A19" s="75" t="s">
        <v>208</v>
      </c>
      <c r="B19" s="75" t="s">
        <v>31</v>
      </c>
      <c r="C19" s="270" t="s">
        <v>1026</v>
      </c>
      <c r="D19" s="178">
        <v>0</v>
      </c>
      <c r="F19" s="178">
        <v>0</v>
      </c>
    </row>
    <row r="20">
      <c r="A20" s="75" t="s">
        <v>883</v>
      </c>
      <c r="B20" s="75" t="s">
        <v>1109</v>
      </c>
      <c r="C20" s="270" t="s">
        <v>875</v>
      </c>
      <c r="D20" s="193">
        <v>-59160.87</v>
      </c>
      <c r="E20" s="193">
        <v>-88355</v>
      </c>
      <c r="F20" s="193">
        <v>-59160.87</v>
      </c>
      <c r="G20" s="193">
        <v>-88355</v>
      </c>
    </row>
    <row r="21">
      <c r="A21" s="75" t="s">
        <v>1023</v>
      </c>
      <c r="B21" s="75" t="s">
        <v>1166</v>
      </c>
      <c r="C21" s="270" t="s">
        <v>672</v>
      </c>
      <c r="D21" s="178">
        <v>0</v>
      </c>
      <c r="F21" s="178">
        <v>0</v>
      </c>
    </row>
    <row r="22">
      <c r="A22" s="75" t="s">
        <v>921</v>
      </c>
      <c r="B22" s="75" t="s">
        <v>36</v>
      </c>
      <c r="C22" s="270" t="s">
        <v>607</v>
      </c>
      <c r="D22" s="193">
        <v>-59160.87</v>
      </c>
      <c r="E22" s="193">
        <v>-88355</v>
      </c>
      <c r="F22" s="193">
        <v>-59160.87</v>
      </c>
      <c r="G22" s="193">
        <v>-88355</v>
      </c>
    </row>
    <row r="23">
      <c r="A23" s="75" t="s">
        <v>283</v>
      </c>
      <c r="B23" s="75" t="s">
        <v>682</v>
      </c>
      <c r="C23" s="270" t="s">
        <v>352</v>
      </c>
      <c r="D23" s="193">
        <v>27986.69</v>
      </c>
      <c r="E23" s="193">
        <v>29194.13</v>
      </c>
      <c r="F23" s="193">
        <v>27986.69</v>
      </c>
      <c r="G23" s="193">
        <v>29194</v>
      </c>
    </row>
    <row r="24">
      <c r="A24" s="75" t="s">
        <v>329</v>
      </c>
      <c r="B24" s="75" t="s">
        <v>364</v>
      </c>
      <c r="C24" s="270" t="s">
        <v>269</v>
      </c>
      <c r="D24" s="193">
        <v>282532.17</v>
      </c>
      <c r="E24" s="193">
        <v>300345.62</v>
      </c>
      <c r="F24" s="193">
        <v>282532.17</v>
      </c>
      <c r="G24" s="193">
        <v>300345</v>
      </c>
    </row>
    <row r="25">
      <c r="A25" s="75" t="s">
        <v>337</v>
      </c>
      <c r="B25" s="75" t="s">
        <v>391</v>
      </c>
      <c r="C25" s="270" t="s">
        <v>1054</v>
      </c>
      <c r="D25" s="193">
        <v>1214.16</v>
      </c>
      <c r="E25" s="193">
        <v>890.67</v>
      </c>
      <c r="F25" s="193">
        <v>1214.16</v>
      </c>
      <c r="G25" s="193">
        <v>891</v>
      </c>
    </row>
    <row r="26">
      <c r="A26" s="75" t="s">
        <v>253</v>
      </c>
      <c r="B26" s="75" t="s">
        <v>18</v>
      </c>
      <c r="C26" s="270" t="s">
        <v>82</v>
      </c>
      <c r="D26" s="178">
        <v>0</v>
      </c>
      <c r="F26" s="178">
        <v>0</v>
      </c>
    </row>
    <row r="27">
      <c r="A27" s="75" t="s">
        <v>741</v>
      </c>
      <c r="B27" s="75" t="s">
        <v>1087</v>
      </c>
      <c r="C27" s="270" t="s">
        <v>1070</v>
      </c>
      <c r="D27" s="178">
        <v>0</v>
      </c>
      <c r="F27" s="178">
        <v>0</v>
      </c>
    </row>
    <row r="28">
      <c r="A28" s="75" t="s">
        <v>406</v>
      </c>
      <c r="B28" s="75" t="s">
        <v>552</v>
      </c>
      <c r="C28" s="270" t="s">
        <v>942</v>
      </c>
      <c r="D28" s="178">
        <v>0</v>
      </c>
      <c r="F28" s="178">
        <v>0</v>
      </c>
    </row>
    <row r="29">
      <c r="A29" s="75" t="s">
        <v>470</v>
      </c>
      <c r="B29" s="75" t="s">
        <v>453</v>
      </c>
      <c r="C29" s="270" t="s">
        <v>136</v>
      </c>
      <c r="D29" s="178">
        <v>0</v>
      </c>
      <c r="F29" s="178">
        <v>0</v>
      </c>
    </row>
    <row r="30">
      <c r="A30" s="75" t="s">
        <v>921</v>
      </c>
      <c r="B30" s="75" t="s">
        <v>763</v>
      </c>
      <c r="C30" s="270" t="s">
        <v>775</v>
      </c>
      <c r="D30" s="178">
        <v>0</v>
      </c>
      <c r="F30" s="178">
        <v>0</v>
      </c>
    </row>
    <row r="31">
      <c r="A31" s="75" t="s">
        <v>208</v>
      </c>
      <c r="B31" s="75" t="s">
        <v>163</v>
      </c>
      <c r="C31" s="270" t="s">
        <v>997</v>
      </c>
      <c r="D31" s="178">
        <v>0</v>
      </c>
      <c r="F31" s="178">
        <v>0</v>
      </c>
    </row>
    <row r="32">
      <c r="A32" s="75" t="s">
        <v>392</v>
      </c>
      <c r="B32" s="75" t="s">
        <v>171</v>
      </c>
      <c r="C32" s="270" t="s">
        <v>1052</v>
      </c>
      <c r="D32" s="178">
        <v>0</v>
      </c>
      <c r="F32" s="178">
        <v>0</v>
      </c>
    </row>
    <row r="33">
      <c r="A33" s="75" t="s">
        <v>475</v>
      </c>
      <c r="B33" s="75" t="s">
        <v>811</v>
      </c>
      <c r="C33" s="270" t="s">
        <v>899</v>
      </c>
      <c r="D33" s="178">
        <v>0</v>
      </c>
      <c r="F33" s="178">
        <v>0</v>
      </c>
    </row>
    <row r="34">
      <c r="A34" s="75" t="s">
        <v>925</v>
      </c>
      <c r="B34" s="75" t="s">
        <v>1013</v>
      </c>
      <c r="C34" s="270" t="s">
        <v>813</v>
      </c>
      <c r="D34" s="178">
        <v>0</v>
      </c>
      <c r="F34" s="178">
        <v>0</v>
      </c>
    </row>
    <row r="35">
      <c r="A35" s="75" t="s">
        <v>969</v>
      </c>
      <c r="B35" s="75" t="s">
        <v>944</v>
      </c>
      <c r="C35" s="270" t="s">
        <v>709</v>
      </c>
      <c r="D35" s="178">
        <v>0</v>
      </c>
      <c r="F35" s="178">
        <v>0</v>
      </c>
    </row>
    <row r="36">
      <c r="A36" s="75" t="s">
        <v>882</v>
      </c>
      <c r="B36" s="75" t="s">
        <v>924</v>
      </c>
      <c r="C36" s="270" t="s">
        <v>744</v>
      </c>
      <c r="D36" s="178">
        <v>0</v>
      </c>
      <c r="F36" s="178">
        <v>0</v>
      </c>
    </row>
    <row r="37">
      <c r="A37" s="75" t="s">
        <v>30</v>
      </c>
      <c r="B37" s="75" t="s">
        <v>1110</v>
      </c>
      <c r="C37" s="270" t="s">
        <v>631</v>
      </c>
      <c r="D37" s="193">
        <v>1214.16</v>
      </c>
      <c r="E37" s="193">
        <v>890.67</v>
      </c>
      <c r="F37" s="193">
        <v>1214.16</v>
      </c>
      <c r="G37" s="193">
        <v>891</v>
      </c>
    </row>
    <row r="38">
      <c r="A38" s="75" t="s">
        <v>695</v>
      </c>
      <c r="B38" s="75" t="s">
        <v>1169</v>
      </c>
      <c r="C38" s="270" t="s">
        <v>788</v>
      </c>
      <c r="D38" s="178">
        <v>0</v>
      </c>
      <c r="F38" s="178">
        <v>0</v>
      </c>
    </row>
    <row r="39">
      <c r="A39" s="75" t="s">
        <v>828</v>
      </c>
      <c r="B39" s="75" t="s">
        <v>579</v>
      </c>
      <c r="C39" s="270" t="s">
        <v>880</v>
      </c>
      <c r="D39" s="178">
        <v>0</v>
      </c>
      <c r="F39" s="178">
        <v>0</v>
      </c>
    </row>
    <row r="40">
      <c r="A40" s="75" t="s">
        <v>302</v>
      </c>
      <c r="B40" s="75" t="s">
        <v>165</v>
      </c>
      <c r="C40" s="270" t="s">
        <v>728</v>
      </c>
      <c r="D40" s="178">
        <v>0</v>
      </c>
      <c r="F40" s="178">
        <v>0</v>
      </c>
    </row>
    <row r="41">
      <c r="A41" s="75" t="s">
        <v>363</v>
      </c>
      <c r="B41" s="75" t="s">
        <v>28</v>
      </c>
      <c r="C41" s="270" t="s">
        <v>963</v>
      </c>
      <c r="D41" s="178">
        <v>0</v>
      </c>
      <c r="F41" s="178">
        <v>0</v>
      </c>
    </row>
    <row r="42">
      <c r="A42" s="75" t="s">
        <v>333</v>
      </c>
      <c r="B42" s="75" t="s">
        <v>513</v>
      </c>
      <c r="C42" s="270" t="s">
        <v>1102</v>
      </c>
      <c r="D42" s="178">
        <v>0</v>
      </c>
      <c r="F42" s="178">
        <v>0</v>
      </c>
    </row>
    <row r="43">
      <c r="A43" s="75" t="s">
        <v>921</v>
      </c>
      <c r="B43" s="75" t="s">
        <v>371</v>
      </c>
      <c r="C43" s="270" t="s">
        <v>594</v>
      </c>
      <c r="D43" s="178">
        <v>0</v>
      </c>
      <c r="F43" s="178">
        <v>0</v>
      </c>
    </row>
    <row r="44">
      <c r="A44" s="75" t="s">
        <v>748</v>
      </c>
      <c r="B44" s="75" t="s">
        <v>782</v>
      </c>
      <c r="C44" s="270" t="s">
        <v>459</v>
      </c>
      <c r="D44" s="178">
        <v>0</v>
      </c>
      <c r="F44" s="178">
        <v>0</v>
      </c>
    </row>
    <row r="45">
      <c r="A45" s="75" t="s">
        <v>98</v>
      </c>
      <c r="B45" s="75" t="s">
        <v>876</v>
      </c>
      <c r="C45" s="270" t="s">
        <v>1064</v>
      </c>
      <c r="D45" s="193">
        <v>55679.12</v>
      </c>
      <c r="E45" s="193">
        <v>50093.94</v>
      </c>
      <c r="F45" s="193">
        <v>55679.12</v>
      </c>
      <c r="G45" s="193">
        <v>50093</v>
      </c>
    </row>
    <row r="46">
      <c r="A46" s="75" t="s">
        <v>143</v>
      </c>
      <c r="B46" s="75" t="s">
        <v>967</v>
      </c>
      <c r="C46" s="270" t="s">
        <v>111</v>
      </c>
      <c r="D46" s="193">
        <v>42439.05</v>
      </c>
      <c r="E46" s="193">
        <v>37055.75</v>
      </c>
      <c r="F46" s="193">
        <v>42439.05</v>
      </c>
      <c r="G46" s="193">
        <v>37055</v>
      </c>
    </row>
    <row r="47">
      <c r="A47" s="75" t="s">
        <v>741</v>
      </c>
      <c r="B47" s="75" t="s">
        <v>1147</v>
      </c>
      <c r="C47" s="270" t="s">
        <v>936</v>
      </c>
      <c r="D47" s="178">
        <v>0</v>
      </c>
      <c r="F47" s="178">
        <v>0</v>
      </c>
    </row>
    <row r="48">
      <c r="A48" s="75" t="s">
        <v>406</v>
      </c>
      <c r="B48" s="75" t="s">
        <v>526</v>
      </c>
      <c r="C48" s="270" t="s">
        <v>3</v>
      </c>
      <c r="D48" s="178">
        <v>0</v>
      </c>
      <c r="F48" s="178">
        <v>0</v>
      </c>
    </row>
    <row r="49">
      <c r="A49" s="75" t="s">
        <v>470</v>
      </c>
      <c r="B49" s="75" t="s">
        <v>177</v>
      </c>
      <c r="C49" s="270" t="s">
        <v>861</v>
      </c>
      <c r="D49" s="193">
        <v>42439.05</v>
      </c>
      <c r="E49" s="193">
        <v>37055.75</v>
      </c>
      <c r="F49" s="193">
        <v>42439.05</v>
      </c>
      <c r="G49" s="193">
        <v>37055</v>
      </c>
    </row>
    <row r="50">
      <c r="A50" s="75" t="s">
        <v>921</v>
      </c>
      <c r="B50" s="75" t="s">
        <v>763</v>
      </c>
      <c r="C50" s="270" t="s">
        <v>939</v>
      </c>
      <c r="D50" s="178">
        <v>0</v>
      </c>
      <c r="F50" s="178">
        <v>0</v>
      </c>
    </row>
    <row r="51">
      <c r="A51" s="75" t="s">
        <v>208</v>
      </c>
      <c r="B51" s="75" t="s">
        <v>826</v>
      </c>
      <c r="C51" s="270" t="s">
        <v>100</v>
      </c>
      <c r="D51" s="178">
        <v>0</v>
      </c>
      <c r="F51" s="178">
        <v>0</v>
      </c>
    </row>
    <row r="52">
      <c r="A52" s="75" t="s">
        <v>392</v>
      </c>
      <c r="B52" s="75" t="s">
        <v>356</v>
      </c>
      <c r="C52" s="270" t="s">
        <v>1011</v>
      </c>
      <c r="D52" s="178">
        <v>0</v>
      </c>
      <c r="F52" s="178">
        <v>0</v>
      </c>
    </row>
    <row r="53">
      <c r="A53" s="75" t="s">
        <v>475</v>
      </c>
      <c r="B53" s="75" t="s">
        <v>959</v>
      </c>
      <c r="C53" s="270" t="s">
        <v>0</v>
      </c>
      <c r="D53" s="178">
        <v>0</v>
      </c>
      <c r="F53" s="178">
        <v>0</v>
      </c>
    </row>
    <row r="54">
      <c r="A54" s="75" t="s">
        <v>925</v>
      </c>
      <c r="B54" s="75" t="s">
        <v>1024</v>
      </c>
      <c r="C54" s="270" t="s">
        <v>485</v>
      </c>
      <c r="D54" s="193">
        <v>5905.75</v>
      </c>
      <c r="E54" s="193">
        <v>4593.23</v>
      </c>
      <c r="F54" s="193">
        <v>5905.75</v>
      </c>
      <c r="G54" s="193">
        <v>4593</v>
      </c>
    </row>
    <row r="55">
      <c r="A55" s="75" t="s">
        <v>969</v>
      </c>
      <c r="B55" s="75" t="s">
        <v>465</v>
      </c>
      <c r="C55" s="270" t="s">
        <v>464</v>
      </c>
      <c r="D55" s="193">
        <v>3139.94</v>
      </c>
      <c r="E55" s="193">
        <v>1914.61</v>
      </c>
      <c r="F55" s="193">
        <v>3139.94</v>
      </c>
      <c r="G55" s="193">
        <v>1915</v>
      </c>
    </row>
    <row r="56">
      <c r="A56" s="75" t="s">
        <v>882</v>
      </c>
      <c r="B56" s="75" t="s">
        <v>201</v>
      </c>
      <c r="C56" s="270" t="s">
        <v>1014</v>
      </c>
      <c r="D56" s="193">
        <v>4194.38</v>
      </c>
      <c r="E56" s="193">
        <v>6530.35</v>
      </c>
      <c r="F56" s="193">
        <v>4194.38</v>
      </c>
      <c r="G56" s="193">
        <v>6530</v>
      </c>
    </row>
    <row r="57">
      <c r="A57" s="75" t="s">
        <v>30</v>
      </c>
      <c r="B57" s="75" t="s">
        <v>630</v>
      </c>
      <c r="C57" s="270" t="s">
        <v>101</v>
      </c>
      <c r="D57" s="178">
        <v>0</v>
      </c>
      <c r="F57" s="178">
        <v>0</v>
      </c>
    </row>
    <row r="58">
      <c r="A58" s="75" t="s">
        <v>695</v>
      </c>
      <c r="B58" s="75" t="s">
        <v>779</v>
      </c>
      <c r="C58" s="270" t="s">
        <v>653</v>
      </c>
      <c r="D58" s="178">
        <v>0</v>
      </c>
      <c r="F58" s="178">
        <v>0</v>
      </c>
    </row>
    <row r="59">
      <c r="A59" s="75" t="s">
        <v>11</v>
      </c>
      <c r="B59" s="75" t="s">
        <v>585</v>
      </c>
      <c r="C59" s="270" t="s">
        <v>1151</v>
      </c>
      <c r="D59" s="193">
        <v>4638.89</v>
      </c>
      <c r="E59" s="193">
        <v>2361.01</v>
      </c>
      <c r="F59" s="193">
        <v>4638.89</v>
      </c>
      <c r="G59" s="193">
        <v>2361</v>
      </c>
    </row>
    <row r="60">
      <c r="A60" s="75" t="s">
        <v>920</v>
      </c>
      <c r="B60" s="75" t="s">
        <v>1004</v>
      </c>
      <c r="C60" s="270" t="s">
        <v>266</v>
      </c>
      <c r="D60" s="193">
        <v>4638.89</v>
      </c>
      <c r="E60" s="193">
        <v>2361.01</v>
      </c>
      <c r="F60" s="193">
        <v>4638.89</v>
      </c>
      <c r="G60" s="193">
        <v>2361</v>
      </c>
    </row>
    <row r="61">
      <c r="A61" s="75" t="s">
        <v>921</v>
      </c>
      <c r="B61" s="75" t="s">
        <v>57</v>
      </c>
      <c r="C61" s="270" t="s">
        <v>562</v>
      </c>
      <c r="D61" s="178">
        <v>0</v>
      </c>
      <c r="F61" s="178">
        <v>0</v>
      </c>
    </row>
    <row r="62">
      <c r="A62" s="75" t="s">
        <v>1127</v>
      </c>
      <c r="B62" s="75" t="s">
        <v>372</v>
      </c>
      <c r="C62" s="270" t="s">
        <v>752</v>
      </c>
      <c r="D62" s="178">
        <v>0</v>
      </c>
      <c r="F62" s="178">
        <v>0</v>
      </c>
    </row>
    <row r="63">
      <c r="A63" s="75" t="s">
        <v>1055</v>
      </c>
      <c r="B63" s="75" t="s">
        <v>557</v>
      </c>
      <c r="C63" s="270" t="s">
        <v>608</v>
      </c>
      <c r="D63" s="193">
        <v>221000</v>
      </c>
      <c r="E63" s="193">
        <v>247000</v>
      </c>
      <c r="F63" s="193">
        <v>221000</v>
      </c>
      <c r="G63" s="193">
        <v>247000</v>
      </c>
    </row>
    <row r="64">
      <c r="A64" s="75" t="s">
        <v>311</v>
      </c>
      <c r="B64" s="75" t="s">
        <v>451</v>
      </c>
      <c r="C64" s="270" t="s">
        <v>119</v>
      </c>
      <c r="D64" s="178">
        <v>0</v>
      </c>
      <c r="F64" s="178">
        <v>0</v>
      </c>
    </row>
    <row r="65">
      <c r="A65" s="75" t="s">
        <v>58</v>
      </c>
      <c r="B65" s="75" t="s">
        <v>216</v>
      </c>
      <c r="C65" s="270" t="s">
        <v>1046</v>
      </c>
      <c r="D65" s="178">
        <v>0</v>
      </c>
      <c r="F65" s="178">
        <v>0</v>
      </c>
    </row>
    <row r="66">
      <c r="A66" s="75" t="s">
        <v>921</v>
      </c>
      <c r="B66" s="75" t="s">
        <v>295</v>
      </c>
      <c r="C66" s="270" t="s">
        <v>508</v>
      </c>
      <c r="D66" s="178">
        <v>0</v>
      </c>
      <c r="F66" s="178">
        <v>0</v>
      </c>
    </row>
    <row r="67">
      <c r="A67" s="75" t="s">
        <v>208</v>
      </c>
      <c r="B67" s="75" t="s">
        <v>46</v>
      </c>
      <c r="C67" s="270" t="s">
        <v>281</v>
      </c>
      <c r="D67" s="178">
        <v>0</v>
      </c>
      <c r="F67" s="178">
        <v>0</v>
      </c>
    </row>
    <row r="68">
      <c r="A68" s="75" t="s">
        <v>392</v>
      </c>
      <c r="B68" s="75" t="s">
        <v>994</v>
      </c>
      <c r="C68" s="270" t="s">
        <v>127</v>
      </c>
      <c r="D68" s="178">
        <v>0</v>
      </c>
      <c r="F68" s="178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658</v>
      </c>
      <c r="B1" s="11" t="s">
        <v>487</v>
      </c>
      <c r="C1" s="55" t="s">
        <v>799</v>
      </c>
      <c r="D1" s="173" t="s">
        <v>1111</v>
      </c>
      <c r="E1" s="173" t="s">
        <v>1106</v>
      </c>
      <c r="F1" s="173" t="s">
        <v>285</v>
      </c>
      <c r="G1" s="173" t="s">
        <v>647</v>
      </c>
      <c r="H1" s="173" t="s">
        <v>303</v>
      </c>
      <c r="I1" s="173" t="s">
        <v>493</v>
      </c>
      <c r="J1" s="173" t="s">
        <v>659</v>
      </c>
      <c r="K1" s="173" t="s">
        <v>469</v>
      </c>
    </row>
    <row r="2">
      <c r="A2" s="75" t="s">
        <v>978</v>
      </c>
      <c r="B2" s="75" t="s">
        <v>1101</v>
      </c>
      <c r="C2" s="270" t="s">
        <v>953</v>
      </c>
      <c r="D2" s="193">
        <v>275417.55</v>
      </c>
      <c r="E2" s="193">
        <v>17732.8</v>
      </c>
      <c r="F2" s="193">
        <v>257684.75</v>
      </c>
      <c r="G2" s="193">
        <v>278610.29</v>
      </c>
      <c r="H2" s="193">
        <v>275417.55</v>
      </c>
      <c r="I2" s="193">
        <v>17732.8</v>
      </c>
      <c r="J2" s="193">
        <v>257684.75</v>
      </c>
      <c r="K2" s="193">
        <v>278609</v>
      </c>
    </row>
    <row r="3">
      <c r="A3" s="75" t="s">
        <v>840</v>
      </c>
      <c r="B3" s="75" t="s">
        <v>1077</v>
      </c>
      <c r="C3" s="270" t="s">
        <v>411</v>
      </c>
      <c r="D3" s="158">
        <v>70915.98</v>
      </c>
      <c r="E3" s="158">
        <v>17732.8</v>
      </c>
      <c r="F3" s="158">
        <v>53183.18</v>
      </c>
      <c r="G3" s="158">
        <v>56729.18</v>
      </c>
      <c r="H3" s="158">
        <v>70915.98</v>
      </c>
      <c r="I3" s="158">
        <v>17732.8</v>
      </c>
      <c r="J3" s="158">
        <v>53183.18</v>
      </c>
      <c r="K3" s="158">
        <v>56729</v>
      </c>
    </row>
    <row r="4">
      <c r="A4" s="75" t="s">
        <v>1034</v>
      </c>
      <c r="B4" s="75" t="s">
        <v>610</v>
      </c>
      <c r="C4" s="270" t="s">
        <v>69</v>
      </c>
      <c r="G4" s="193">
        <v>0</v>
      </c>
      <c r="K4" s="193">
        <v>0</v>
      </c>
    </row>
    <row r="5">
      <c r="A5" s="75" t="s">
        <v>668</v>
      </c>
      <c r="B5" s="75" t="s">
        <v>742</v>
      </c>
      <c r="C5" s="270" t="s">
        <v>130</v>
      </c>
      <c r="G5" s="193">
        <v>0</v>
      </c>
      <c r="K5" s="193">
        <v>0</v>
      </c>
    </row>
    <row r="6">
      <c r="A6" s="75" t="s">
        <v>921</v>
      </c>
      <c r="B6" s="75" t="s">
        <v>700</v>
      </c>
      <c r="C6" s="270" t="s">
        <v>479</v>
      </c>
      <c r="G6" s="193">
        <v>0</v>
      </c>
      <c r="K6" s="193">
        <v>0</v>
      </c>
    </row>
    <row r="7">
      <c r="A7" s="75" t="s">
        <v>208</v>
      </c>
      <c r="B7" s="75" t="s">
        <v>685</v>
      </c>
      <c r="C7" s="270" t="s">
        <v>674</v>
      </c>
      <c r="G7" s="193">
        <v>0</v>
      </c>
      <c r="K7" s="193">
        <v>0</v>
      </c>
    </row>
    <row r="8">
      <c r="A8" s="75" t="s">
        <v>392</v>
      </c>
      <c r="B8" s="75" t="s">
        <v>755</v>
      </c>
      <c r="C8" s="270" t="s">
        <v>751</v>
      </c>
      <c r="G8" s="193">
        <v>0</v>
      </c>
      <c r="K8" s="193">
        <v>0</v>
      </c>
    </row>
    <row r="9">
      <c r="A9" s="75" t="s">
        <v>475</v>
      </c>
      <c r="B9" s="75" t="s">
        <v>510</v>
      </c>
      <c r="C9" s="270" t="s">
        <v>910</v>
      </c>
      <c r="G9" s="193">
        <v>0</v>
      </c>
      <c r="K9" s="193">
        <v>0</v>
      </c>
    </row>
    <row r="10">
      <c r="A10" s="75" t="s">
        <v>925</v>
      </c>
      <c r="B10" s="75" t="s">
        <v>437</v>
      </c>
      <c r="C10" s="270" t="s">
        <v>566</v>
      </c>
      <c r="G10" s="193">
        <v>0</v>
      </c>
      <c r="K10" s="193">
        <v>0</v>
      </c>
    </row>
    <row r="11">
      <c r="A11" s="75" t="s">
        <v>969</v>
      </c>
      <c r="B11" s="75" t="s">
        <v>528</v>
      </c>
      <c r="C11" s="270" t="s">
        <v>935</v>
      </c>
      <c r="G11" s="193">
        <v>0</v>
      </c>
      <c r="K11" s="193">
        <v>0</v>
      </c>
    </row>
    <row r="12">
      <c r="A12" s="75" t="s">
        <v>77</v>
      </c>
      <c r="B12" s="75" t="s">
        <v>913</v>
      </c>
      <c r="C12" s="270" t="s">
        <v>919</v>
      </c>
      <c r="D12" s="193">
        <v>70915.98</v>
      </c>
      <c r="E12" s="193">
        <v>17732.8</v>
      </c>
      <c r="F12" s="193">
        <v>53183.18</v>
      </c>
      <c r="G12" s="193">
        <v>56729.18</v>
      </c>
      <c r="H12" s="193">
        <v>70915.98</v>
      </c>
      <c r="I12" s="193">
        <v>17732.8</v>
      </c>
      <c r="J12" s="193">
        <v>53183.18</v>
      </c>
      <c r="K12" s="193">
        <v>56729</v>
      </c>
    </row>
    <row r="13">
      <c r="A13" s="75" t="s">
        <v>492</v>
      </c>
      <c r="B13" s="75" t="s">
        <v>21</v>
      </c>
      <c r="C13" s="270" t="s">
        <v>359</v>
      </c>
      <c r="G13" s="193">
        <v>0</v>
      </c>
      <c r="K13" s="193">
        <v>0</v>
      </c>
    </row>
    <row r="14">
      <c r="A14" s="75" t="s">
        <v>921</v>
      </c>
      <c r="B14" s="75" t="s">
        <v>499</v>
      </c>
      <c r="C14" s="270" t="s">
        <v>133</v>
      </c>
      <c r="D14" s="193">
        <v>70915.98</v>
      </c>
      <c r="E14" s="193">
        <v>17732.8</v>
      </c>
      <c r="F14" s="193">
        <v>53183.18</v>
      </c>
      <c r="G14" s="193">
        <v>56729.18</v>
      </c>
      <c r="H14" s="193">
        <v>70915.98</v>
      </c>
      <c r="I14" s="193">
        <v>17732.8</v>
      </c>
      <c r="J14" s="193">
        <v>53183.18</v>
      </c>
      <c r="K14" s="193">
        <v>56729</v>
      </c>
    </row>
    <row r="15">
      <c r="A15" s="75" t="s">
        <v>208</v>
      </c>
      <c r="B15" s="75" t="s">
        <v>722</v>
      </c>
      <c r="C15" s="270" t="s">
        <v>115</v>
      </c>
      <c r="G15" s="193">
        <v>0</v>
      </c>
      <c r="K15" s="193">
        <v>0</v>
      </c>
    </row>
    <row r="16">
      <c r="A16" s="75" t="s">
        <v>392</v>
      </c>
      <c r="B16" s="75" t="s">
        <v>1096</v>
      </c>
      <c r="C16" s="270" t="s">
        <v>534</v>
      </c>
      <c r="G16" s="193">
        <v>0</v>
      </c>
      <c r="K16" s="193">
        <v>0</v>
      </c>
    </row>
    <row r="17">
      <c r="A17" s="75" t="s">
        <v>475</v>
      </c>
      <c r="B17" s="75" t="s">
        <v>962</v>
      </c>
      <c r="C17" s="270" t="s">
        <v>571</v>
      </c>
      <c r="G17" s="193">
        <v>0</v>
      </c>
      <c r="K17" s="193">
        <v>0</v>
      </c>
    </row>
    <row r="18">
      <c r="A18" s="75" t="s">
        <v>925</v>
      </c>
      <c r="B18" s="75" t="s">
        <v>256</v>
      </c>
      <c r="C18" s="270" t="s">
        <v>443</v>
      </c>
      <c r="G18" s="193">
        <v>0</v>
      </c>
      <c r="K18" s="193">
        <v>0</v>
      </c>
    </row>
    <row r="19">
      <c r="A19" s="75" t="s">
        <v>969</v>
      </c>
      <c r="B19" s="75" t="s">
        <v>1168</v>
      </c>
      <c r="C19" s="270" t="s">
        <v>17</v>
      </c>
      <c r="G19" s="193">
        <v>0</v>
      </c>
      <c r="K19" s="193">
        <v>0</v>
      </c>
    </row>
    <row r="20">
      <c r="A20" s="75" t="s">
        <v>882</v>
      </c>
      <c r="B20" s="75" t="s">
        <v>229</v>
      </c>
      <c r="C20" s="270" t="s">
        <v>1068</v>
      </c>
      <c r="G20" s="193">
        <v>0</v>
      </c>
      <c r="K20" s="193">
        <v>0</v>
      </c>
    </row>
    <row r="21">
      <c r="A21" s="75" t="s">
        <v>30</v>
      </c>
      <c r="B21" s="75" t="s">
        <v>1030</v>
      </c>
      <c r="C21" s="270" t="s">
        <v>282</v>
      </c>
      <c r="G21" s="193">
        <v>0</v>
      </c>
      <c r="K21" s="193">
        <v>0</v>
      </c>
    </row>
    <row r="22">
      <c r="A22" s="75" t="s">
        <v>1104</v>
      </c>
      <c r="B22" s="75" t="s">
        <v>291</v>
      </c>
      <c r="C22" s="270" t="s">
        <v>7</v>
      </c>
      <c r="G22" s="193">
        <v>0</v>
      </c>
      <c r="K22" s="193">
        <v>0</v>
      </c>
    </row>
    <row r="23">
      <c r="A23" s="75" t="s">
        <v>550</v>
      </c>
      <c r="B23" s="75" t="s">
        <v>931</v>
      </c>
      <c r="C23" s="270" t="s">
        <v>865</v>
      </c>
      <c r="G23" s="193">
        <v>0</v>
      </c>
      <c r="K23" s="193">
        <v>0</v>
      </c>
    </row>
    <row r="24">
      <c r="A24" s="75" t="s">
        <v>921</v>
      </c>
      <c r="B24" s="75" t="s">
        <v>315</v>
      </c>
      <c r="C24" s="270" t="s">
        <v>1042</v>
      </c>
      <c r="G24" s="193">
        <v>0</v>
      </c>
      <c r="K24" s="193">
        <v>0</v>
      </c>
    </row>
    <row r="25">
      <c r="A25" s="75" t="s">
        <v>208</v>
      </c>
      <c r="B25" s="75" t="s">
        <v>37</v>
      </c>
      <c r="C25" s="270" t="s">
        <v>556</v>
      </c>
      <c r="G25" s="193">
        <v>0</v>
      </c>
      <c r="K25" s="193">
        <v>0</v>
      </c>
    </row>
    <row r="26">
      <c r="A26" s="75" t="s">
        <v>392</v>
      </c>
      <c r="B26" s="75" t="s">
        <v>116</v>
      </c>
      <c r="C26" s="270" t="s">
        <v>574</v>
      </c>
      <c r="G26" s="193">
        <v>0</v>
      </c>
      <c r="K26" s="193">
        <v>0</v>
      </c>
    </row>
    <row r="27">
      <c r="A27" s="75" t="s">
        <v>475</v>
      </c>
      <c r="B27" s="75" t="s">
        <v>795</v>
      </c>
      <c r="C27" s="270" t="s">
        <v>53</v>
      </c>
      <c r="G27" s="193">
        <v>0</v>
      </c>
      <c r="K27" s="193">
        <v>0</v>
      </c>
    </row>
    <row r="28">
      <c r="A28" s="75" t="s">
        <v>925</v>
      </c>
      <c r="B28" s="75" t="s">
        <v>812</v>
      </c>
      <c r="C28" s="270" t="s">
        <v>773</v>
      </c>
      <c r="G28" s="193">
        <v>0</v>
      </c>
      <c r="K28" s="193">
        <v>0</v>
      </c>
    </row>
    <row r="29">
      <c r="A29" s="75" t="s">
        <v>969</v>
      </c>
      <c r="B29" s="75" t="s">
        <v>684</v>
      </c>
      <c r="C29" s="270" t="s">
        <v>1116</v>
      </c>
      <c r="G29" s="193">
        <v>0</v>
      </c>
      <c r="K29" s="193">
        <v>0</v>
      </c>
    </row>
    <row r="30">
      <c r="A30" s="75" t="s">
        <v>882</v>
      </c>
      <c r="B30" s="75" t="s">
        <v>1150</v>
      </c>
      <c r="C30" s="270" t="s">
        <v>1159</v>
      </c>
      <c r="G30" s="193">
        <v>0</v>
      </c>
      <c r="K30" s="193">
        <v>0</v>
      </c>
    </row>
    <row r="31">
      <c r="A31" s="75" t="s">
        <v>30</v>
      </c>
      <c r="B31" s="75" t="s">
        <v>787</v>
      </c>
      <c r="C31" s="270" t="s">
        <v>287</v>
      </c>
      <c r="G31" s="193">
        <v>0</v>
      </c>
      <c r="K31" s="193">
        <v>0</v>
      </c>
    </row>
    <row r="32">
      <c r="A32" s="75" t="s">
        <v>695</v>
      </c>
      <c r="B32" s="75" t="s">
        <v>108</v>
      </c>
      <c r="C32" s="270" t="s">
        <v>1041</v>
      </c>
      <c r="G32" s="193">
        <v>0</v>
      </c>
      <c r="K32" s="193">
        <v>0</v>
      </c>
    </row>
    <row r="33">
      <c r="A33" s="75" t="s">
        <v>828</v>
      </c>
      <c r="B33" s="75" t="s">
        <v>1113</v>
      </c>
      <c r="C33" s="270" t="s">
        <v>344</v>
      </c>
      <c r="G33" s="193">
        <v>0</v>
      </c>
      <c r="K33" s="193">
        <v>0</v>
      </c>
    </row>
    <row r="34">
      <c r="A34" s="75" t="s">
        <v>329</v>
      </c>
      <c r="B34" s="75" t="s">
        <v>319</v>
      </c>
      <c r="C34" s="270" t="s">
        <v>652</v>
      </c>
      <c r="D34" s="193">
        <v>196654.6</v>
      </c>
      <c r="F34" s="193">
        <v>196654.6</v>
      </c>
      <c r="G34" s="193">
        <v>212992.25</v>
      </c>
      <c r="H34" s="193">
        <v>196654.6</v>
      </c>
      <c r="J34" s="193">
        <v>196654.6</v>
      </c>
      <c r="K34" s="193">
        <v>212991</v>
      </c>
    </row>
    <row r="35">
      <c r="A35" s="75" t="s">
        <v>1060</v>
      </c>
      <c r="B35" s="75" t="s">
        <v>542</v>
      </c>
      <c r="C35" s="270" t="s">
        <v>518</v>
      </c>
      <c r="D35" s="193">
        <v>114834.12</v>
      </c>
      <c r="F35" s="193">
        <v>114834.12</v>
      </c>
      <c r="G35" s="193">
        <v>147136.21</v>
      </c>
      <c r="H35" s="193">
        <v>114834.12</v>
      </c>
      <c r="J35" s="193">
        <v>114834.12</v>
      </c>
      <c r="K35" s="193">
        <v>147136</v>
      </c>
    </row>
    <row r="36">
      <c r="A36" s="75" t="s">
        <v>253</v>
      </c>
      <c r="B36" s="75" t="s">
        <v>869</v>
      </c>
      <c r="C36" s="270" t="s">
        <v>483</v>
      </c>
      <c r="G36" s="193">
        <v>0</v>
      </c>
      <c r="K36" s="193">
        <v>0</v>
      </c>
    </row>
    <row r="37">
      <c r="A37" s="75" t="s">
        <v>921</v>
      </c>
      <c r="B37" s="75" t="s">
        <v>724</v>
      </c>
      <c r="C37" s="270" t="s">
        <v>494</v>
      </c>
      <c r="G37" s="193">
        <v>0</v>
      </c>
      <c r="K37" s="193">
        <v>0</v>
      </c>
    </row>
    <row r="38">
      <c r="A38" s="75" t="s">
        <v>208</v>
      </c>
      <c r="B38" s="75" t="s">
        <v>605</v>
      </c>
      <c r="C38" s="270" t="s">
        <v>616</v>
      </c>
      <c r="G38" s="193">
        <v>0</v>
      </c>
      <c r="K38" s="193">
        <v>0</v>
      </c>
    </row>
    <row r="39">
      <c r="A39" s="75" t="s">
        <v>392</v>
      </c>
      <c r="B39" s="75" t="s">
        <v>702</v>
      </c>
      <c r="C39" s="270" t="s">
        <v>184</v>
      </c>
      <c r="G39" s="193">
        <v>0</v>
      </c>
      <c r="K39" s="193">
        <v>0</v>
      </c>
    </row>
    <row r="40">
      <c r="A40" s="75" t="s">
        <v>475</v>
      </c>
      <c r="B40" s="75" t="s">
        <v>425</v>
      </c>
      <c r="C40" s="270" t="s">
        <v>13</v>
      </c>
      <c r="D40" s="193">
        <v>114834.12</v>
      </c>
      <c r="F40" s="193">
        <v>114834.12</v>
      </c>
      <c r="G40" s="193">
        <v>147136.21</v>
      </c>
      <c r="H40" s="193">
        <v>114834.12</v>
      </c>
      <c r="J40" s="193">
        <v>114834.12</v>
      </c>
      <c r="K40" s="193">
        <v>147136</v>
      </c>
    </row>
    <row r="41">
      <c r="A41" s="75" t="s">
        <v>925</v>
      </c>
      <c r="B41" s="75" t="s">
        <v>611</v>
      </c>
      <c r="C41" s="270" t="s">
        <v>810</v>
      </c>
      <c r="G41" s="193">
        <v>0</v>
      </c>
      <c r="K41" s="193">
        <v>0</v>
      </c>
    </row>
    <row r="42">
      <c r="A42" s="75" t="s">
        <v>363</v>
      </c>
      <c r="B42" s="75" t="s">
        <v>598</v>
      </c>
      <c r="C42" s="270" t="s">
        <v>212</v>
      </c>
      <c r="G42" s="193">
        <v>0</v>
      </c>
      <c r="K42" s="193">
        <v>0</v>
      </c>
    </row>
    <row r="43">
      <c r="A43" s="75" t="s">
        <v>333</v>
      </c>
      <c r="B43" s="75" t="s">
        <v>317</v>
      </c>
      <c r="C43" s="270" t="s">
        <v>578</v>
      </c>
      <c r="G43" s="193">
        <v>0</v>
      </c>
      <c r="K43" s="193">
        <v>0</v>
      </c>
    </row>
    <row r="44">
      <c r="A44" s="75" t="s">
        <v>741</v>
      </c>
      <c r="B44" s="75" t="s">
        <v>417</v>
      </c>
      <c r="C44" s="270" t="s">
        <v>1146</v>
      </c>
      <c r="G44" s="193">
        <v>0</v>
      </c>
      <c r="K44" s="193">
        <v>0</v>
      </c>
    </row>
    <row r="45">
      <c r="A45" s="75" t="s">
        <v>406</v>
      </c>
      <c r="B45" s="75" t="s">
        <v>1039</v>
      </c>
      <c r="C45" s="270" t="s">
        <v>503</v>
      </c>
      <c r="G45" s="193">
        <v>0</v>
      </c>
      <c r="K45" s="193">
        <v>0</v>
      </c>
    </row>
    <row r="46">
      <c r="A46" s="75" t="s">
        <v>470</v>
      </c>
      <c r="B46" s="75" t="s">
        <v>170</v>
      </c>
      <c r="C46" s="270" t="s">
        <v>832</v>
      </c>
      <c r="G46" s="193">
        <v>0</v>
      </c>
      <c r="K46" s="193">
        <v>0</v>
      </c>
    </row>
    <row r="47">
      <c r="A47" s="75" t="s">
        <v>921</v>
      </c>
      <c r="B47" s="75" t="s">
        <v>763</v>
      </c>
      <c r="C47" s="270" t="s">
        <v>979</v>
      </c>
      <c r="G47" s="193">
        <v>0</v>
      </c>
      <c r="K47" s="193">
        <v>0</v>
      </c>
    </row>
    <row r="48">
      <c r="A48" s="75" t="s">
        <v>208</v>
      </c>
      <c r="B48" s="75" t="s">
        <v>1019</v>
      </c>
      <c r="C48" s="270" t="s">
        <v>995</v>
      </c>
      <c r="G48" s="193">
        <v>0</v>
      </c>
      <c r="K48" s="193">
        <v>0</v>
      </c>
    </row>
    <row r="49">
      <c r="A49" s="75" t="s">
        <v>392</v>
      </c>
      <c r="B49" s="75" t="s">
        <v>569</v>
      </c>
      <c r="C49" s="270" t="s">
        <v>863</v>
      </c>
      <c r="G49" s="193">
        <v>0</v>
      </c>
      <c r="K49" s="193">
        <v>0</v>
      </c>
    </row>
    <row r="50">
      <c r="A50" s="75" t="s">
        <v>475</v>
      </c>
      <c r="B50" s="75" t="s">
        <v>147</v>
      </c>
      <c r="C50" s="270" t="s">
        <v>318</v>
      </c>
      <c r="G50" s="193">
        <v>0</v>
      </c>
      <c r="K50" s="193">
        <v>0</v>
      </c>
    </row>
    <row r="51">
      <c r="A51" s="75" t="s">
        <v>925</v>
      </c>
      <c r="B51" s="75" t="s">
        <v>354</v>
      </c>
      <c r="C51" s="270" t="s">
        <v>803</v>
      </c>
      <c r="G51" s="193">
        <v>0</v>
      </c>
      <c r="K51" s="193">
        <v>0</v>
      </c>
    </row>
    <row r="52">
      <c r="A52" s="75" t="s">
        <v>969</v>
      </c>
      <c r="B52" s="75" t="s">
        <v>1020</v>
      </c>
      <c r="C52" s="270" t="s">
        <v>275</v>
      </c>
      <c r="G52" s="193">
        <v>0</v>
      </c>
      <c r="K52" s="193">
        <v>0</v>
      </c>
    </row>
    <row r="53">
      <c r="A53" s="75" t="s">
        <v>882</v>
      </c>
      <c r="B53" s="75" t="s">
        <v>24</v>
      </c>
      <c r="C53" s="270" t="s">
        <v>624</v>
      </c>
      <c r="G53" s="193">
        <v>0</v>
      </c>
      <c r="K53" s="193">
        <v>0</v>
      </c>
    </row>
    <row r="54">
      <c r="A54" s="75" t="s">
        <v>748</v>
      </c>
      <c r="B54" s="75" t="s">
        <v>242</v>
      </c>
      <c r="C54" s="270" t="s">
        <v>567</v>
      </c>
      <c r="D54" s="193">
        <v>26910.33</v>
      </c>
      <c r="F54" s="193">
        <v>26910.33</v>
      </c>
      <c r="G54" s="193">
        <v>37028.05</v>
      </c>
      <c r="H54" s="193">
        <v>26910.33</v>
      </c>
      <c r="J54" s="193">
        <v>26910.33</v>
      </c>
      <c r="K54" s="193">
        <v>37027</v>
      </c>
    </row>
    <row r="55">
      <c r="A55" s="75" t="s">
        <v>1157</v>
      </c>
      <c r="B55" s="75" t="s">
        <v>645</v>
      </c>
      <c r="C55" s="270" t="s">
        <v>346</v>
      </c>
      <c r="D55" s="193">
        <v>26899.96</v>
      </c>
      <c r="F55" s="193">
        <v>26899.96</v>
      </c>
      <c r="G55" s="193">
        <v>37017.44</v>
      </c>
      <c r="H55" s="193">
        <v>26899.96</v>
      </c>
      <c r="J55" s="193">
        <v>26899.96</v>
      </c>
      <c r="K55" s="193">
        <v>37017</v>
      </c>
    </row>
    <row r="56">
      <c r="A56" s="75" t="s">
        <v>741</v>
      </c>
      <c r="B56" s="75" t="s">
        <v>417</v>
      </c>
      <c r="C56" s="270" t="s">
        <v>993</v>
      </c>
      <c r="G56" s="193">
        <v>0</v>
      </c>
      <c r="K56" s="193">
        <v>0</v>
      </c>
    </row>
    <row r="57">
      <c r="A57" s="75" t="s">
        <v>406</v>
      </c>
      <c r="B57" s="75" t="s">
        <v>1039</v>
      </c>
      <c r="C57" s="270" t="s">
        <v>314</v>
      </c>
      <c r="G57" s="193">
        <v>0</v>
      </c>
      <c r="K57" s="193">
        <v>0</v>
      </c>
    </row>
    <row r="58">
      <c r="A58" s="75" t="s">
        <v>470</v>
      </c>
      <c r="B58" s="75" t="s">
        <v>170</v>
      </c>
      <c r="C58" s="270" t="s">
        <v>1138</v>
      </c>
      <c r="D58" s="193">
        <v>26899.96</v>
      </c>
      <c r="F58" s="193">
        <v>26899.96</v>
      </c>
      <c r="G58" s="193">
        <v>37017.44</v>
      </c>
      <c r="H58" s="193">
        <v>26899.96</v>
      </c>
      <c r="J58" s="193">
        <v>26899.96</v>
      </c>
      <c r="K58" s="193">
        <v>37017</v>
      </c>
    </row>
    <row r="59">
      <c r="A59" s="75" t="s">
        <v>921</v>
      </c>
      <c r="B59" s="75" t="s">
        <v>763</v>
      </c>
      <c r="C59" s="270" t="s">
        <v>599</v>
      </c>
      <c r="G59" s="193">
        <v>0</v>
      </c>
      <c r="K59" s="193">
        <v>0</v>
      </c>
    </row>
    <row r="60">
      <c r="A60" s="75" t="s">
        <v>208</v>
      </c>
      <c r="B60" s="75" t="s">
        <v>1019</v>
      </c>
      <c r="C60" s="270" t="s">
        <v>381</v>
      </c>
      <c r="G60" s="193">
        <v>0</v>
      </c>
      <c r="K60" s="193">
        <v>0</v>
      </c>
    </row>
    <row r="61">
      <c r="A61" s="75" t="s">
        <v>392</v>
      </c>
      <c r="B61" s="75" t="s">
        <v>569</v>
      </c>
      <c r="C61" s="270" t="s">
        <v>1066</v>
      </c>
      <c r="G61" s="193">
        <v>0</v>
      </c>
      <c r="K61" s="193">
        <v>0</v>
      </c>
    </row>
    <row r="62">
      <c r="A62" s="75" t="s">
        <v>475</v>
      </c>
      <c r="B62" s="75" t="s">
        <v>955</v>
      </c>
      <c r="C62" s="270" t="s">
        <v>946</v>
      </c>
      <c r="D62" s="193">
        <v>0</v>
      </c>
      <c r="F62" s="193">
        <v>0</v>
      </c>
      <c r="G62" s="193">
        <v>0</v>
      </c>
      <c r="H62" s="193">
        <v>0</v>
      </c>
      <c r="J62" s="193">
        <v>0</v>
      </c>
      <c r="K62" s="193">
        <v>0</v>
      </c>
    </row>
    <row r="63">
      <c r="A63" s="75" t="s">
        <v>925</v>
      </c>
      <c r="B63" s="75" t="s">
        <v>678</v>
      </c>
      <c r="C63" s="270" t="s">
        <v>197</v>
      </c>
      <c r="D63" s="193">
        <v>0</v>
      </c>
      <c r="F63" s="193">
        <v>0</v>
      </c>
      <c r="G63" s="193">
        <v>0</v>
      </c>
      <c r="H63" s="193">
        <v>0</v>
      </c>
      <c r="J63" s="193">
        <v>0</v>
      </c>
      <c r="K63" s="193">
        <v>0</v>
      </c>
    </row>
    <row r="64">
      <c r="A64" s="75" t="s">
        <v>969</v>
      </c>
      <c r="B64" s="75" t="s">
        <v>1051</v>
      </c>
      <c r="C64" s="270" t="s">
        <v>713</v>
      </c>
      <c r="D64" s="193">
        <v>0</v>
      </c>
      <c r="F64" s="193">
        <v>0</v>
      </c>
      <c r="G64" s="193">
        <v>0.24</v>
      </c>
      <c r="H64" s="193">
        <v>0</v>
      </c>
      <c r="J64" s="193">
        <v>0</v>
      </c>
      <c r="K64" s="193">
        <v>0</v>
      </c>
    </row>
    <row r="65">
      <c r="A65" s="75" t="s">
        <v>882</v>
      </c>
      <c r="B65" s="75" t="s">
        <v>354</v>
      </c>
      <c r="C65" s="270" t="s">
        <v>1089</v>
      </c>
      <c r="G65" s="193">
        <v>0</v>
      </c>
      <c r="K65" s="193">
        <v>0</v>
      </c>
    </row>
    <row r="66">
      <c r="A66" s="75" t="s">
        <v>30</v>
      </c>
      <c r="B66" s="75" t="s">
        <v>555</v>
      </c>
      <c r="C66" s="270" t="s">
        <v>12</v>
      </c>
      <c r="D66" s="193">
        <v>10.37</v>
      </c>
      <c r="F66" s="193">
        <v>10.37</v>
      </c>
      <c r="G66" s="193">
        <v>10.37</v>
      </c>
      <c r="H66" s="193">
        <v>10.37</v>
      </c>
      <c r="J66" s="193">
        <v>10.37</v>
      </c>
      <c r="K66" s="193">
        <v>10</v>
      </c>
    </row>
    <row r="67">
      <c r="A67" s="75" t="s">
        <v>98</v>
      </c>
      <c r="B67" s="75" t="s">
        <v>970</v>
      </c>
      <c r="C67" s="270" t="s">
        <v>1045</v>
      </c>
      <c r="G67" s="193">
        <v>0</v>
      </c>
      <c r="K67" s="193">
        <v>0</v>
      </c>
    </row>
    <row r="68">
      <c r="A68" s="75" t="s">
        <v>853</v>
      </c>
      <c r="B68" s="75" t="s">
        <v>22</v>
      </c>
      <c r="C68" s="270" t="s">
        <v>1047</v>
      </c>
      <c r="G68" s="193">
        <v>0</v>
      </c>
      <c r="K68" s="193">
        <v>0</v>
      </c>
    </row>
    <row r="69">
      <c r="A69" s="75" t="s">
        <v>921</v>
      </c>
      <c r="B69" s="75" t="s">
        <v>845</v>
      </c>
      <c r="C69" s="270" t="s">
        <v>458</v>
      </c>
      <c r="G69" s="193">
        <v>0</v>
      </c>
      <c r="K69" s="193">
        <v>0</v>
      </c>
    </row>
    <row r="70">
      <c r="A70" s="75" t="s">
        <v>208</v>
      </c>
      <c r="B70" s="75" t="s">
        <v>985</v>
      </c>
      <c r="C70" s="270" t="s">
        <v>796</v>
      </c>
      <c r="G70" s="193">
        <v>0</v>
      </c>
      <c r="K70" s="193">
        <v>0</v>
      </c>
    </row>
    <row r="71">
      <c r="A71" s="75" t="s">
        <v>392</v>
      </c>
      <c r="B71" s="75" t="s">
        <v>231</v>
      </c>
      <c r="C71" s="270" t="s">
        <v>336</v>
      </c>
      <c r="G71" s="193">
        <v>0</v>
      </c>
      <c r="K71" s="193">
        <v>0</v>
      </c>
    </row>
    <row r="72">
      <c r="A72" s="75" t="s">
        <v>11</v>
      </c>
      <c r="B72" s="75" t="s">
        <v>205</v>
      </c>
      <c r="C72" s="270" t="s">
        <v>1131</v>
      </c>
      <c r="D72" s="193">
        <v>54910.15</v>
      </c>
      <c r="F72" s="193">
        <v>54910.15</v>
      </c>
      <c r="G72" s="193">
        <v>28827.99</v>
      </c>
      <c r="H72" s="193">
        <v>54910.15</v>
      </c>
      <c r="J72" s="193">
        <v>54910.15</v>
      </c>
      <c r="K72" s="193">
        <v>28828</v>
      </c>
    </row>
    <row r="73">
      <c r="A73" s="75" t="s">
        <v>920</v>
      </c>
      <c r="B73" s="75" t="s">
        <v>805</v>
      </c>
      <c r="C73" s="270" t="s">
        <v>839</v>
      </c>
      <c r="D73" s="193">
        <v>18000.16</v>
      </c>
      <c r="F73" s="193">
        <v>18000.16</v>
      </c>
      <c r="G73" s="193">
        <v>1238.57</v>
      </c>
      <c r="H73" s="193">
        <v>18000.16</v>
      </c>
      <c r="J73" s="193">
        <v>18000.16</v>
      </c>
      <c r="K73" s="193">
        <v>1239</v>
      </c>
    </row>
    <row r="74">
      <c r="A74" s="75" t="s">
        <v>921</v>
      </c>
      <c r="B74" s="75" t="s">
        <v>324</v>
      </c>
      <c r="C74" s="270" t="s">
        <v>603</v>
      </c>
      <c r="D74" s="193">
        <v>36909.99</v>
      </c>
      <c r="F74" s="193">
        <v>36909.99</v>
      </c>
      <c r="G74" s="193">
        <v>27589.42</v>
      </c>
      <c r="H74" s="193">
        <v>36909.99</v>
      </c>
      <c r="J74" s="193">
        <v>36909.99</v>
      </c>
      <c r="K74" s="193">
        <v>27589</v>
      </c>
    </row>
    <row r="75">
      <c r="A75" s="75" t="s">
        <v>311</v>
      </c>
      <c r="B75" s="75" t="s">
        <v>573</v>
      </c>
      <c r="C75" s="270" t="s">
        <v>230</v>
      </c>
      <c r="D75" s="193">
        <v>7846.97</v>
      </c>
      <c r="F75" s="193">
        <v>7846.97</v>
      </c>
      <c r="G75" s="193">
        <v>8888.86</v>
      </c>
      <c r="H75" s="193">
        <v>7846.97</v>
      </c>
      <c r="J75" s="193">
        <v>7846.97</v>
      </c>
      <c r="K75" s="193">
        <v>8889</v>
      </c>
    </row>
    <row r="76">
      <c r="A76" s="75" t="s">
        <v>761</v>
      </c>
      <c r="B76" s="75" t="s">
        <v>236</v>
      </c>
      <c r="C76" s="270" t="s">
        <v>898</v>
      </c>
      <c r="G76" s="193">
        <v>0</v>
      </c>
      <c r="K76" s="193">
        <v>0</v>
      </c>
    </row>
    <row r="77">
      <c r="A77" s="75" t="s">
        <v>921</v>
      </c>
      <c r="B77" s="75" t="s">
        <v>707</v>
      </c>
      <c r="C77" s="270" t="s">
        <v>634</v>
      </c>
      <c r="D77" s="193">
        <v>7846.97</v>
      </c>
      <c r="F77" s="193">
        <v>7846.97</v>
      </c>
      <c r="G77" s="193">
        <v>8888.86</v>
      </c>
      <c r="H77" s="193">
        <v>7846.97</v>
      </c>
      <c r="J77" s="193">
        <v>7846.97</v>
      </c>
      <c r="K77" s="193">
        <v>8889</v>
      </c>
    </row>
    <row r="78">
      <c r="A78" s="75" t="s">
        <v>208</v>
      </c>
      <c r="B78" s="75" t="s">
        <v>1154</v>
      </c>
      <c r="C78" s="270" t="s">
        <v>726</v>
      </c>
      <c r="G78" s="193">
        <v>0</v>
      </c>
      <c r="K78" s="193">
        <v>0</v>
      </c>
    </row>
    <row r="79">
      <c r="A79" s="75" t="s">
        <v>392</v>
      </c>
      <c r="B79" s="75" t="s">
        <v>305</v>
      </c>
      <c r="C79" s="270" t="s">
        <v>896</v>
      </c>
      <c r="G79" s="193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5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658</v>
      </c>
      <c r="B1" s="11" t="s">
        <v>223</v>
      </c>
      <c r="C1" s="55" t="s">
        <v>799</v>
      </c>
      <c r="D1" s="173" t="s">
        <v>1085</v>
      </c>
      <c r="E1" s="173" t="s">
        <v>395</v>
      </c>
      <c r="F1" s="173" t="s">
        <v>308</v>
      </c>
      <c r="G1" s="173" t="s">
        <v>469</v>
      </c>
    </row>
    <row r="2">
      <c r="A2" s="75" t="s">
        <v>978</v>
      </c>
      <c r="B2" s="75" t="s">
        <v>657</v>
      </c>
      <c r="C2" s="270" t="s">
        <v>402</v>
      </c>
      <c r="D2" s="193">
        <v>257684.75</v>
      </c>
      <c r="E2" s="193">
        <v>278610.29</v>
      </c>
      <c r="F2" s="193">
        <v>257684.75</v>
      </c>
      <c r="G2" s="193">
        <v>278609</v>
      </c>
    </row>
    <row r="3">
      <c r="A3" s="75" t="s">
        <v>840</v>
      </c>
      <c r="B3" s="75" t="s">
        <v>1098</v>
      </c>
      <c r="C3" s="270" t="s">
        <v>150</v>
      </c>
      <c r="D3" s="158">
        <v>-42660.87</v>
      </c>
      <c r="E3" s="158">
        <v>-71855</v>
      </c>
      <c r="F3" s="158">
        <v>-42660.87</v>
      </c>
      <c r="G3" s="158">
        <v>-71855</v>
      </c>
    </row>
    <row r="4">
      <c r="A4" s="75" t="s">
        <v>1034</v>
      </c>
      <c r="B4" s="75" t="s">
        <v>29</v>
      </c>
      <c r="C4" s="270" t="s">
        <v>718</v>
      </c>
      <c r="D4" s="193">
        <v>15000</v>
      </c>
      <c r="E4" s="193">
        <v>15000</v>
      </c>
      <c r="F4" s="193">
        <v>15000</v>
      </c>
      <c r="G4" s="193">
        <v>15000</v>
      </c>
    </row>
    <row r="5">
      <c r="A5" s="75" t="s">
        <v>404</v>
      </c>
      <c r="B5" s="75" t="s">
        <v>296</v>
      </c>
      <c r="C5" s="270" t="s">
        <v>1084</v>
      </c>
      <c r="D5" s="193">
        <v>15000</v>
      </c>
      <c r="E5" s="193">
        <v>15000</v>
      </c>
      <c r="F5" s="193">
        <v>15000</v>
      </c>
      <c r="G5" s="193">
        <v>15000</v>
      </c>
    </row>
    <row r="6">
      <c r="A6" s="75" t="s">
        <v>921</v>
      </c>
      <c r="B6" s="75" t="s">
        <v>791</v>
      </c>
      <c r="C6" s="270" t="s">
        <v>123</v>
      </c>
      <c r="E6" s="193">
        <v>0</v>
      </c>
      <c r="G6" s="193">
        <v>0</v>
      </c>
    </row>
    <row r="7">
      <c r="A7" s="75" t="s">
        <v>208</v>
      </c>
      <c r="B7" s="75" t="s">
        <v>804</v>
      </c>
      <c r="C7" s="270" t="s">
        <v>239</v>
      </c>
      <c r="E7" s="193">
        <v>0</v>
      </c>
      <c r="G7" s="193">
        <v>0</v>
      </c>
    </row>
    <row r="8">
      <c r="A8" s="75" t="s">
        <v>77</v>
      </c>
      <c r="B8" s="75" t="s">
        <v>819</v>
      </c>
      <c r="C8" s="270" t="s">
        <v>633</v>
      </c>
      <c r="E8" s="193">
        <v>0</v>
      </c>
      <c r="G8" s="193">
        <v>0</v>
      </c>
    </row>
    <row r="9">
      <c r="A9" s="75" t="s">
        <v>965</v>
      </c>
      <c r="B9" s="75" t="s">
        <v>679</v>
      </c>
      <c r="C9" s="270" t="s">
        <v>734</v>
      </c>
      <c r="E9" s="193">
        <v>0</v>
      </c>
      <c r="G9" s="193">
        <v>0</v>
      </c>
    </row>
    <row r="10">
      <c r="A10" s="75" t="s">
        <v>764</v>
      </c>
      <c r="B10" s="75" t="s">
        <v>132</v>
      </c>
      <c r="C10" s="270" t="s">
        <v>719</v>
      </c>
      <c r="D10" s="193">
        <v>1500</v>
      </c>
      <c r="E10" s="193">
        <v>0</v>
      </c>
      <c r="F10" s="193">
        <v>1500</v>
      </c>
      <c r="G10" s="193">
        <v>0</v>
      </c>
    </row>
    <row r="11">
      <c r="A11" s="75" t="s">
        <v>215</v>
      </c>
      <c r="B11" s="75" t="s">
        <v>369</v>
      </c>
      <c r="C11" s="270" t="s">
        <v>399</v>
      </c>
      <c r="D11" s="193">
        <v>1500</v>
      </c>
      <c r="E11" s="193">
        <v>0</v>
      </c>
      <c r="F11" s="193">
        <v>1500</v>
      </c>
      <c r="G11" s="193">
        <v>0</v>
      </c>
    </row>
    <row r="12">
      <c r="A12" s="75" t="s">
        <v>921</v>
      </c>
      <c r="B12" s="75" t="s">
        <v>660</v>
      </c>
      <c r="C12" s="270" t="s">
        <v>20</v>
      </c>
      <c r="E12" s="193">
        <v>0</v>
      </c>
      <c r="G12" s="193">
        <v>0</v>
      </c>
    </row>
    <row r="13">
      <c r="A13" s="75" t="s">
        <v>802</v>
      </c>
      <c r="B13" s="75" t="s">
        <v>419</v>
      </c>
      <c r="C13" s="270" t="s">
        <v>1069</v>
      </c>
      <c r="E13" s="193">
        <v>0</v>
      </c>
      <c r="G13" s="193">
        <v>0</v>
      </c>
    </row>
    <row r="14">
      <c r="A14" s="75" t="s">
        <v>207</v>
      </c>
      <c r="B14" s="75" t="s">
        <v>173</v>
      </c>
      <c r="C14" s="270" t="s">
        <v>860</v>
      </c>
      <c r="E14" s="193">
        <v>0</v>
      </c>
      <c r="G14" s="193">
        <v>0</v>
      </c>
    </row>
    <row r="15">
      <c r="A15" s="75" t="s">
        <v>193</v>
      </c>
      <c r="B15" s="75" t="s">
        <v>807</v>
      </c>
      <c r="C15" s="270" t="s">
        <v>929</v>
      </c>
      <c r="E15" s="193">
        <v>0</v>
      </c>
      <c r="G15" s="193">
        <v>0</v>
      </c>
    </row>
    <row r="16">
      <c r="A16" s="75" t="s">
        <v>1099</v>
      </c>
      <c r="B16" s="75" t="s">
        <v>688</v>
      </c>
      <c r="C16" s="270" t="s">
        <v>1037</v>
      </c>
      <c r="E16" s="193">
        <v>0</v>
      </c>
      <c r="G16" s="193">
        <v>0</v>
      </c>
    </row>
    <row r="17">
      <c r="A17" s="75" t="s">
        <v>770</v>
      </c>
      <c r="B17" s="75" t="s">
        <v>561</v>
      </c>
      <c r="C17" s="270" t="s">
        <v>316</v>
      </c>
      <c r="E17" s="193">
        <v>0</v>
      </c>
      <c r="G17" s="193">
        <v>0</v>
      </c>
    </row>
    <row r="18">
      <c r="A18" s="75" t="s">
        <v>921</v>
      </c>
      <c r="B18" s="75" t="s">
        <v>743</v>
      </c>
      <c r="C18" s="270" t="s">
        <v>490</v>
      </c>
      <c r="E18" s="193">
        <v>0</v>
      </c>
      <c r="G18" s="193">
        <v>0</v>
      </c>
    </row>
    <row r="19">
      <c r="A19" s="75" t="s">
        <v>208</v>
      </c>
      <c r="B19" s="75" t="s">
        <v>31</v>
      </c>
      <c r="C19" s="270" t="s">
        <v>1026</v>
      </c>
      <c r="E19" s="193">
        <v>0</v>
      </c>
      <c r="G19" s="193">
        <v>0</v>
      </c>
    </row>
    <row r="20">
      <c r="A20" s="75" t="s">
        <v>883</v>
      </c>
      <c r="B20" s="75" t="s">
        <v>1109</v>
      </c>
      <c r="C20" s="270" t="s">
        <v>875</v>
      </c>
      <c r="D20" s="193">
        <v>-88355</v>
      </c>
      <c r="E20" s="193">
        <v>-106100.18</v>
      </c>
      <c r="F20" s="193">
        <v>-88355</v>
      </c>
      <c r="G20" s="193">
        <v>-106100</v>
      </c>
    </row>
    <row r="21">
      <c r="A21" s="75" t="s">
        <v>1023</v>
      </c>
      <c r="B21" s="75" t="s">
        <v>1166</v>
      </c>
      <c r="C21" s="270" t="s">
        <v>672</v>
      </c>
      <c r="E21" s="193">
        <v>0</v>
      </c>
      <c r="G21" s="193">
        <v>0</v>
      </c>
    </row>
    <row r="22">
      <c r="A22" s="75" t="s">
        <v>921</v>
      </c>
      <c r="B22" s="75" t="s">
        <v>36</v>
      </c>
      <c r="C22" s="270" t="s">
        <v>607</v>
      </c>
      <c r="D22" s="193">
        <v>-88355</v>
      </c>
      <c r="E22" s="193">
        <v>-106100.18</v>
      </c>
      <c r="F22" s="193">
        <v>-88355</v>
      </c>
      <c r="G22" s="193">
        <v>-106100</v>
      </c>
    </row>
    <row r="23">
      <c r="A23" s="75" t="s">
        <v>283</v>
      </c>
      <c r="B23" s="75" t="s">
        <v>682</v>
      </c>
      <c r="C23" s="270" t="s">
        <v>352</v>
      </c>
      <c r="D23" s="193">
        <v>29194.13</v>
      </c>
      <c r="E23" s="193">
        <v>19245.18</v>
      </c>
      <c r="F23" s="193">
        <v>29194.13</v>
      </c>
      <c r="G23" s="193">
        <v>19245</v>
      </c>
    </row>
    <row r="24">
      <c r="A24" s="75" t="s">
        <v>329</v>
      </c>
      <c r="B24" s="75" t="s">
        <v>364</v>
      </c>
      <c r="C24" s="270" t="s">
        <v>269</v>
      </c>
      <c r="D24" s="193">
        <v>300345.62</v>
      </c>
      <c r="E24" s="193">
        <v>350465.29</v>
      </c>
      <c r="F24" s="193">
        <v>300345.62</v>
      </c>
      <c r="G24" s="193">
        <v>350464</v>
      </c>
    </row>
    <row r="25">
      <c r="A25" s="75" t="s">
        <v>337</v>
      </c>
      <c r="B25" s="75" t="s">
        <v>391</v>
      </c>
      <c r="C25" s="270" t="s">
        <v>1054</v>
      </c>
      <c r="D25" s="193">
        <v>890.67</v>
      </c>
      <c r="E25" s="193">
        <v>665.69</v>
      </c>
      <c r="F25" s="193">
        <v>890.67</v>
      </c>
      <c r="G25" s="193">
        <v>666</v>
      </c>
    </row>
    <row r="26">
      <c r="A26" s="75" t="s">
        <v>253</v>
      </c>
      <c r="B26" s="75" t="s">
        <v>18</v>
      </c>
      <c r="C26" s="270" t="s">
        <v>82</v>
      </c>
      <c r="E26" s="193">
        <v>0</v>
      </c>
      <c r="G26" s="193">
        <v>0</v>
      </c>
    </row>
    <row r="27">
      <c r="A27" s="75" t="s">
        <v>741</v>
      </c>
      <c r="B27" s="75" t="s">
        <v>1087</v>
      </c>
      <c r="C27" s="270" t="s">
        <v>1070</v>
      </c>
      <c r="E27" s="193">
        <v>0</v>
      </c>
      <c r="G27" s="193">
        <v>0</v>
      </c>
    </row>
    <row r="28">
      <c r="A28" s="75" t="s">
        <v>406</v>
      </c>
      <c r="B28" s="75" t="s">
        <v>552</v>
      </c>
      <c r="C28" s="270" t="s">
        <v>942</v>
      </c>
      <c r="E28" s="193">
        <v>0</v>
      </c>
      <c r="G28" s="193">
        <v>0</v>
      </c>
    </row>
    <row r="29">
      <c r="A29" s="75" t="s">
        <v>470</v>
      </c>
      <c r="B29" s="75" t="s">
        <v>453</v>
      </c>
      <c r="C29" s="270" t="s">
        <v>136</v>
      </c>
      <c r="E29" s="193">
        <v>0</v>
      </c>
      <c r="G29" s="193">
        <v>0</v>
      </c>
    </row>
    <row r="30">
      <c r="A30" s="75" t="s">
        <v>921</v>
      </c>
      <c r="B30" s="75" t="s">
        <v>763</v>
      </c>
      <c r="C30" s="270" t="s">
        <v>775</v>
      </c>
      <c r="E30" s="193">
        <v>0</v>
      </c>
      <c r="G30" s="193">
        <v>0</v>
      </c>
    </row>
    <row r="31">
      <c r="A31" s="75" t="s">
        <v>208</v>
      </c>
      <c r="B31" s="75" t="s">
        <v>163</v>
      </c>
      <c r="C31" s="270" t="s">
        <v>997</v>
      </c>
      <c r="E31" s="193">
        <v>0</v>
      </c>
      <c r="G31" s="193">
        <v>0</v>
      </c>
    </row>
    <row r="32">
      <c r="A32" s="75" t="s">
        <v>392</v>
      </c>
      <c r="B32" s="75" t="s">
        <v>171</v>
      </c>
      <c r="C32" s="270" t="s">
        <v>1052</v>
      </c>
      <c r="E32" s="193">
        <v>0</v>
      </c>
      <c r="G32" s="193">
        <v>0</v>
      </c>
    </row>
    <row r="33">
      <c r="A33" s="75" t="s">
        <v>475</v>
      </c>
      <c r="B33" s="75" t="s">
        <v>811</v>
      </c>
      <c r="C33" s="270" t="s">
        <v>899</v>
      </c>
      <c r="E33" s="193">
        <v>0</v>
      </c>
      <c r="G33" s="193">
        <v>0</v>
      </c>
    </row>
    <row r="34">
      <c r="A34" s="75" t="s">
        <v>925</v>
      </c>
      <c r="B34" s="75" t="s">
        <v>1013</v>
      </c>
      <c r="C34" s="270" t="s">
        <v>813</v>
      </c>
      <c r="E34" s="193">
        <v>0</v>
      </c>
      <c r="G34" s="193">
        <v>0</v>
      </c>
    </row>
    <row r="35">
      <c r="A35" s="75" t="s">
        <v>969</v>
      </c>
      <c r="B35" s="75" t="s">
        <v>944</v>
      </c>
      <c r="C35" s="270" t="s">
        <v>709</v>
      </c>
      <c r="E35" s="193">
        <v>0</v>
      </c>
      <c r="G35" s="193">
        <v>0</v>
      </c>
    </row>
    <row r="36">
      <c r="A36" s="75" t="s">
        <v>882</v>
      </c>
      <c r="B36" s="75" t="s">
        <v>924</v>
      </c>
      <c r="C36" s="270" t="s">
        <v>744</v>
      </c>
      <c r="E36" s="193">
        <v>0</v>
      </c>
      <c r="G36" s="193">
        <v>0</v>
      </c>
    </row>
    <row r="37">
      <c r="A37" s="75" t="s">
        <v>30</v>
      </c>
      <c r="B37" s="75" t="s">
        <v>1110</v>
      </c>
      <c r="C37" s="270" t="s">
        <v>631</v>
      </c>
      <c r="D37" s="193">
        <v>890.67</v>
      </c>
      <c r="E37" s="193">
        <v>665.69</v>
      </c>
      <c r="F37" s="193">
        <v>890.67</v>
      </c>
      <c r="G37" s="193">
        <v>666</v>
      </c>
    </row>
    <row r="38">
      <c r="A38" s="75" t="s">
        <v>695</v>
      </c>
      <c r="B38" s="75" t="s">
        <v>1169</v>
      </c>
      <c r="C38" s="270" t="s">
        <v>788</v>
      </c>
      <c r="E38" s="193">
        <v>0</v>
      </c>
      <c r="G38" s="193">
        <v>0</v>
      </c>
    </row>
    <row r="39">
      <c r="A39" s="75" t="s">
        <v>828</v>
      </c>
      <c r="B39" s="75" t="s">
        <v>579</v>
      </c>
      <c r="C39" s="270" t="s">
        <v>880</v>
      </c>
      <c r="E39" s="193">
        <v>0</v>
      </c>
      <c r="G39" s="193">
        <v>0</v>
      </c>
    </row>
    <row r="40">
      <c r="A40" s="75" t="s">
        <v>302</v>
      </c>
      <c r="B40" s="75" t="s">
        <v>165</v>
      </c>
      <c r="C40" s="270" t="s">
        <v>728</v>
      </c>
      <c r="E40" s="193">
        <v>0</v>
      </c>
      <c r="G40" s="193">
        <v>0</v>
      </c>
    </row>
    <row r="41">
      <c r="A41" s="75" t="s">
        <v>363</v>
      </c>
      <c r="B41" s="75" t="s">
        <v>28</v>
      </c>
      <c r="C41" s="270" t="s">
        <v>963</v>
      </c>
      <c r="E41" s="193">
        <v>0</v>
      </c>
      <c r="G41" s="193">
        <v>0</v>
      </c>
    </row>
    <row r="42">
      <c r="A42" s="75" t="s">
        <v>333</v>
      </c>
      <c r="B42" s="75" t="s">
        <v>513</v>
      </c>
      <c r="C42" s="270" t="s">
        <v>1102</v>
      </c>
      <c r="E42" s="193">
        <v>0</v>
      </c>
      <c r="G42" s="193">
        <v>0</v>
      </c>
    </row>
    <row r="43">
      <c r="A43" s="75" t="s">
        <v>921</v>
      </c>
      <c r="B43" s="75" t="s">
        <v>371</v>
      </c>
      <c r="C43" s="270" t="s">
        <v>594</v>
      </c>
      <c r="E43" s="193">
        <v>0</v>
      </c>
      <c r="G43" s="193">
        <v>0</v>
      </c>
    </row>
    <row r="44">
      <c r="A44" s="75" t="s">
        <v>748</v>
      </c>
      <c r="B44" s="75" t="s">
        <v>782</v>
      </c>
      <c r="C44" s="270" t="s">
        <v>459</v>
      </c>
      <c r="E44" s="193">
        <v>0</v>
      </c>
      <c r="G44" s="193">
        <v>0</v>
      </c>
    </row>
    <row r="45">
      <c r="A45" s="75" t="s">
        <v>98</v>
      </c>
      <c r="B45" s="75" t="s">
        <v>876</v>
      </c>
      <c r="C45" s="270" t="s">
        <v>1064</v>
      </c>
      <c r="D45" s="193">
        <v>50093.94</v>
      </c>
      <c r="E45" s="193">
        <v>43306.31</v>
      </c>
      <c r="F45" s="193">
        <v>50093.94</v>
      </c>
      <c r="G45" s="193">
        <v>43305</v>
      </c>
    </row>
    <row r="46">
      <c r="A46" s="75" t="s">
        <v>143</v>
      </c>
      <c r="B46" s="75" t="s">
        <v>967</v>
      </c>
      <c r="C46" s="270" t="s">
        <v>111</v>
      </c>
      <c r="D46" s="193">
        <v>37055.75</v>
      </c>
      <c r="E46" s="193">
        <v>32613.37</v>
      </c>
      <c r="F46" s="193">
        <v>37055.75</v>
      </c>
      <c r="G46" s="193">
        <v>32612</v>
      </c>
    </row>
    <row r="47">
      <c r="A47" s="75" t="s">
        <v>741</v>
      </c>
      <c r="B47" s="75" t="s">
        <v>1147</v>
      </c>
      <c r="C47" s="270" t="s">
        <v>936</v>
      </c>
      <c r="E47" s="193">
        <v>0</v>
      </c>
      <c r="G47" s="193">
        <v>0</v>
      </c>
    </row>
    <row r="48">
      <c r="A48" s="75" t="s">
        <v>406</v>
      </c>
      <c r="B48" s="75" t="s">
        <v>526</v>
      </c>
      <c r="C48" s="270" t="s">
        <v>3</v>
      </c>
      <c r="E48" s="193">
        <v>0</v>
      </c>
      <c r="G48" s="193">
        <v>0</v>
      </c>
    </row>
    <row r="49">
      <c r="A49" s="75" t="s">
        <v>470</v>
      </c>
      <c r="B49" s="75" t="s">
        <v>177</v>
      </c>
      <c r="C49" s="270" t="s">
        <v>861</v>
      </c>
      <c r="D49" s="193">
        <v>37055.75</v>
      </c>
      <c r="E49" s="193">
        <v>32613.37</v>
      </c>
      <c r="F49" s="193">
        <v>37055.75</v>
      </c>
      <c r="G49" s="193">
        <v>32612</v>
      </c>
    </row>
    <row r="50">
      <c r="A50" s="75" t="s">
        <v>921</v>
      </c>
      <c r="B50" s="75" t="s">
        <v>763</v>
      </c>
      <c r="C50" s="270" t="s">
        <v>939</v>
      </c>
      <c r="E50" s="193">
        <v>0</v>
      </c>
      <c r="G50" s="193">
        <v>0</v>
      </c>
    </row>
    <row r="51">
      <c r="A51" s="75" t="s">
        <v>208</v>
      </c>
      <c r="B51" s="75" t="s">
        <v>826</v>
      </c>
      <c r="C51" s="270" t="s">
        <v>100</v>
      </c>
      <c r="E51" s="193">
        <v>0</v>
      </c>
      <c r="G51" s="193">
        <v>0</v>
      </c>
    </row>
    <row r="52">
      <c r="A52" s="75" t="s">
        <v>392</v>
      </c>
      <c r="B52" s="75" t="s">
        <v>356</v>
      </c>
      <c r="C52" s="270" t="s">
        <v>1011</v>
      </c>
      <c r="E52" s="193">
        <v>0</v>
      </c>
      <c r="G52" s="193">
        <v>0</v>
      </c>
    </row>
    <row r="53">
      <c r="A53" s="75" t="s">
        <v>475</v>
      </c>
      <c r="B53" s="75" t="s">
        <v>959</v>
      </c>
      <c r="C53" s="270" t="s">
        <v>0</v>
      </c>
      <c r="E53" s="193">
        <v>0</v>
      </c>
      <c r="G53" s="193">
        <v>0</v>
      </c>
    </row>
    <row r="54">
      <c r="A54" s="75" t="s">
        <v>925</v>
      </c>
      <c r="B54" s="75" t="s">
        <v>1024</v>
      </c>
      <c r="C54" s="270" t="s">
        <v>485</v>
      </c>
      <c r="D54" s="193">
        <v>4593.23</v>
      </c>
      <c r="E54" s="193">
        <v>3844.28</v>
      </c>
      <c r="F54" s="193">
        <v>4593.23</v>
      </c>
      <c r="G54" s="193">
        <v>3844</v>
      </c>
    </row>
    <row r="55">
      <c r="A55" s="75" t="s">
        <v>969</v>
      </c>
      <c r="B55" s="75" t="s">
        <v>465</v>
      </c>
      <c r="C55" s="270" t="s">
        <v>464</v>
      </c>
      <c r="D55" s="193">
        <v>1914.61</v>
      </c>
      <c r="E55" s="193">
        <v>1905.7</v>
      </c>
      <c r="F55" s="193">
        <v>1914.61</v>
      </c>
      <c r="G55" s="193">
        <v>1906</v>
      </c>
    </row>
    <row r="56">
      <c r="A56" s="75" t="s">
        <v>882</v>
      </c>
      <c r="B56" s="75" t="s">
        <v>201</v>
      </c>
      <c r="C56" s="270" t="s">
        <v>1014</v>
      </c>
      <c r="D56" s="193">
        <v>6530.35</v>
      </c>
      <c r="E56" s="193">
        <v>4942.96</v>
      </c>
      <c r="F56" s="193">
        <v>6530.35</v>
      </c>
      <c r="G56" s="193">
        <v>4943</v>
      </c>
    </row>
    <row r="57">
      <c r="A57" s="75" t="s">
        <v>30</v>
      </c>
      <c r="B57" s="75" t="s">
        <v>630</v>
      </c>
      <c r="C57" s="270" t="s">
        <v>101</v>
      </c>
      <c r="E57" s="193">
        <v>0</v>
      </c>
      <c r="G57" s="193">
        <v>0</v>
      </c>
    </row>
    <row r="58">
      <c r="A58" s="75" t="s">
        <v>695</v>
      </c>
      <c r="B58" s="75" t="s">
        <v>779</v>
      </c>
      <c r="C58" s="270" t="s">
        <v>653</v>
      </c>
      <c r="E58" s="193">
        <v>0</v>
      </c>
      <c r="G58" s="193">
        <v>0</v>
      </c>
    </row>
    <row r="59">
      <c r="A59" s="75" t="s">
        <v>11</v>
      </c>
      <c r="B59" s="75" t="s">
        <v>585</v>
      </c>
      <c r="C59" s="270" t="s">
        <v>1151</v>
      </c>
      <c r="D59" s="193">
        <v>2361.01</v>
      </c>
      <c r="E59" s="193">
        <v>993.29</v>
      </c>
      <c r="F59" s="193">
        <v>2361.01</v>
      </c>
      <c r="G59" s="193">
        <v>993</v>
      </c>
    </row>
    <row r="60">
      <c r="A60" s="75" t="s">
        <v>920</v>
      </c>
      <c r="B60" s="75" t="s">
        <v>1004</v>
      </c>
      <c r="C60" s="270" t="s">
        <v>266</v>
      </c>
      <c r="D60" s="193">
        <v>2361.01</v>
      </c>
      <c r="E60" s="193">
        <v>993.29</v>
      </c>
      <c r="F60" s="193">
        <v>2361.01</v>
      </c>
      <c r="G60" s="193">
        <v>993</v>
      </c>
    </row>
    <row r="61">
      <c r="A61" s="75" t="s">
        <v>921</v>
      </c>
      <c r="B61" s="75" t="s">
        <v>57</v>
      </c>
      <c r="C61" s="270" t="s">
        <v>562</v>
      </c>
      <c r="E61" s="193">
        <v>0</v>
      </c>
      <c r="G61" s="193">
        <v>0</v>
      </c>
    </row>
    <row r="62">
      <c r="A62" s="75" t="s">
        <v>1127</v>
      </c>
      <c r="B62" s="75" t="s">
        <v>372</v>
      </c>
      <c r="C62" s="270" t="s">
        <v>752</v>
      </c>
      <c r="E62" s="193">
        <v>0</v>
      </c>
      <c r="G62" s="193">
        <v>0</v>
      </c>
    </row>
    <row r="63">
      <c r="A63" s="75" t="s">
        <v>1055</v>
      </c>
      <c r="B63" s="75" t="s">
        <v>557</v>
      </c>
      <c r="C63" s="270" t="s">
        <v>608</v>
      </c>
      <c r="D63" s="193">
        <v>247000</v>
      </c>
      <c r="E63" s="193">
        <v>305500</v>
      </c>
      <c r="F63" s="193">
        <v>247000</v>
      </c>
      <c r="G63" s="193">
        <v>305500</v>
      </c>
    </row>
    <row r="64">
      <c r="A64" s="75" t="s">
        <v>311</v>
      </c>
      <c r="B64" s="75" t="s">
        <v>451</v>
      </c>
      <c r="C64" s="270" t="s">
        <v>119</v>
      </c>
      <c r="E64" s="193">
        <v>0</v>
      </c>
      <c r="G64" s="193">
        <v>0</v>
      </c>
    </row>
    <row r="65">
      <c r="A65" s="75" t="s">
        <v>58</v>
      </c>
      <c r="B65" s="75" t="s">
        <v>216</v>
      </c>
      <c r="C65" s="270" t="s">
        <v>1046</v>
      </c>
      <c r="E65" s="193">
        <v>0</v>
      </c>
      <c r="G65" s="193">
        <v>0</v>
      </c>
    </row>
    <row r="66">
      <c r="A66" s="75" t="s">
        <v>921</v>
      </c>
      <c r="B66" s="75" t="s">
        <v>295</v>
      </c>
      <c r="C66" s="270" t="s">
        <v>508</v>
      </c>
      <c r="E66" s="193">
        <v>0</v>
      </c>
      <c r="G66" s="193">
        <v>0</v>
      </c>
    </row>
    <row r="67">
      <c r="A67" s="75" t="s">
        <v>208</v>
      </c>
      <c r="B67" s="75" t="s">
        <v>46</v>
      </c>
      <c r="C67" s="270" t="s">
        <v>281</v>
      </c>
      <c r="E67" s="193">
        <v>0</v>
      </c>
      <c r="G67" s="193">
        <v>0</v>
      </c>
    </row>
    <row r="68">
      <c r="A68" s="75" t="s">
        <v>392</v>
      </c>
      <c r="B68" s="75" t="s">
        <v>994</v>
      </c>
      <c r="C68" s="270" t="s">
        <v>127</v>
      </c>
      <c r="E68" s="193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5"/>
  <cols>
    <col min="1" max="1" width="63.109375" style="215" customWidth="1"/>
    <col min="2" max="2" width="24.88671875" style="215" customWidth="1"/>
    <col min="3" max="16384" width="9.140625"/>
  </cols>
  <sheetData>
    <row r="1">
      <c r="A1" s="210" t="s">
        <v>547</v>
      </c>
      <c r="B1" s="210" t="s">
        <v>219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245</v>
      </c>
    </row>
    <row r="2" ht="21" customHeight="1" thickTop="1" thickBot="1">
      <c r="A2" s="214" t="s">
        <v>524</v>
      </c>
      <c r="B2" s="34" t="s">
        <v>888</v>
      </c>
    </row>
    <row r="3" ht="30" customHeight="1" thickTop="1" thickBot="1">
      <c r="A3" s="213" t="s">
        <v>814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5"/>
  <cols>
    <col min="1" max="1" width="29.109375" customWidth="1"/>
    <col min="2" max="10" width="11.33203125" customWidth="1"/>
    <col min="11" max="16384" width="9.140625"/>
  </cols>
  <sheetData>
    <row r="1">
      <c r="A1" s="47" t="s">
        <v>558</v>
      </c>
    </row>
    <row r="2" thickBot="1">
      <c r="A2" s="276" t="s">
        <v>226</v>
      </c>
    </row>
    <row r="3" ht="16.5" customHeight="1" thickTop="1" thickBot="1">
      <c r="A3" s="214" t="s">
        <v>870</v>
      </c>
      <c r="B3" s="235" t="s">
        <v>121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1097</v>
      </c>
      <c r="C4" s="34" t="s">
        <v>948</v>
      </c>
      <c r="D4" s="214" t="s">
        <v>50</v>
      </c>
      <c r="E4" s="34" t="s">
        <v>289</v>
      </c>
      <c r="F4" s="214" t="s">
        <v>815</v>
      </c>
      <c r="G4" s="214" t="s">
        <v>166</v>
      </c>
      <c r="H4" s="34" t="s">
        <v>420</v>
      </c>
      <c r="I4" s="214" t="s">
        <v>549</v>
      </c>
      <c r="J4" s="214" t="s">
        <v>908</v>
      </c>
    </row>
    <row r="5" ht="15" customHeight="1" thickTop="1" thickBot="1">
      <c r="A5" s="15" t="s">
        <v>1135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975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1108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14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460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83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1121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55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1108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14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460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83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304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55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83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5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870</v>
      </c>
      <c r="B23" s="19" t="s">
        <v>765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1097</v>
      </c>
      <c r="C24" s="97" t="s">
        <v>948</v>
      </c>
      <c r="D24" s="271" t="s">
        <v>50</v>
      </c>
      <c r="E24" s="97" t="s">
        <v>289</v>
      </c>
      <c r="F24" s="271" t="s">
        <v>815</v>
      </c>
      <c r="G24" s="271" t="s">
        <v>166</v>
      </c>
      <c r="H24" s="97" t="s">
        <v>420</v>
      </c>
      <c r="I24" s="271" t="s">
        <v>549</v>
      </c>
      <c r="J24" s="271" t="s">
        <v>908</v>
      </c>
    </row>
    <row r="25" ht="15" customHeight="1" thickTop="1" thickBot="1">
      <c r="A25" s="232" t="s">
        <v>1135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975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1108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14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460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83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1121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55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1108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14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460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83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304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55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83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5"/>
  <cols>
    <col min="1" max="2" width="43.33203125" customWidth="1"/>
    <col min="3" max="3" width="19.109375" customWidth="1"/>
    <col min="4" max="16384" width="9.140625"/>
  </cols>
  <sheetData>
    <row r="1" thickBot="1">
      <c r="A1" s="47" t="s">
        <v>820</v>
      </c>
    </row>
    <row r="2" ht="21" customHeight="1" thickTop="1" thickBot="1">
      <c r="A2" s="214" t="s">
        <v>870</v>
      </c>
      <c r="B2" s="34" t="s">
        <v>888</v>
      </c>
    </row>
    <row r="3" ht="23.25" customHeight="1" thickTop="1" thickBot="1">
      <c r="A3" s="213" t="s">
        <v>247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5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9.140625"/>
  </cols>
  <sheetData>
    <row r="1" thickBot="1">
      <c r="A1" s="99" t="s">
        <v>735</v>
      </c>
    </row>
    <row r="2" ht="16.5" customHeight="1" thickTop="1" thickBot="1">
      <c r="A2" s="214" t="s">
        <v>809</v>
      </c>
      <c r="B2" s="106" t="s">
        <v>121</v>
      </c>
      <c r="C2" s="247"/>
      <c r="D2" s="247"/>
      <c r="E2" s="247"/>
      <c r="F2" s="171"/>
    </row>
    <row r="3" ht="70.5" customHeight="1" thickBot="1">
      <c r="A3" s="205"/>
      <c r="B3" s="119" t="s">
        <v>710</v>
      </c>
      <c r="C3" s="119" t="s">
        <v>480</v>
      </c>
      <c r="D3" s="176" t="s">
        <v>1</v>
      </c>
      <c r="E3" s="119" t="s">
        <v>491</v>
      </c>
      <c r="F3" s="119" t="s">
        <v>73</v>
      </c>
    </row>
    <row r="4" thickTop="1" thickBot="1">
      <c r="A4" s="1" t="s">
        <v>941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904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78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467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423</v>
      </c>
      <c r="B19" s="224" t="s">
        <v>65</v>
      </c>
      <c r="C19" s="224" t="s">
        <v>65</v>
      </c>
      <c r="D19" s="224" t="s">
        <v>65</v>
      </c>
      <c r="E19" s="224" t="s">
        <v>65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2016-04-30T10:14:41Z</dcterms:created>
  <dcterms:modified xsi:type="dcterms:W3CDTF">2016-04-30T10:14:41Z</dcterms:modified>
</cp:coreProperties>
</file>