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19320" windowHeight="11760" activeTab="1"/>
  </bookViews>
  <sheets>
    <sheet name="Upozornenie" sheetId="2" r:id="rId1"/>
    <sheet name="Poznámky ÚJ" sheetId="1" r:id="rId2"/>
  </sheets>
  <definedNames>
    <definedName name="_xlnm.Print_Titles" localSheetId="1">'Poznámky ÚJ'!$1:$1</definedName>
    <definedName name="_xlnm.Print_Area" localSheetId="1">'Poznámky ÚJ'!$A$1:$J$735</definedName>
    <definedName name="OLE_LINK1" localSheetId="1">'Poznámky ÚJ'!#REF!</definedName>
  </definedNames>
  <calcPr calcId="145621"/>
</workbook>
</file>

<file path=xl/calcChain.xml><?xml version="1.0" encoding="utf-8"?>
<calcChain xmlns="http://schemas.openxmlformats.org/spreadsheetml/2006/main">
  <c r="E484" i="1" l="1"/>
  <c r="E514" i="1" l="1"/>
  <c r="J561" i="1" l="1"/>
  <c r="J560" i="1"/>
  <c r="J559" i="1"/>
  <c r="J558" i="1"/>
  <c r="I561" i="1"/>
  <c r="I560" i="1"/>
  <c r="I559" i="1"/>
  <c r="I558" i="1"/>
  <c r="H598" i="1" l="1"/>
  <c r="H487" i="1" l="1"/>
  <c r="D463" i="1"/>
  <c r="C309" i="1"/>
  <c r="H514" i="1" l="1"/>
  <c r="H516" i="1" s="1"/>
  <c r="E516" i="1"/>
  <c r="G349" i="1"/>
  <c r="G358" i="1"/>
  <c r="I355" i="1"/>
  <c r="I357" i="1"/>
  <c r="I356" i="1"/>
  <c r="I354" i="1"/>
  <c r="I353" i="1"/>
  <c r="I352" i="1"/>
  <c r="I351" i="1"/>
  <c r="I346" i="1"/>
  <c r="E349" i="1"/>
  <c r="I344" i="1"/>
  <c r="I348" i="1"/>
  <c r="I347" i="1"/>
  <c r="I345" i="1"/>
  <c r="E609" i="1"/>
  <c r="H614" i="1"/>
  <c r="E614" i="1"/>
  <c r="H609" i="1"/>
  <c r="H604" i="1"/>
  <c r="E604" i="1"/>
  <c r="E598" i="1"/>
  <c r="H592" i="1"/>
  <c r="H591" i="1" s="1"/>
  <c r="E592" i="1"/>
  <c r="E591" i="1" s="1"/>
  <c r="H588" i="1"/>
  <c r="E588" i="1"/>
  <c r="E572" i="1"/>
  <c r="F572" i="1"/>
  <c r="G572" i="1"/>
  <c r="H572" i="1"/>
  <c r="H577" i="1" s="1"/>
  <c r="J572" i="1"/>
  <c r="J577" i="1" s="1"/>
  <c r="J562" i="1"/>
  <c r="I562" i="1"/>
  <c r="H562" i="1"/>
  <c r="G562" i="1"/>
  <c r="F562" i="1"/>
  <c r="E562" i="1"/>
  <c r="D562" i="1"/>
  <c r="C562" i="1"/>
  <c r="H484" i="1"/>
  <c r="I480" i="1"/>
  <c r="I479" i="1"/>
  <c r="I478" i="1"/>
  <c r="I477" i="1"/>
  <c r="H476" i="1"/>
  <c r="G476" i="1"/>
  <c r="F476" i="1"/>
  <c r="D476" i="1"/>
  <c r="F463" i="1"/>
  <c r="I464" i="1"/>
  <c r="I467" i="1"/>
  <c r="I466" i="1"/>
  <c r="I465" i="1"/>
  <c r="H463" i="1"/>
  <c r="G463" i="1"/>
  <c r="H455" i="1"/>
  <c r="I308" i="1"/>
  <c r="I302" i="1"/>
  <c r="I303" i="1"/>
  <c r="I307" i="1"/>
  <c r="I306" i="1"/>
  <c r="I305" i="1"/>
  <c r="I304" i="1"/>
  <c r="H309" i="1"/>
  <c r="G309" i="1"/>
  <c r="E309" i="1"/>
  <c r="H400" i="1"/>
  <c r="E400" i="1"/>
  <c r="H371" i="1"/>
  <c r="E371" i="1"/>
  <c r="E368" i="1"/>
  <c r="H368" i="1"/>
  <c r="E358" i="1"/>
  <c r="J243" i="1"/>
  <c r="J242" i="1"/>
  <c r="J241" i="1"/>
  <c r="J235" i="1"/>
  <c r="J237" i="1"/>
  <c r="J236" i="1"/>
  <c r="B262" i="1"/>
  <c r="B234" i="1" s="1"/>
  <c r="B270" i="1"/>
  <c r="I270" i="1"/>
  <c r="H270" i="1"/>
  <c r="G270" i="1"/>
  <c r="F270" i="1"/>
  <c r="E270" i="1"/>
  <c r="D270" i="1"/>
  <c r="C270" i="1"/>
  <c r="I268" i="1"/>
  <c r="I240" i="1" s="1"/>
  <c r="I244" i="1" s="1"/>
  <c r="H268" i="1"/>
  <c r="H240" i="1" s="1"/>
  <c r="G268" i="1"/>
  <c r="G240" i="1" s="1"/>
  <c r="G244" i="1" s="1"/>
  <c r="F268" i="1"/>
  <c r="F240" i="1" s="1"/>
  <c r="F244" i="1" s="1"/>
  <c r="E268" i="1"/>
  <c r="E240" i="1" s="1"/>
  <c r="E244" i="1" s="1"/>
  <c r="D268" i="1"/>
  <c r="D240" i="1" s="1"/>
  <c r="C268" i="1"/>
  <c r="C240" i="1" s="1"/>
  <c r="C244" i="1" s="1"/>
  <c r="B268" i="1"/>
  <c r="B240" i="1" s="1"/>
  <c r="J267" i="1"/>
  <c r="J266" i="1"/>
  <c r="J265" i="1"/>
  <c r="J264" i="1"/>
  <c r="J261" i="1"/>
  <c r="J260" i="1"/>
  <c r="J259" i="1"/>
  <c r="J258" i="1"/>
  <c r="I262" i="1"/>
  <c r="I234" i="1" s="1"/>
  <c r="H262" i="1"/>
  <c r="H271" i="1" s="1"/>
  <c r="G262" i="1"/>
  <c r="G234" i="1" s="1"/>
  <c r="F262" i="1"/>
  <c r="F234" i="1" s="1"/>
  <c r="E262" i="1"/>
  <c r="E234" i="1" s="1"/>
  <c r="D262" i="1"/>
  <c r="C262" i="1"/>
  <c r="C234" i="1" s="1"/>
  <c r="J262" i="1" l="1"/>
  <c r="I358" i="1"/>
  <c r="D234" i="1"/>
  <c r="D238" i="1" s="1"/>
  <c r="D271" i="1"/>
  <c r="I309" i="1"/>
  <c r="F271" i="1"/>
  <c r="I271" i="1"/>
  <c r="I476" i="1"/>
  <c r="I349" i="1"/>
  <c r="G271" i="1"/>
  <c r="E271" i="1"/>
  <c r="C271" i="1"/>
  <c r="J270" i="1"/>
  <c r="I463" i="1"/>
  <c r="J268" i="1"/>
  <c r="H234" i="1"/>
  <c r="H238" i="1" s="1"/>
  <c r="B271" i="1"/>
  <c r="C246" i="1"/>
  <c r="C238" i="1"/>
  <c r="C247" i="1" s="1"/>
  <c r="G246" i="1"/>
  <c r="G238" i="1"/>
  <c r="G247" i="1" s="1"/>
  <c r="I238" i="1"/>
  <c r="I247" i="1" s="1"/>
  <c r="I246" i="1"/>
  <c r="F238" i="1"/>
  <c r="F247" i="1" s="1"/>
  <c r="F246" i="1"/>
  <c r="E238" i="1"/>
  <c r="E247" i="1" s="1"/>
  <c r="E246" i="1"/>
  <c r="B244" i="1"/>
  <c r="J240" i="1"/>
  <c r="D244" i="1"/>
  <c r="H244" i="1"/>
  <c r="B246" i="1"/>
  <c r="B238" i="1"/>
  <c r="J271" i="1" l="1"/>
  <c r="H246" i="1"/>
  <c r="H247" i="1"/>
  <c r="J234" i="1"/>
  <c r="D246" i="1"/>
  <c r="D247" i="1"/>
  <c r="B247" i="1"/>
  <c r="J238" i="1"/>
  <c r="J244" i="1"/>
  <c r="J246" i="1" l="1"/>
  <c r="J247" i="1"/>
</calcChain>
</file>

<file path=xl/comments1.xml><?xml version="1.0" encoding="utf-8"?>
<comments xmlns="http://schemas.openxmlformats.org/spreadsheetml/2006/main">
  <authors>
    <author>Your User Name</author>
  </authors>
  <commentList>
    <comment ref="E20" authorId="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H20" authorId="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E21" authorId="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H21" authorId="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E22" authorId="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H22" authorId="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B234" authorId="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C234" authorId="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D234" authorId="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E234" authorId="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F234" authorId="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G234" authorId="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H234" authorId="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I234" authorId="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B240" authorId="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C240" authorId="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D240" authorId="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E240" authorId="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F240" authorId="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G240" authorId="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H240" authorId="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I240" authorId="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List>
</comments>
</file>

<file path=xl/sharedStrings.xml><?xml version="1.0" encoding="utf-8"?>
<sst xmlns="http://schemas.openxmlformats.org/spreadsheetml/2006/main" count="792" uniqueCount="608">
  <si>
    <t xml:space="preserve">Sídlo: </t>
  </si>
  <si>
    <t xml:space="preserve">       </t>
  </si>
  <si>
    <t>Názov položky</t>
  </si>
  <si>
    <t>Bežné účtovné obdobie</t>
  </si>
  <si>
    <t>Bezprostredne predchádzajúce účtovné obdobie</t>
  </si>
  <si>
    <t>Dlhodobý finančný majetok</t>
  </si>
  <si>
    <t>Druh majetku</t>
  </si>
  <si>
    <t>Doba odpisovania</t>
  </si>
  <si>
    <t>Sadzba odpisov</t>
  </si>
  <si>
    <t>Odpisová metóda</t>
  </si>
  <si>
    <t>Prírastky</t>
  </si>
  <si>
    <t>Úbytky</t>
  </si>
  <si>
    <t>Informácie o konsolidovanom celku, ak je účtovná jednotka jeho súčasťou:</t>
  </si>
  <si>
    <t>IČO</t>
  </si>
  <si>
    <t>DIČ</t>
  </si>
  <si>
    <t xml:space="preserve">
S pozdravom / Kind regards
Ing. Mgr. Martin Tužinský, PhD., daňový poradca
+421 904 468 503</t>
  </si>
  <si>
    <t>© Ing. Mgr. Martin Tužinský, PhD., daňový poradca, e-mail: vzdelavanie@profuturion.sk</t>
  </si>
  <si>
    <t>Dátum založenia:</t>
  </si>
  <si>
    <t>Dátum vzniku:</t>
  </si>
  <si>
    <t xml:space="preserve">Obchodné meno účtovnej jednotky: </t>
  </si>
  <si>
    <t>Opis hospodárskej činnosti účtovnej jednotky:</t>
  </si>
  <si>
    <t>Stav zamestnancov ku dňu, ku ktorému sa zostavuje účtovná závierka, z toho:</t>
  </si>
  <si>
    <t xml:space="preserve">       Riadna</t>
  </si>
  <si>
    <t xml:space="preserve">       Mimoriadna</t>
  </si>
  <si>
    <t xml:space="preserve">        začiatok likvidácie</t>
  </si>
  <si>
    <t xml:space="preserve">        rozdelenie</t>
  </si>
  <si>
    <t xml:space="preserve">        koniec likvidácie</t>
  </si>
  <si>
    <t xml:space="preserve">        zlúčenie</t>
  </si>
  <si>
    <t xml:space="preserve">    vyhlásenie konkurzu</t>
  </si>
  <si>
    <t xml:space="preserve">    splynutie</t>
  </si>
  <si>
    <t xml:space="preserve">          zmena práv. formy</t>
  </si>
  <si>
    <t xml:space="preserve">          zrušenie konkurzu</t>
  </si>
  <si>
    <t>C.</t>
  </si>
  <si>
    <t xml:space="preserve">A. </t>
  </si>
  <si>
    <t>Základné informácie o účtovnej jednotky</t>
  </si>
  <si>
    <t>Tabuľka č. 1</t>
  </si>
  <si>
    <t>Spolu</t>
  </si>
  <si>
    <t>a</t>
  </si>
  <si>
    <t>b</t>
  </si>
  <si>
    <t>c</t>
  </si>
  <si>
    <t>d</t>
  </si>
  <si>
    <t>e</t>
  </si>
  <si>
    <t>f</t>
  </si>
  <si>
    <t>g</t>
  </si>
  <si>
    <t>h</t>
  </si>
  <si>
    <t>i</t>
  </si>
  <si>
    <t>Prvotné ocenenie</t>
  </si>
  <si>
    <t>Presuny</t>
  </si>
  <si>
    <t>Opravné položky</t>
  </si>
  <si>
    <t>Tabuľka č. 2</t>
  </si>
  <si>
    <t>Poistený majetok</t>
  </si>
  <si>
    <t>Platnosť zmluvy od - do</t>
  </si>
  <si>
    <t>BO</t>
  </si>
  <si>
    <t>PO</t>
  </si>
  <si>
    <t xml:space="preserve">Bežné účtovné obdobie                                                                                                                                                                    </t>
  </si>
  <si>
    <t>Ostatné dlhodobé CP a podiely</t>
  </si>
  <si>
    <t>j</t>
  </si>
  <si>
    <t>Účtovná hodnota </t>
  </si>
  <si>
    <t>Ostatný DFM</t>
  </si>
  <si>
    <t>Pôžičky s  dobou splat-nosti najviac jeden rok</t>
  </si>
  <si>
    <t xml:space="preserve">Obstará-vaný 
DFM
</t>
  </si>
  <si>
    <t xml:space="preserve">Bezprostredne predchádzajúce účtovné obdobie                                                                                                                                                                    </t>
  </si>
  <si>
    <t>x</t>
  </si>
  <si>
    <t>Zásoby</t>
  </si>
  <si>
    <t>Stav OP na konci účtovného obdobia</t>
  </si>
  <si>
    <t>Materiál</t>
  </si>
  <si>
    <t>Výrobky</t>
  </si>
  <si>
    <t>Zvieratá</t>
  </si>
  <si>
    <t>Tovar</t>
  </si>
  <si>
    <t>Nehnuteľnosť na predaj</t>
  </si>
  <si>
    <t>Zásoby spolu</t>
  </si>
  <si>
    <t>Stav  OP na začiatku účtovného obdobia</t>
  </si>
  <si>
    <t>Tvorba 
OP</t>
  </si>
  <si>
    <t>Iné pohľadávky</t>
  </si>
  <si>
    <t>V lehote splatnosti</t>
  </si>
  <si>
    <t>Po lehote splatnosti</t>
  </si>
  <si>
    <t>Dlhodobé pohľadávky</t>
  </si>
  <si>
    <t>Pohľadávky z obchodného styku</t>
  </si>
  <si>
    <t xml:space="preserve">Pohľadávky voči DÚJ a MÚJ </t>
  </si>
  <si>
    <t>Dlhodobé pohľadávky spolu</t>
  </si>
  <si>
    <t>Krátkodobé pohľadávky</t>
  </si>
  <si>
    <t>Sociálne poistenie</t>
  </si>
  <si>
    <t>Daňové pohľadávky a dotácie</t>
  </si>
  <si>
    <t>Krátkodobé pohľadávky spolu</t>
  </si>
  <si>
    <t>Pohľadávky   spolu</t>
  </si>
  <si>
    <t>Pohľadávky podľa zostatkovej doby splatnosti</t>
  </si>
  <si>
    <t>Tabuľka č.2</t>
  </si>
  <si>
    <t>Pohľadávky po lehote splatnosti</t>
  </si>
  <si>
    <t>Pohľadávky so zostatkovou dobou splatnosti do jedného roka vrátane</t>
  </si>
  <si>
    <t>Pohľadávky so zostatkovou dobou splatnosti jeden rok až päť rokov</t>
  </si>
  <si>
    <t>Pohľadávky so zostatkovou dobou splatnosti nad päť rokov</t>
  </si>
  <si>
    <t>Opis predmetu záložného práva</t>
  </si>
  <si>
    <t>Hodnota predmetu záložného práva</t>
  </si>
  <si>
    <t>Pohľadávky kryté záložným právom alebo inou formou zabezpečenia</t>
  </si>
  <si>
    <t>Hodnota
 pohľadávky</t>
  </si>
  <si>
    <t>Pokladnica, ceniny</t>
  </si>
  <si>
    <t>Bežné účty v banke alebo v pobočke zahraničnej banky</t>
  </si>
  <si>
    <t>Vkladové účty v banke alebo v pobočke zahraničnej banky termínované</t>
  </si>
  <si>
    <t>Peniaze na ceste</t>
  </si>
  <si>
    <t>Počet vedúcich zamestnancov</t>
  </si>
  <si>
    <t>Stav na začiatku účtovného obdobia</t>
  </si>
  <si>
    <t>G.</t>
  </si>
  <si>
    <t>Text</t>
  </si>
  <si>
    <t>v celých EUR</t>
  </si>
  <si>
    <t xml:space="preserve">PO </t>
  </si>
  <si>
    <t xml:space="preserve"> Základné imanie celkom</t>
  </si>
  <si>
    <t xml:space="preserve"> Počet akcií (a.s.)</t>
  </si>
  <si>
    <t xml:space="preserve"> Hodnota podielov podľa spoločníkov (obchodná spoločnosť):</t>
  </si>
  <si>
    <t xml:space="preserve"> Zisk na akciu, alebo na podiel na základnom imaní</t>
  </si>
  <si>
    <t>--</t>
  </si>
  <si>
    <t xml:space="preserve"> Hodnota splateného základného imania</t>
  </si>
  <si>
    <t>Názov položky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</si>
  <si>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</si>
  <si>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</si>
  <si>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</si>
  <si>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</si>
  <si>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</si>
  <si>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</si>
  <si>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</si>
  <si>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</si>
  <si>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</si>
  <si>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</si>
  <si>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Tvorba</t>
  </si>
  <si>
    <t>Použitie</t>
  </si>
  <si>
    <t>Zrušenie</t>
  </si>
  <si>
    <t>Krátkodobé rezervy, z toho:</t>
  </si>
  <si>
    <t xml:space="preserve">Bežné účtovné obdobie </t>
  </si>
  <si>
    <t xml:space="preserve">Bezprostredne predchádzajúce účtovné obdobie </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</si>
  <si>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</si>
  <si>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</si>
  <si>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</si>
  <si>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</si>
  <si>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</si>
  <si>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</si>
  <si>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</si>
  <si>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</si>
  <si>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</si>
  <si>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</si>
  <si>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</si>
  <si>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</si>
  <si>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</si>
  <si>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H.</t>
  </si>
  <si>
    <t>Informácie o výnosoch</t>
  </si>
  <si>
    <t>Oblasť odbytu</t>
  </si>
  <si>
    <t>Konečný zostatok</t>
  </si>
  <si>
    <t>Manká a škody</t>
  </si>
  <si>
    <t>Reprezentačné</t>
  </si>
  <si>
    <t>Dary</t>
  </si>
  <si>
    <t>Tržby za vlastné výrobky</t>
  </si>
  <si>
    <t>Tržby z predaja služieb</t>
  </si>
  <si>
    <t>Tržby za tovar</t>
  </si>
  <si>
    <t>Výnosy zo zákazky</t>
  </si>
  <si>
    <t>Výnosy z nehnuteľnosti na predaj</t>
  </si>
  <si>
    <t>Iné výnosy súvisiace s bežnou činnosťou</t>
  </si>
  <si>
    <t>Čistý obrat celkom</t>
  </si>
  <si>
    <t>I.</t>
  </si>
  <si>
    <t>Informácie o nákladoch</t>
  </si>
  <si>
    <t>náklady za overenie individuálnej účtovnej závierky</t>
  </si>
  <si>
    <t>iné uisťovacie audítorské služby</t>
  </si>
  <si>
    <t>súvisiace audítorské služby</t>
  </si>
  <si>
    <t>daňové poradenstvo</t>
  </si>
  <si>
    <t>ostatné neaudítorské služby</t>
  </si>
  <si>
    <t>Finančné náklady, z toho:</t>
  </si>
  <si>
    <t>Kurzové straty, z toho:</t>
  </si>
  <si>
    <t>kurzové straty ku dňu, ku ktorému sa zostavuje účtovná závierka</t>
  </si>
  <si>
    <t>Ostatné významné položky finančných nákladov, z toho:</t>
  </si>
  <si>
    <t>Náklady, ktoré majú výnimočný rozsah alebo výskyt, z toho:</t>
  </si>
  <si>
    <t>J.</t>
  </si>
  <si>
    <t>Informácie o daniach z príjmov</t>
  </si>
  <si>
    <t>K.</t>
  </si>
  <si>
    <t>Informácie o údajoch na podsúvahových účtoch</t>
  </si>
  <si>
    <t>Prenajatý majetok</t>
  </si>
  <si>
    <t>Majetok v nájme (operatívny prenájom)</t>
  </si>
  <si>
    <t>Pohľadávky z derivátov</t>
  </si>
  <si>
    <t>Záväzky z opcií derivátov</t>
  </si>
  <si>
    <t>Odpísané pohľadávky</t>
  </si>
  <si>
    <t>Pohľadávky z leasingu</t>
  </si>
  <si>
    <t>Informácie o ekonomických vzťahoch účtovnej jednotky a spriaznených osôb</t>
  </si>
  <si>
    <t xml:space="preserve">Spriaznená osoba </t>
  </si>
  <si>
    <t>Kód druhu obchodu</t>
  </si>
  <si>
    <t>Hodnotové vyjadrenie obchodu</t>
  </si>
  <si>
    <t>Dcérska účtovná jednotka/Materská účtovná jednotka</t>
  </si>
  <si>
    <t>A. 1.</t>
  </si>
  <si>
    <t>D.</t>
  </si>
  <si>
    <t>A. 3.</t>
  </si>
  <si>
    <t>A. 5.</t>
  </si>
  <si>
    <t>B.</t>
  </si>
  <si>
    <t xml:space="preserve">Podielové 
CP a podiely 
v spolo-čnosti s pod-statným vplyvom
</t>
  </si>
  <si>
    <t xml:space="preserve">Posky-tnuté pred-davky na 
DFM
</t>
  </si>
  <si>
    <t>Poznámky Úč POD 3 - 01</t>
  </si>
  <si>
    <t>Priemerný prepočítaný počet zamestnancov počas účtovného obdobia</t>
  </si>
  <si>
    <t xml:space="preserve">Poistná suma                          </t>
  </si>
  <si>
    <r>
      <t xml:space="preserve">Dôvod na zostavenie </t>
    </r>
    <r>
      <rPr>
        <sz val="11"/>
        <color indexed="8"/>
        <rFont val="Arial"/>
        <family val="2"/>
        <charset val="238"/>
      </rPr>
      <t>mimoriadnej účtovnej závierky:</t>
    </r>
  </si>
  <si>
    <t xml:space="preserve">Stav na konci </t>
  </si>
  <si>
    <t xml:space="preserve">Stav na  začiatku </t>
  </si>
  <si>
    <t xml:space="preserve">Stav na  konci </t>
  </si>
  <si>
    <t>Podiel. CP a podiely v dcérskej ÚJ</t>
  </si>
  <si>
    <t>Pôžičky ÚJ v kons. celku</t>
  </si>
  <si>
    <t>Zúčtovanie OP</t>
  </si>
  <si>
    <t>Zánik opod-statnenosti</t>
  </si>
  <si>
    <t>Vyradenie majetku 
z účtovníc-tva</t>
  </si>
  <si>
    <t>Nedokončená výro-ba a polotovary vlastnej výroby</t>
  </si>
  <si>
    <t>Poskytnuté pred-davky na zásoby</t>
  </si>
  <si>
    <t>Informácie o opravných položkách (OP) k zásobám</t>
  </si>
  <si>
    <t xml:space="preserve"> Informácie o vekovej štruktúre pohľadávok </t>
  </si>
  <si>
    <t>Pohľ. voči spoločníkom, členom a združ.</t>
  </si>
  <si>
    <t>Ostatné pohľadávky v rámci konsolid. celku</t>
  </si>
  <si>
    <t>Informácie  o pohľadávkach zabezpečených záložným právom alebo inou formou zabezpečenia a o pohľadávkach, na ktoré sa zriadilo záložné právo</t>
  </si>
  <si>
    <t>Hodnota pohľad. s obmedzeným právom nakladania / so zriadením zálož. právom</t>
  </si>
  <si>
    <t xml:space="preserve"> Informácie o krátkodobom finančnom majetku </t>
  </si>
  <si>
    <t>Informácie o významných položkách časového rozlíšenia na strane aktív</t>
  </si>
  <si>
    <t>Údaje o vlastnom imaní</t>
  </si>
  <si>
    <t xml:space="preserve"> Nominálna hodnota akcie (a.s.)</t>
  </si>
  <si>
    <t>Informácie o rezervách</t>
  </si>
  <si>
    <t>Stav na konci
na konci účtovného obdobia</t>
  </si>
  <si>
    <t xml:space="preserve"> Informácie o záväzkoch</t>
  </si>
  <si>
    <t>Podniky, v ktorých je podnik neobmedzene ručiacim spoločníkom</t>
  </si>
  <si>
    <t>Právny dôvod na zostavenie účtovnej závierky</t>
  </si>
  <si>
    <t>Dátum schválenia účtovnej závierky za predchádzajúce obdobie</t>
  </si>
  <si>
    <t>Zmeny účtovných zásad a metód</t>
  </si>
  <si>
    <t>Spôsob oceňovania jednotlivých zložiek majetku a záväzkov</t>
  </si>
  <si>
    <t>Spôsob zostavenia odpisového plánu dlhodobého majetku</t>
  </si>
  <si>
    <t>Spôsob a výška poistenia dlhodobého majetku</t>
  </si>
  <si>
    <t>Informácie o odloženej daňovej pohľadávke alebo o odloženom daňovom záväzku</t>
  </si>
  <si>
    <t>Informácie o záväzkoch zo sociálneho fondu</t>
  </si>
  <si>
    <t>Informácie o tržbách</t>
  </si>
  <si>
    <t xml:space="preserve">Zmena stavu vnútroorgani-začných zásob </t>
  </si>
  <si>
    <t>Nedokončená výroba a polotovary vl. výr.</t>
  </si>
  <si>
    <t>Zmena stavu vnútroorg. zásob vo VZaS</t>
  </si>
  <si>
    <t>Začiatoč. stav</t>
  </si>
  <si>
    <t>Informácie o zmene stavu vnútroorganizačných zásob</t>
  </si>
  <si>
    <t>Informácie o čistom obrate</t>
  </si>
  <si>
    <t>Náklady voči audítorovi / audítorskej spoločnosti, z toho:</t>
  </si>
  <si>
    <t>Ďalšie doležité informácie o sumách na podsúvahových účtoch:</t>
  </si>
  <si>
    <t>Ďalšie doležité informácie o ekonomických vzťahoch ÚJ a dcérskych / materských ÚJ:</t>
  </si>
  <si>
    <r>
      <rPr>
        <b/>
        <u/>
        <sz val="11"/>
        <color indexed="8"/>
        <rFont val="Calibri"/>
        <family val="2"/>
        <charset val="238"/>
      </rPr>
      <t>PRAKTICKÉ INFORMÁCIE A NÁVOD K VYPLNENIU POZNÁMOK PRE ÚČTOVNÉ JEDNOTKY</t>
    </r>
    <r>
      <rPr>
        <b/>
        <sz val="11"/>
        <color indexed="8"/>
        <rFont val="Calibri"/>
        <family val="2"/>
        <charset val="238"/>
      </rPr>
      <t xml:space="preserve">
   </t>
    </r>
    <r>
      <rPr>
        <sz val="11"/>
        <color theme="1"/>
        <rFont val="Calibri"/>
        <family val="2"/>
        <charset val="238"/>
        <scheme val="minor"/>
      </rPr>
      <t xml:space="preserve">                                                                                                                                                                                                                                                                                                                                                                                                    Prvý riadok obsahuje informácie o IČO a DIČ účtovnej jednotky. Tento riadok sa </t>
    </r>
    <r>
      <rPr>
        <b/>
        <sz val="11"/>
        <color indexed="8"/>
        <rFont val="Calibri"/>
        <family val="2"/>
        <charset val="238"/>
      </rPr>
      <t>automaticky tlačí na všetky strany Poznámok</t>
    </r>
    <r>
      <rPr>
        <sz val="11"/>
        <color theme="1"/>
        <rFont val="Calibri"/>
        <family val="2"/>
        <charset val="238"/>
        <scheme val="minor"/>
      </rPr>
      <t xml:space="preserve">.
Tento formulár obsahuje </t>
    </r>
    <r>
      <rPr>
        <b/>
        <sz val="11"/>
        <color indexed="8"/>
        <rFont val="Calibri"/>
        <family val="2"/>
        <charset val="238"/>
      </rPr>
      <t>automatické prepočty súm</t>
    </r>
    <r>
      <rPr>
        <sz val="11"/>
        <color theme="1"/>
        <rFont val="Calibri"/>
        <family val="2"/>
        <charset val="238"/>
        <scheme val="minor"/>
      </rPr>
      <t xml:space="preserve">, preto sú súčtové riadky </t>
    </r>
    <r>
      <rPr>
        <b/>
        <sz val="11"/>
        <color indexed="8"/>
        <rFont val="Calibri"/>
        <family val="2"/>
        <charset val="238"/>
      </rPr>
      <t xml:space="preserve">zabezpečené proti prepisu </t>
    </r>
    <r>
      <rPr>
        <sz val="11"/>
        <color theme="1"/>
        <rFont val="Calibri"/>
        <family val="2"/>
        <charset val="238"/>
        <scheme val="minor"/>
      </rPr>
      <t xml:space="preserve">a výmazu vzorcov na dvoch úrovniach, a to uzamknutím listu (bez hesla pre prípadnú potrebu úprav a modifikácií vzorcov) a overením dát (menu - dáta - overenie dát), ktoré zabezpečuje ochranu aj po odomknutí formulára obmedzenou akceptáciou obsahu bunky (pre zmenu vzorca je potrebné zrušiť overenie akceptovaného obsahu bunky).
Po odomknutí formulára je možné </t>
    </r>
    <r>
      <rPr>
        <b/>
        <sz val="11"/>
        <color indexed="8"/>
        <rFont val="Calibri"/>
        <family val="2"/>
        <charset val="238"/>
      </rPr>
      <t>skrývať</t>
    </r>
    <r>
      <rPr>
        <sz val="11"/>
        <color theme="1"/>
        <rFont val="Calibri"/>
        <family val="2"/>
        <charset val="238"/>
        <scheme val="minor"/>
      </rPr>
      <t xml:space="preserve"> (menu - zobrazenie - skryť) tie časti poznámok, pre ktoré účtovná jednotka </t>
    </r>
    <r>
      <rPr>
        <b/>
        <sz val="11"/>
        <color indexed="8"/>
        <rFont val="Calibri"/>
        <family val="2"/>
        <charset val="238"/>
      </rPr>
      <t>nemá obsahovú náplň</t>
    </r>
    <r>
      <rPr>
        <sz val="11"/>
        <color theme="1"/>
        <rFont val="Calibri"/>
        <family val="2"/>
        <charset val="238"/>
        <scheme val="minor"/>
      </rPr>
      <t xml:space="preserve">. Skrytie buniek vo formulári má vplyv na číslovanie strán (tzn. číslujú sa narastajúcim spôsobom iba tie časti formuláru, ktoré nie sú skryté a pre ktoré má účtovná jednotka obsahovú náplň).
</t>
    </r>
    <r>
      <rPr>
        <b/>
        <sz val="11"/>
        <color indexed="8"/>
        <rFont val="Calibri"/>
        <family val="2"/>
        <charset val="238"/>
      </rPr>
      <t>Praktická rada:</t>
    </r>
    <r>
      <rPr>
        <sz val="11"/>
        <color theme="1"/>
        <rFont val="Calibri"/>
        <family val="2"/>
        <charset val="238"/>
        <scheme val="minor"/>
      </rPr>
      <t xml:space="preserve"> Vzhľadom na rozdielnosť Vašich kancelárskych balíkov, ako aj v prípade zásahu do obsahu formulára (či už pridávaním riadkov alebo ich skývaním) je nutné nastaviť okraje strán tak, aby sa správne tlačili (nastavenie je možné vykonať cez menu - nastavenie stánky - okraje alebo aj cez mená - zobrazenie - zobraziť konce stránok).
</t>
    </r>
    <r>
      <rPr>
        <sz val="11"/>
        <color theme="1"/>
        <rFont val="Calibri"/>
        <family val="2"/>
        <charset val="238"/>
        <scheme val="minor"/>
      </rPr>
      <t xml:space="preserve">V prípade, ak máte nejaké otázky alebo pripomienky, dajte nám vedieť a Vašim podnetom sa budeme zaoberať. 
Prajeme Vám pevné nervy a veľa zdaru pri plnení Vašich pracovných povinností a </t>
    </r>
    <r>
      <rPr>
        <b/>
        <sz val="11"/>
        <color indexed="8"/>
        <rFont val="Calibri"/>
        <family val="2"/>
        <charset val="238"/>
      </rPr>
      <t>ďakujeme Vám za Váš záujem o náš produkt</t>
    </r>
    <r>
      <rPr>
        <sz val="11"/>
        <color theme="1"/>
        <rFont val="Calibri"/>
        <family val="2"/>
        <charset val="238"/>
        <scheme val="minor"/>
      </rPr>
      <t>.</t>
    </r>
  </si>
  <si>
    <t>ZVT-Previs, a.s.</t>
  </si>
  <si>
    <t>Zvolenská cesta 14, 974 05  Banská Bystrica</t>
  </si>
  <si>
    <t>18.3.1994</t>
  </si>
  <si>
    <t>20.4.1994</t>
  </si>
  <si>
    <t>*výroba, montáž a opravy výrobkov a zariadení spotrebnej elektroniky</t>
  </si>
  <si>
    <t>*sprostredkovateľská a obchodná činnosť v rozsahu voľnej živnosti</t>
  </si>
  <si>
    <t>*poskytovanie technických služieb - vývoj, výroba, predaj, projektovanie, montáž, údržba, re-</t>
  </si>
  <si>
    <t xml:space="preserve">  vízia alebo oprava zabezpečovacích systémov alebo poplachových systémov a systémov</t>
  </si>
  <si>
    <t xml:space="preserve">  chránenom mieste alebo v ich okolí</t>
  </si>
  <si>
    <t>Informácie o počte zamestnancov</t>
  </si>
  <si>
    <t>Evidenčný stav zamestnancov k 1.1.2015 bol 41 pracovníkov  a v jednotlivých mesiacoch roku 2015</t>
  </si>
  <si>
    <t>sa pohyboval v rozpätí od 37 do 41 zamestnancov.</t>
  </si>
  <si>
    <t>Účtovná jednotka nie je neobmedzene ručiacim spoločníkom v inej účtovnej jednotke.</t>
  </si>
  <si>
    <t>účtovná závierka podľa §17, ods. 6 zákona č. 431/2002 z.z. o účtovníctve v znení neskorších predpisov,</t>
  </si>
  <si>
    <t>a to za účtovné obdobie od 1. januára 2015 do 31. daecembra 2015.</t>
  </si>
  <si>
    <t>Účtovná závierka spoločnosti ZVT-Previs, a.s., Banská Bystrica k 31.12.2015 je zostavená ako riadna</t>
  </si>
  <si>
    <t>Spoločnosť zostavila riadnu účtovnú závierku za predpokladu nepretržitého pokračovania činnosti orga-</t>
  </si>
  <si>
    <t>nizácie v budúcich obdobiach v súlade s platnou legislatívou.</t>
  </si>
  <si>
    <t>Účtovná závierka bola zostavená v súlade so zákonom č. 431/2002 Z.z. o účtovníctve, opatrením MF SR</t>
  </si>
  <si>
    <t xml:space="preserve">23054/2002-92, ktorým sa ustanovujú podrobnosti o postupoch účtovania a rámcovej účtovnej osnove </t>
  </si>
  <si>
    <t>pre podnikateľov v znení neskorších predpisov.</t>
  </si>
  <si>
    <t>Účtovné doklady a celá agenda včetne účtovnej závierky spoločnosti je vedená v mene euro.</t>
  </si>
  <si>
    <r>
      <t>880,32</t>
    </r>
    <r>
      <rPr>
        <sz val="11"/>
        <color theme="1"/>
        <rFont val="Calibri"/>
        <family val="2"/>
        <charset val="238"/>
      </rPr>
      <t>€</t>
    </r>
    <r>
      <rPr>
        <sz val="11"/>
        <color theme="1"/>
        <rFont val="Arial"/>
        <family val="2"/>
        <charset val="238"/>
      </rPr>
      <t xml:space="preserve"> zúčtovať v prospech rezervného fondu.</t>
    </r>
  </si>
  <si>
    <t>Účtovná závierka k 31.12.2014 bola schválená na zasadnutí valného zhromaždenia dňa 29.6.2015.</t>
  </si>
  <si>
    <t>Valné zhromaždenie schválilo návrh predstavenstva, a to: hospodársky výsledok - zisk v plnej výške</t>
  </si>
  <si>
    <t>Účtovná závierka za rok 2014 bola zaslaná na uloženie do zbierky listín obchodného registra dňa 24.6.</t>
  </si>
  <si>
    <t xml:space="preserve">2015. </t>
  </si>
  <si>
    <t>Účtovná závierka spoločnosti k 31.12.2015 v súlade s § 19 zákona o účtovníctve nebola overená audito-</t>
  </si>
  <si>
    <t>rom.</t>
  </si>
  <si>
    <t>Účtovná jednotka nie je súčasťou konsolidovaného celku.</t>
  </si>
  <si>
    <t>Účtovné metódy a zásady boli aplikované v rámci platného zákona o účtovníctve.</t>
  </si>
  <si>
    <t xml:space="preserve">O nákladoch a výnosoch sa účtuje  v momente ich vzniku, bez ohľadu na dátum ich úhrady, inkasa, </t>
  </si>
  <si>
    <t>a výnosov. Časovo neboli rozlíšené nevýznamné sumy, týkajúce sa posledného kalendárneho mesiaca</t>
  </si>
  <si>
    <t>bežného účtovného obdobia a zároveň 1. kalendárneho mesiaca bezprostredne nasledujúceho účtovné-</t>
  </si>
  <si>
    <t>ho obdobia (popl. za telefóny,internet).</t>
  </si>
  <si>
    <t>* dlhodobý nehmotný majetok nakupovaný</t>
  </si>
  <si>
    <r>
      <t xml:space="preserve"> </t>
    </r>
    <r>
      <rPr>
        <sz val="11"/>
        <color theme="1"/>
        <rFont val="Arial"/>
        <family val="2"/>
        <charset val="238"/>
      </rPr>
      <t xml:space="preserve"> Dlhodobý majetok nakupovaný sa oceňuje obstarávacou cenou, ktorá zahŕňa cenu obstarania a náklady</t>
    </r>
  </si>
  <si>
    <r>
      <t xml:space="preserve">  </t>
    </r>
    <r>
      <rPr>
        <sz val="11"/>
        <color theme="1"/>
        <rFont val="Arial"/>
        <family val="2"/>
        <charset val="238"/>
      </rPr>
      <t>súvisiace s obstaraním (clo, doprava a pod.);</t>
    </r>
  </si>
  <si>
    <r>
      <t xml:space="preserve">  </t>
    </r>
    <r>
      <rPr>
        <sz val="11"/>
        <color theme="1"/>
        <rFont val="Arial"/>
        <family val="2"/>
        <charset val="238"/>
      </rPr>
      <t xml:space="preserve">V roku 2015 spoločnosť neobstarala kúpou, ani netvorila nehmotný majetok vlastnou činnosťou. </t>
    </r>
  </si>
  <si>
    <t>* dlhodobý hmotný majetok nakupovaný</t>
  </si>
  <si>
    <r>
      <t xml:space="preserve"> </t>
    </r>
    <r>
      <rPr>
        <sz val="11"/>
        <color theme="1"/>
        <rFont val="Arial"/>
        <family val="2"/>
        <charset val="238"/>
      </rPr>
      <t xml:space="preserve"> Dlhodobý hmotný majetok nakupovaný sa oceňuje obstarávacími cenami, ktorá zahŕňa cenu obstara-</t>
    </r>
  </si>
  <si>
    <t xml:space="preserve">  nia a náklady súvisiace s obstaraním (doprava, clo, montáž, inštalácia a pod.)</t>
  </si>
  <si>
    <t xml:space="preserve">  Podnik v roku 2015 nevytvoril hmotný majetok vlastnou činnosťou.</t>
  </si>
  <si>
    <t xml:space="preserve">  Dlhodobý hmotný a nehmotný majetok sa vykazuje v obstarávacích cenách, znížených o oprávky.</t>
  </si>
  <si>
    <t xml:space="preserve">  Odpisy sa vykonávajú do doby, v ktorej dosiahnu oprávky u jednotlivých zložiek investičného majetku</t>
  </si>
  <si>
    <t xml:space="preserve">  100% výšky jeho obstarávacej ceny. Po 100 % odpísaní je tento sledovaný v evidencii a podlieha inven-</t>
  </si>
  <si>
    <t xml:space="preserve">  tarizácii až do doby jeho vyradenia. Odpisový plán účtovných odpisov dlhodobého nehmotného majet-</t>
  </si>
  <si>
    <t xml:space="preserve">  ku vychádza z predpokladu životnosti príslušného nehmotného majetku. Odpisové sadzby pre účtovné</t>
  </si>
  <si>
    <t xml:space="preserve">  a daňové odpisy sa rovnajú.</t>
  </si>
  <si>
    <t xml:space="preserve">  Odpisový plán účtovných odpisov dlhodobého hmotného majetku bol zostavený tak, že je zohľadnená</t>
  </si>
  <si>
    <t xml:space="preserve">  doba použiteľnosti, očakávané použitie majetku a intenzita jeho využitia, fyzické opotrebovanie, tech-</t>
  </si>
  <si>
    <t xml:space="preserve">  nické a morálne zastaranie, zákonné alebo iné obmedzenia na používanie majetku. Odpisové sadzby</t>
  </si>
  <si>
    <t xml:space="preserve">  pre účtovné a daňové odpisy sa nerovnajú. Majetok sa začína odpisovať počnúc mesiacom jeho zara-</t>
  </si>
  <si>
    <t xml:space="preserve">  denia do užívania.</t>
  </si>
  <si>
    <t xml:space="preserve">  Hmotný a nehmotný majetok, ktorého hodnota je viac ako 850,- eur a nepresahuje hodnotu podľa ZDP</t>
  </si>
  <si>
    <t xml:space="preserve">  a doba použiteľnosti je väčšia ako 1 rok, je odpisovaný 24 mesiacov. Hmotný a nehmotný majetok, kto-</t>
  </si>
  <si>
    <t xml:space="preserve">  rý je účtovaný priamo do spotreby a účtovná jednotka sa rozhodla ho inventarizovať, je evidovaný na </t>
  </si>
  <si>
    <r>
      <t xml:space="preserve"> </t>
    </r>
    <r>
      <rPr>
        <sz val="11"/>
        <color theme="1"/>
        <rFont val="Arial"/>
        <family val="2"/>
        <charset val="238"/>
      </rPr>
      <t xml:space="preserve"> podsúvahových účtoch v operatívnej evidencii.</t>
    </r>
  </si>
  <si>
    <t>dlhodobý nehm.majetok</t>
  </si>
  <si>
    <t>25</t>
  </si>
  <si>
    <t>rovnomerne</t>
  </si>
  <si>
    <t>dlhodobý hmotný majetok</t>
  </si>
  <si>
    <t>* finančné investície</t>
  </si>
  <si>
    <r>
      <t xml:space="preserve">  </t>
    </r>
    <r>
      <rPr>
        <sz val="11"/>
        <color theme="4" tint="-0.249977111117893"/>
        <rFont val="Arial"/>
        <family val="2"/>
        <charset val="238"/>
      </rPr>
      <t>Cenné papiere a podiely sa oceňujú obstarávacími cenami.</t>
    </r>
  </si>
  <si>
    <t xml:space="preserve">* zásoby nakupované </t>
  </si>
  <si>
    <t xml:space="preserve"> Účtovná jednotka postupuje pri účtovaní zásob (materiál na sklade, tovar na sklade) podľa postupov</t>
  </si>
  <si>
    <r>
      <t xml:space="preserve">  </t>
    </r>
    <r>
      <rPr>
        <sz val="11"/>
        <color theme="4" tint="-0.249977111117893"/>
        <rFont val="Arial"/>
        <family val="2"/>
        <charset val="238"/>
      </rPr>
      <t>účtovania, a to spôsobom A účtovania zásob.</t>
    </r>
  </si>
  <si>
    <t xml:space="preserve">  Materiál na sklade a tovar na sklade sa oceňuje obstarávacími cenami. Súčasťou obstarávacej ceny</t>
  </si>
  <si>
    <t xml:space="preserve">  sú aj výdavky spojené s obstaraním (doprava, poštovné, balné, clo a pod.), vedené v samostatnej</t>
  </si>
  <si>
    <t xml:space="preserve">  analytickej evidencii.</t>
  </si>
  <si>
    <t xml:space="preserve">  Pre oblasť evidencie zásob materiálu, nedokončenej výroby a hotových výrobkov v rámci používaného</t>
  </si>
  <si>
    <t xml:space="preserve">  priemeru, kde ocenenie úbytkov zásob sa oceňuje priemernou cenou zistenou výpočtom po každom</t>
  </si>
  <si>
    <t xml:space="preserve">  prírastku zásob na sklad ako podiel zostatku zásob vyjadrených v peňažných jednotkách k zostatku</t>
  </si>
  <si>
    <t xml:space="preserve">  zásob vyjadrených v jednotkách množstva.</t>
  </si>
  <si>
    <t>* zásoby vytvorené vlastnou činnosťou</t>
  </si>
  <si>
    <t xml:space="preserve">  Vlastné náklady predstavujú súčet priameho materiálu, priamych miezd a prípadných externých</t>
  </si>
  <si>
    <t xml:space="preserve">  kooperácií.</t>
  </si>
  <si>
    <t xml:space="preserve">  hotové výrobky: oceňujú sa vlastnými nákladmi na úrovni skutočných vlastných nákladov; vlastné ná-</t>
  </si>
  <si>
    <t xml:space="preserve">  klady predstavujú súčet priameho materiálu, priamych miezd a kooperácií.</t>
  </si>
  <si>
    <t>* pohľadávky</t>
  </si>
  <si>
    <t xml:space="preserve">  Pohľadávky pri ich vzniku sa oceňujú menovitou hodnotou; postúpené pohľadávky a pohľadávky</t>
  </si>
  <si>
    <t xml:space="preserve">  nadobudnuté vkladom do základného imania sa oceňujú obstarávacou cenou vrátane nákladov súvi-</t>
  </si>
  <si>
    <t xml:space="preserve">  siacich s obstaraním.</t>
  </si>
  <si>
    <t xml:space="preserve">  po lehote splatnosti a posúdenie rizikovosti ich nezaplatenia.</t>
  </si>
  <si>
    <t xml:space="preserve">  Opravné položky k pohľadávkam v roku 2015 tvorené neboli, ale spoločnosť naďalej eviduje opravné</t>
  </si>
  <si>
    <t xml:space="preserve">  položky vytvorené v predchádzajúcich obdobiach voči spoločnostiam v konkurze.</t>
  </si>
  <si>
    <t>* krátkodobý finančný majetok</t>
  </si>
  <si>
    <t xml:space="preserve">  Peňažné prostriedky a ceniny sa oceňujú ich menovitou hodnotou, peňažné prostriedky v cudzej mene</t>
  </si>
  <si>
    <t xml:space="preserve">  sa  prepočítavajú kurzom komerčnej banky. Ku dňu ku ktorému sa zostavuje účtovná závierka, kurzom</t>
  </si>
  <si>
    <r>
      <t xml:space="preserve"> </t>
    </r>
    <r>
      <rPr>
        <sz val="11"/>
        <color theme="4" tint="-0.249977111117893"/>
        <rFont val="Arial"/>
        <family val="2"/>
        <charset val="238"/>
      </rPr>
      <t xml:space="preserve"> ECB vyhláseným v deň, ku ktorého sa zostavuje ÚZ.</t>
    </r>
  </si>
  <si>
    <t xml:space="preserve">  Spoločnosť má zriadený kontokorentný účet (UniCredit Bank), ktorý je v súvahe vykázaný na strane</t>
  </si>
  <si>
    <t xml:space="preserve">  pasív ako krátkodobý bankový úver.</t>
  </si>
  <si>
    <t>* časové rozlíšenie</t>
  </si>
  <si>
    <t xml:space="preserve">  Náklady budúcich období a príjmy budúcich období sa vykazujú vo výške ktorá je potrebná na dodržanie</t>
  </si>
  <si>
    <t xml:space="preserve">  zásady vecnej a časovej súvislosti s účtovným obdobím a oceňuje sa v nominálnych hodnotách.</t>
  </si>
  <si>
    <t>* záväzky</t>
  </si>
  <si>
    <t xml:space="preserve">  Záväzky pri ich vzniku sa oceňujú menovitou hodnotou. Záväzky pri ich prevzatí sa oceňujú  obstará-</t>
  </si>
  <si>
    <t xml:space="preserve">  vacou cenou. Ak sa pri inventarizácii zistí, že suma záväzkov je iná ako ich výška v účtovníctve, uvedú</t>
  </si>
  <si>
    <t xml:space="preserve">  sa záväzky v účtovníctve a v účtovnej závierke v tomto zistenom ocenení.</t>
  </si>
  <si>
    <t xml:space="preserve">  Záväzky nadobudnuté prevzatím neboli realizované.</t>
  </si>
  <si>
    <t>* rezervy</t>
  </si>
  <si>
    <t xml:space="preserve">  Rezervy - záväzky s neurčitým časovým vymedzením alebo výškou; oceňujú sa v očakávanej výške</t>
  </si>
  <si>
    <t xml:space="preserve">  záväzku.</t>
  </si>
  <si>
    <t>* cudzia mena</t>
  </si>
  <si>
    <t xml:space="preserve">  Majetok a záväzky vyjadrené v cudzej mene sa ku dňu uskutočnenia účtovného prípadu prepočítavajú</t>
  </si>
  <si>
    <t xml:space="preserve">  na euro kurzom Európskej centrálnej banky alebo Národnej banky Slovenska (ak voči danej mene nebol</t>
  </si>
  <si>
    <t xml:space="preserve">  Ku dňu, ku ktorému sa zostavuje účtovná závierka, sa majetok a záväzky v cudzej mene prepočítavajú</t>
  </si>
  <si>
    <t xml:space="preserve">  sa s vplyvom na výsledok hospodárenia.</t>
  </si>
  <si>
    <t xml:space="preserve">  neprepočítavajú na eurá.</t>
  </si>
  <si>
    <t>* odložené dane</t>
  </si>
  <si>
    <t xml:space="preserve">  Keďže podľa § 19 Zákona o účtovníctve spoločnosť nemá povinnosť overiť účtovnú závierku auditorom,</t>
  </si>
  <si>
    <t xml:space="preserve">  účtovná jednotka neúčtuje o odloženej dani.</t>
  </si>
  <si>
    <t>* výnosy</t>
  </si>
  <si>
    <t xml:space="preserve">  Tržby za vlastné výkony a tovar neobsahujú daň z pridanej hodnoty.</t>
  </si>
  <si>
    <t>V roku 2015 spoločnosť neinvestovala do nákupu nového investičného majetku.</t>
  </si>
  <si>
    <t>Z dôvodu nefunkčnosti, značného morálneho opotrebenia a neefektívnosti opravy boli vyradené</t>
  </si>
  <si>
    <r>
      <t>samostatné hnuteľné veci v celkovej hodnote 1.566,-</t>
    </r>
    <r>
      <rPr>
        <b/>
        <sz val="11"/>
        <color theme="9"/>
        <rFont val="Calibri"/>
        <family val="2"/>
        <charset val="238"/>
      </rPr>
      <t>€</t>
    </r>
    <r>
      <rPr>
        <b/>
        <sz val="11"/>
        <color theme="9"/>
        <rFont val="Arial"/>
        <family val="2"/>
        <charset val="238"/>
      </rPr>
      <t>, pričom zostatková hodnota každého vy-</t>
    </r>
  </si>
  <si>
    <t>radeného majetku (účtovná i daňová) bola nulová. Spoločnosť v hodnotenom období zakúpila</t>
  </si>
  <si>
    <r>
      <t xml:space="preserve">drobný hmotný majetok zaúčtovaný do nákladov v celkovej nadobúdacej hodnote 715,- </t>
    </r>
    <r>
      <rPr>
        <b/>
        <sz val="11"/>
        <color theme="9"/>
        <rFont val="Calibri"/>
        <family val="2"/>
        <charset val="238"/>
      </rPr>
      <t>€</t>
    </r>
    <r>
      <rPr>
        <b/>
        <sz val="11"/>
        <color theme="9"/>
        <rFont val="Arial"/>
        <family val="2"/>
        <charset val="238"/>
      </rPr>
      <t>, ktorý</t>
    </r>
  </si>
  <si>
    <t>je vedený v operatívnej evidencii na podsúvahovom účte.</t>
  </si>
  <si>
    <t>Účtovná jednotka má obmedzené práva pri nakladaní s úžitkovým vozidlom. Zabezpečenie záväz-</t>
  </si>
  <si>
    <t>ku prevodom práva k vozidlu je súčasťou zmluvy o úvere na financovanie obstarania vozidla.</t>
  </si>
  <si>
    <t xml:space="preserve">Pre účely prefinancovania nadobudnutia úžitkového motorového vozidla má uzatvorenú zmluvu </t>
  </si>
  <si>
    <t>o autokredite č. 860071 so spoločnosťou Volkswagen, Finančné služby Slovensko.</t>
  </si>
  <si>
    <t>Majetok formou finančného prenájmu neprenajíma.</t>
  </si>
  <si>
    <t>Spájkovací stroj-spáj.vlna dual</t>
  </si>
  <si>
    <r>
      <t>48.093,-</t>
    </r>
    <r>
      <rPr>
        <sz val="11"/>
        <color theme="4" tint="-0.249977111117893"/>
        <rFont val="Calibri"/>
        <family val="2"/>
        <charset val="238"/>
      </rPr>
      <t>€</t>
    </r>
  </si>
  <si>
    <t>27.3.2006-doba neurčitá</t>
  </si>
  <si>
    <t>Úžitkový automobil</t>
  </si>
  <si>
    <r>
      <t>12.446,-</t>
    </r>
    <r>
      <rPr>
        <sz val="11"/>
        <color theme="4" tint="-0.249977111117893"/>
        <rFont val="Calibri"/>
        <family val="2"/>
        <charset val="238"/>
      </rPr>
      <t>€</t>
    </r>
  </si>
  <si>
    <t>18.12.2014-29.12.2018</t>
  </si>
  <si>
    <t>E. Informácie o orgánoch spoločnosti</t>
  </si>
  <si>
    <t>Pre členov štatutárneho orgánu neboli poskytnuté záruky, žiadne zabezpečenia ani pôžičky.</t>
  </si>
  <si>
    <t>F.  Informácie k údajom vykázaným na strane aktív súvahy.</t>
  </si>
  <si>
    <t>F.1. Dlhodobý hmotný a nehmotný majetok</t>
  </si>
  <si>
    <t>F.2. Informácie o štruktúre dlhodobého finančného majetku</t>
  </si>
  <si>
    <t xml:space="preserve">       V roku 2015 boli zaznamenané zmeny v štruktúre dlhodobého finančného majetku z dôvodu preve-</t>
  </si>
  <si>
    <t>Vzhľadom k tomu, že konkurzné konanie voči spoločnosti ZVT, a.s. v konkurze zatiaľ nie je právoplatne</t>
  </si>
  <si>
    <r>
      <t>denia 40ks cenných papierov, a to akcie spoločnosti Safetronics, a.s. v celkovej výške 20.315,-</t>
    </r>
    <r>
      <rPr>
        <sz val="11"/>
        <color theme="4" tint="-0.249977111117893"/>
        <rFont val="Calibri"/>
        <family val="2"/>
        <charset val="238"/>
      </rPr>
      <t>€.</t>
    </r>
  </si>
  <si>
    <r>
      <t>K 31.12.2015 spoločnosť vlastní realizovateľné cenné papiere vo výške 94.559,-</t>
    </r>
    <r>
      <rPr>
        <sz val="11"/>
        <color theme="4" tint="-0.249977111117893"/>
        <rFont val="Calibri"/>
        <family val="2"/>
        <charset val="238"/>
      </rPr>
      <t>€</t>
    </r>
    <r>
      <rPr>
        <sz val="11"/>
        <color theme="4" tint="-0.249977111117893"/>
        <rFont val="Arial"/>
        <family val="2"/>
        <charset val="238"/>
      </rPr>
      <t xml:space="preserve"> v tomto zložení:</t>
    </r>
  </si>
  <si>
    <r>
      <t>akcie spoločnosti Safetronics, a.s., B.Bystrica (43 akcií): 92.943.-</t>
    </r>
    <r>
      <rPr>
        <sz val="11"/>
        <color theme="4" tint="-0.249977111117893"/>
        <rFont val="Calibri"/>
        <family val="2"/>
        <charset val="238"/>
      </rPr>
      <t>€</t>
    </r>
  </si>
  <si>
    <r>
      <t>akcie spoločnosti ZVT, a.s. v konkurze (48.676 akcií):        1.616,-</t>
    </r>
    <r>
      <rPr>
        <sz val="11"/>
        <color theme="4" tint="-0.249977111117893"/>
        <rFont val="Calibri"/>
        <family val="2"/>
        <charset val="238"/>
      </rPr>
      <t>€</t>
    </r>
  </si>
  <si>
    <t>(viď tab. č. 1 a2)</t>
  </si>
  <si>
    <t>tab.č.1</t>
  </si>
  <si>
    <t>tab.č.2</t>
  </si>
  <si>
    <t xml:space="preserve">     Do zásob účtovnej jednotky patrí skladovaný materiál, skladovaný tovar, vlastné výrobky a nedokonče-</t>
  </si>
  <si>
    <t xml:space="preserve">ná výroba. Neskladovateľnými zásobami, ktoré sa účtujú priamo do spotreby sú: náhradné diíely na stroje, </t>
  </si>
  <si>
    <t>prístroje, zariadenia alebo na dopravné prostriedky za podmienky, že jeho spotreba priamo alebo nepria-</t>
  </si>
  <si>
    <t>mo vyplýva zo servisných záznamov; kancelárske potreby, hygienický a čistiaci materiál, odborná litera-</t>
  </si>
  <si>
    <t>túra, PHM, ochranné pracovné pomôcky, prospekty, drobné pracovné pomôcky s krátkou dobou životnosti</t>
  </si>
  <si>
    <t>(orez.nože,striekacie ihly a pod.).</t>
  </si>
  <si>
    <t>prírastky</t>
  </si>
  <si>
    <t>úbytky</t>
  </si>
  <si>
    <t xml:space="preserve">     stav</t>
  </si>
  <si>
    <t>k 31.12.2014</t>
  </si>
  <si>
    <t>bezprostredne predchádzajúce účt.obdobie</t>
  </si>
  <si>
    <t xml:space="preserve">           bežné účtovné obdobie</t>
  </si>
  <si>
    <t xml:space="preserve">    stav</t>
  </si>
  <si>
    <t>k 1.1.2015</t>
  </si>
  <si>
    <t>k 31.12.2015</t>
  </si>
  <si>
    <t>druh zásob</t>
  </si>
  <si>
    <t>materiál</t>
  </si>
  <si>
    <t>nedokonč.výroba</t>
  </si>
  <si>
    <t>výrobky</t>
  </si>
  <si>
    <t>tovar</t>
  </si>
  <si>
    <t>zásoby spolu:</t>
  </si>
  <si>
    <t xml:space="preserve">     18.170</t>
  </si>
  <si>
    <t xml:space="preserve">     13.193</t>
  </si>
  <si>
    <t xml:space="preserve">     35.683</t>
  </si>
  <si>
    <t xml:space="preserve">     67.470</t>
  </si>
  <si>
    <t xml:space="preserve">    142.321</t>
  </si>
  <si>
    <t xml:space="preserve">    191.461</t>
  </si>
  <si>
    <t xml:space="preserve">    199.170</t>
  </si>
  <si>
    <t xml:space="preserve">    533.098</t>
  </si>
  <si>
    <t xml:space="preserve">  k 1.1.2014</t>
  </si>
  <si>
    <t xml:space="preserve">   199.177</t>
  </si>
  <si>
    <t xml:space="preserve">   199.355</t>
  </si>
  <si>
    <t xml:space="preserve">   138.021</t>
  </si>
  <si>
    <t xml:space="preserve">   536.682</t>
  </si>
  <si>
    <t xml:space="preserve">      63.886</t>
  </si>
  <si>
    <t xml:space="preserve">      18.163</t>
  </si>
  <si>
    <t xml:space="preserve">        5.299</t>
  </si>
  <si>
    <t xml:space="preserve">      39.983</t>
  </si>
  <si>
    <t xml:space="preserve">   18.163</t>
  </si>
  <si>
    <t xml:space="preserve">     5.299</t>
  </si>
  <si>
    <t xml:space="preserve">   39.983</t>
  </si>
  <si>
    <t xml:space="preserve">   63.886</t>
  </si>
  <si>
    <t xml:space="preserve">         43.983</t>
  </si>
  <si>
    <t xml:space="preserve">           6.004</t>
  </si>
  <si>
    <t xml:space="preserve">         14.843</t>
  </si>
  <si>
    <t xml:space="preserve">  190.665</t>
  </si>
  <si>
    <t xml:space="preserve">  191.392</t>
  </si>
  <si>
    <t xml:space="preserve">  137.446</t>
  </si>
  <si>
    <t xml:space="preserve">  133.446</t>
  </si>
  <si>
    <t xml:space="preserve">  190.687</t>
  </si>
  <si>
    <t xml:space="preserve">  193.985</t>
  </si>
  <si>
    <t xml:space="preserve">         65.115</t>
  </si>
  <si>
    <t>519.521</t>
  </si>
  <si>
    <t>518.292</t>
  </si>
  <si>
    <t>V bezprostredne predchádzajúcom účtovnom období opravné položky k zásobám neboli tvorené.</t>
  </si>
  <si>
    <t>F.3.  Zásoby</t>
  </si>
  <si>
    <t>F.4. Pohľadávky</t>
  </si>
  <si>
    <t xml:space="preserve">  Pohľadávky s dobou splatnosti odo dňa ku ktorému sa zostavuje účtovná závierka viac ako 12 mesiacov</t>
  </si>
  <si>
    <t>predstavujú dlhodobé pohľadávky a pohľadávky s dobou splatnosti odo dňa ku ktorému sa zostavuje úč-</t>
  </si>
  <si>
    <t>tovná závierka menej ako 12 mesiacov sa vykazujú ako krátkodobé.</t>
  </si>
  <si>
    <t>V účtovnej závierke k 31.12.2015 sú všetky pohľadávky z obchodného styku spoločnosti vykázané ako</t>
  </si>
  <si>
    <t>krátkodobé.</t>
  </si>
  <si>
    <t>Doba splatnosti pohľadávok z predaja výrobkov a služieb je rozdielna podľa teritoriálneho členenia dodá-</t>
  </si>
  <si>
    <t xml:space="preserve">vok a je nasledovná: Anglicko:                             45 dní          </t>
  </si>
  <si>
    <t xml:space="preserve">          30 dní</t>
  </si>
  <si>
    <t xml:space="preserve">          14 dní, 30 dní.</t>
  </si>
  <si>
    <t>V stave obchodných pohľadávok k 31.12.2015 sú aj odberatelia po lehote splatnosti, u ktorých sa netvo-</t>
  </si>
  <si>
    <t>rila opravná položka, pretože bonita klienta sa významne nezmenila, nedošlo k vzniku predpokladu, že</t>
  </si>
  <si>
    <t>dlžník pohľadávku úplne alebo čiastočne neuhradí a považujú sa za vymožiteľné. Z uvedeného dôvodu</t>
  </si>
  <si>
    <t>a aj na základe inventarizácie pohľadávok k  31.12.2015 a ani v priebehu roku 2015 neboli tvorené oprav-</t>
  </si>
  <si>
    <t>né položky k pohľadávkam.</t>
  </si>
  <si>
    <t xml:space="preserve">Naďalej ostávajú v účtovnej evidencii opravné položky k pohľadávkam voči spoločnostiam v konkurze, </t>
  </si>
  <si>
    <r>
      <t>a to: AG BANKA Nitra vo výške 11.389,-</t>
    </r>
    <r>
      <rPr>
        <sz val="11"/>
        <color theme="1"/>
        <rFont val="Calibri"/>
        <family val="2"/>
        <charset val="238"/>
      </rPr>
      <t>€</t>
    </r>
    <r>
      <rPr>
        <sz val="11"/>
        <color theme="1"/>
        <rFont val="Arial"/>
        <family val="2"/>
        <charset val="238"/>
      </rPr>
      <t xml:space="preserve"> a M+G autopríslušenstvo, s.r.o., Bratislava vo výške 51,-</t>
    </r>
    <r>
      <rPr>
        <sz val="11"/>
        <color theme="1"/>
        <rFont val="Calibri"/>
        <family val="2"/>
        <charset val="238"/>
      </rPr>
      <t>€</t>
    </r>
    <r>
      <rPr>
        <sz val="11"/>
        <color theme="1"/>
        <rFont val="Arial"/>
        <family val="2"/>
        <charset val="238"/>
      </rPr>
      <t xml:space="preserve">  </t>
    </r>
  </si>
  <si>
    <t>vzhľadom k tomu, že konkurzné konania zatiaľ neboli právoplatne ukončené.</t>
  </si>
  <si>
    <t>renú zmluvu o kontokorentnom úvere a zároveň zmluvu o zriadení záložného práva k pohľadávkam.</t>
  </si>
  <si>
    <t>F.5.</t>
  </si>
  <si>
    <r>
      <t>Ako krátkodobý finančný majetok účtovná jednotka vykazuje peniaze v pokladnici vo výške 456,-</t>
    </r>
    <r>
      <rPr>
        <sz val="11"/>
        <color theme="1"/>
        <rFont val="Calibri"/>
        <family val="2"/>
        <charset val="238"/>
      </rPr>
      <t>€</t>
    </r>
    <r>
      <rPr>
        <sz val="11"/>
        <color theme="1"/>
        <rFont val="Arial"/>
        <family val="2"/>
        <charset val="238"/>
      </rPr>
      <t xml:space="preserve"> </t>
    </r>
  </si>
  <si>
    <t>na strane pasív súvahy (bankové úvery).</t>
  </si>
  <si>
    <r>
      <t>a ceniny (stravné lístky) v hodnote 1.089,-</t>
    </r>
    <r>
      <rPr>
        <sz val="11"/>
        <color theme="1"/>
        <rFont val="Calibri"/>
        <family val="2"/>
        <charset val="238"/>
      </rPr>
      <t>€</t>
    </r>
    <r>
      <rPr>
        <sz val="11"/>
        <color theme="1"/>
        <rFont val="Arial"/>
        <family val="2"/>
        <charset val="238"/>
      </rPr>
      <t>. Kontokorentný účet je uvádzaný v časti Informácie o údajoch</t>
    </r>
  </si>
  <si>
    <t>F.6.</t>
  </si>
  <si>
    <t>náklady budúcich období krátkodobé</t>
  </si>
  <si>
    <t>r.2015</t>
  </si>
  <si>
    <t>r.2014</t>
  </si>
  <si>
    <t>poistenie majetku</t>
  </si>
  <si>
    <t>aktual.popl. k softweru</t>
  </si>
  <si>
    <t>reg.+služby Domény</t>
  </si>
  <si>
    <t>antivír.program</t>
  </si>
  <si>
    <t>ostatné</t>
  </si>
  <si>
    <t>celkom:</t>
  </si>
  <si>
    <t xml:space="preserve"> </t>
  </si>
  <si>
    <t xml:space="preserve">         73</t>
  </si>
  <si>
    <t xml:space="preserve">       646</t>
  </si>
  <si>
    <t xml:space="preserve">         16</t>
  </si>
  <si>
    <t xml:space="preserve">       307</t>
  </si>
  <si>
    <t xml:space="preserve">       261</t>
  </si>
  <si>
    <t>predplatné časopisov</t>
  </si>
  <si>
    <t xml:space="preserve">           73</t>
  </si>
  <si>
    <t xml:space="preserve">         646</t>
  </si>
  <si>
    <t xml:space="preserve">           21</t>
  </si>
  <si>
    <t xml:space="preserve">           93</t>
  </si>
  <si>
    <t xml:space="preserve">         131</t>
  </si>
  <si>
    <t xml:space="preserve">         178</t>
  </si>
  <si>
    <t>1142</t>
  </si>
  <si>
    <t xml:space="preserve">                     Informácie k údajom vykázaným na strane pasív súvahy</t>
  </si>
  <si>
    <t>Safetronics, a.s., B.Bystrica</t>
  </si>
  <si>
    <t>100%</t>
  </si>
  <si>
    <t>Rô</t>
  </si>
  <si>
    <t>Rozdelenie výsledku hospodárenia za predchádzajúce účtovné obdobie</t>
  </si>
  <si>
    <t>nevyčerpaná dovolenka</t>
  </si>
  <si>
    <t>odvody k nevyčerp.dovol.</t>
  </si>
  <si>
    <t>rezerva na záručné opravy</t>
  </si>
  <si>
    <t>G.1.</t>
  </si>
  <si>
    <t>G.2.</t>
  </si>
  <si>
    <t>G.3.</t>
  </si>
  <si>
    <t>G.4.</t>
  </si>
  <si>
    <t>V roku 2015 účtovná jednotka neúčtovala o odloženej dani v dôsledku skutočnosti, že nemá podľa §19 ZoÚ povinnosť overiť účtovnú závierku auditorom.</t>
  </si>
  <si>
    <r>
      <t>Tvorba sociálneho fondu bola realizovaná v zmysle zákona o daní z príjmov vo výške 1%. Sociálny fond sa podľa zákona o sociálnom fonde čerpal v r. 2015 na príspevky na stravovanie, dopravu a výplatu jubileí  zamestnancov. Čerpanie sociálneho fondu bolo v roku 2015 nasledovné: stravovanie: 1.980,-</t>
    </r>
    <r>
      <rPr>
        <b/>
        <sz val="11"/>
        <color theme="4" tint="-0.249977111117893"/>
        <rFont val="Calibri"/>
        <family val="2"/>
        <charset val="238"/>
      </rPr>
      <t>€; doprava: 656,- €; jubileá: 120,-€</t>
    </r>
    <r>
      <rPr>
        <b/>
        <sz val="11"/>
        <color theme="4" tint="-0.249977111117893"/>
        <rFont val="Arial"/>
        <family val="2"/>
        <charset val="238"/>
      </rPr>
      <t xml:space="preserve"> </t>
    </r>
  </si>
  <si>
    <t>G.5</t>
  </si>
  <si>
    <r>
      <t xml:space="preserve">Spoločnosť má uzatvorenú Zmluvu o kontokorentnom úvere s UniCredit Bank Czech Republic and Slovakia, a.s. zo dňa 26.11.2008. Úroková sadzba na určenie úrokov je pohyblivá a určuje sa na jednotlivé oceňovacie obdobia trvajúce 1  mesiac súčtom referenčnej sadzby 1-mesačný EURIBOR a prirážky 3,15% p.a.  Úverový limit a úver podľa tejto zmluvy sa dojednáva na jednotlivé za sebou, bez prerušenia nasledujúce úverové obdobia, ktoré sa za dojednaných podmienok opakovane obnovujú. Použiteľný úverový limit je 60.000,- </t>
    </r>
    <r>
      <rPr>
        <sz val="11"/>
        <color theme="4" tint="-0.249977111117893"/>
        <rFont val="Calibri"/>
        <family val="2"/>
        <charset val="238"/>
      </rPr>
      <t xml:space="preserve">€, ktorý je určený ako súčet hodnoty stavu zásob vynásobený koeficientom 0,30 (avšak maximálne do 20.000,- €) a súčtu ocenenia pohľadávok z obchodného styku do lehoty splatnosti a po lehote splatnosti do 60 dní, vynásobený koeficientom 0,85. </t>
    </r>
  </si>
  <si>
    <t>Zabezpečenie úveru: záložné právo v prospech banky na pohľadávky našej spoločnosti a dohodou</t>
  </si>
  <si>
    <t>o pristúpení k záväzku poskytla záruku aj materská spoločnosť Safetronics, a.s., B.Bystrica, a to zriade-</t>
  </si>
  <si>
    <t>ním záložného práva v prospech banky k nehnuteľnostiam (pozemky+stavba), ktoré sú vo vlastníctve</t>
  </si>
  <si>
    <t>materskej spoločnosti.</t>
  </si>
  <si>
    <t>Ďalšie  informácie týkajúce sa záväzkov zo sociálneho fondu:</t>
  </si>
  <si>
    <t>G.6. Informácie týkajúce sa úverov, pôžičiek a krátkodobých finančných výpomocí:</t>
  </si>
  <si>
    <t>Spoločnosť má zároveň uzatvorenú zmluvu o autokredite s Volkswagen Finančné služby Slovensko,</t>
  </si>
  <si>
    <r>
      <t>s.r.o. - účelový úver vo výške 11.142,-</t>
    </r>
    <r>
      <rPr>
        <sz val="11"/>
        <color theme="1"/>
        <rFont val="Calibri"/>
        <family val="2"/>
        <charset val="238"/>
      </rPr>
      <t>€</t>
    </r>
    <r>
      <rPr>
        <sz val="11"/>
        <color theme="1"/>
        <rFont val="Arial"/>
        <family val="2"/>
        <charset val="238"/>
      </rPr>
      <t xml:space="preserve"> na financovanie časti obstarávacej ceny za obstarané úžitkové</t>
    </r>
  </si>
  <si>
    <t xml:space="preserve">vozidlo. </t>
  </si>
  <si>
    <t>Doba splácania je 48 mesiacov; úroková sadzba: 6,10%.</t>
  </si>
  <si>
    <t>Splátkový kalendár bol uzatvorený na obdobie od 19.12.2014 do 19.11.2018.</t>
  </si>
  <si>
    <t xml:space="preserve">G.7. </t>
  </si>
  <si>
    <t xml:space="preserve">Informácie o majetku prenajatom formou finančného prenájmu </t>
  </si>
  <si>
    <t>Spoločnosť neeviduje majetok prenajatý formou finančného prenájmu.</t>
  </si>
  <si>
    <t>H. 1.</t>
  </si>
  <si>
    <t>Tuzemsko</t>
  </si>
  <si>
    <t>Anglicko</t>
  </si>
  <si>
    <t>Holandsko</t>
  </si>
  <si>
    <t>Ostatné štáty EÚ</t>
  </si>
  <si>
    <t>Typ výrobkov tovarov a služieb (zab. a Vf technika)</t>
  </si>
  <si>
    <t>Typ výrobkov tovarov a služieb (zákaznícka výroba)</t>
  </si>
  <si>
    <t>Typ výrobkov tovarov a služieb (mat.,tovar,ost.služby)</t>
  </si>
  <si>
    <t>H. 2.</t>
  </si>
  <si>
    <t>mzdové náklady</t>
  </si>
  <si>
    <t>ostatné osobné náklady</t>
  </si>
  <si>
    <t>náklady na predaný materiál</t>
  </si>
  <si>
    <t>bankové úroky</t>
  </si>
  <si>
    <t>bankové poplatky</t>
  </si>
  <si>
    <t>Zásoby prijaté na spracovanie</t>
  </si>
  <si>
    <t>Iné položky-hm.majetok vedený v operat.evidencii</t>
  </si>
  <si>
    <t>Tržby celkom</t>
  </si>
  <si>
    <t>Ostatné významné položky nákladov,  z toho:</t>
  </si>
  <si>
    <t xml:space="preserve">Významné položky nákladov </t>
  </si>
  <si>
    <t>prenájom priestorov</t>
  </si>
  <si>
    <t>úroky ostatné</t>
  </si>
  <si>
    <t>ZVT- Print, a.s., B.Bystrica</t>
  </si>
  <si>
    <t>01</t>
  </si>
  <si>
    <t>02,03</t>
  </si>
  <si>
    <t>ZVT-Fonar, a.s., B.Bystrica</t>
  </si>
  <si>
    <t>03</t>
  </si>
  <si>
    <t>ZVT-Print, a.s., B.Bystrica - personálne prepojená spoločnosť</t>
  </si>
  <si>
    <t>ZVT-Fonar, a.s., B.Bystrica - personálne prepojená spoločnosť</t>
  </si>
  <si>
    <t xml:space="preserve">Pre spoločnosť ZVT-Print, a.s. zabezpečujeme dodávku internetových služieb a zákazníckej výroby - </t>
  </si>
  <si>
    <t xml:space="preserve">osadzovanie DPS. Od spoločnosti ZVT-Print, a.s. nakupujeme materiál - DPS. Spoločnosť ZVT-Fonar, </t>
  </si>
  <si>
    <t>zabezpečuje pre našu spoločnosť služby v oblasti výroby a údržby nástrojov a foriem a naša spoločnosť</t>
  </si>
  <si>
    <t xml:space="preserve">zabezpečuje dodávku internetových služieb. Obchody boli realizované na základe princípu obvyklej ceny. </t>
  </si>
  <si>
    <t>Spriazneným osobám v roku 2015 neboli poskytnuté žiadne úvery, pôžičky, resp. preddavky. Hodnota</t>
  </si>
  <si>
    <t>transakcií je vykázaná bez DPH.</t>
  </si>
  <si>
    <t>01,03</t>
  </si>
  <si>
    <t xml:space="preserve">Safetronics, a.s., B.Bystrica - jedná sa o kapitálovo a personálne prepojené spoločnosti. Od spoločnosti Safetronics, a.s. nakupujeme služby (prenájom priestorov, dodávka energií a dodávky mechanických dielov pre našu výrobu. Pre spoločnosť Safetronics, a.s. zabezpečujeme výrobu komponentov zabezpečovacej techniky. Obchody boli realizované na základe princípu obvyklej ceny. Hodnota transakcií je vykázaná bez DPH.                                                                                                                                 ZVT, a.s. v konkurze - kapitálovo prepojená spoločnosť: medzi ZVT, a.s. v konkurze a našou spoločnosťou v roku 2015 a ani v bezprostredne predchádzajúcom účtovnom období neboli realizované vzájomné obchody.                                                                                                                                      Kód druhu obchodu: 01-kúpa; 02-predaj; 03-poskytnuté služby.  </t>
  </si>
  <si>
    <t>Spoločnosť nezaznamenala po dni, ku ktorému sa zostavuje účtovná závierka žiadne významné zmeny, ktoré by mali vplyv na verné zobrazenie skutočností, ktoré sú predmetom účtovníctva.</t>
  </si>
  <si>
    <t>Informácie o iných aktívach a iných pasívach</t>
  </si>
  <si>
    <t xml:space="preserve">Spoločnosť neeviduje žiadne iné aktíva a pasíva okrem tých, ktoré sú uvedené v súvahe. Spoločnosť nevykazuje žiadne iné finančné povinnosti okrem tých, ktoré sú vykázané v súvahe. </t>
  </si>
  <si>
    <t xml:space="preserve">          Pastierovičová Daniela, prom.fyz.</t>
  </si>
  <si>
    <t xml:space="preserve">  prokuristka spoločnosti</t>
  </si>
  <si>
    <t>osoba zodpovedná za zostavenie účtovnej závierky</t>
  </si>
  <si>
    <t xml:space="preserve">        osoba zodpovedná za vedenie účtovníctva</t>
  </si>
  <si>
    <t xml:space="preserve">                          Ing.Bahylová Mária</t>
  </si>
  <si>
    <t>A.2.</t>
  </si>
  <si>
    <t>A.4.</t>
  </si>
  <si>
    <t>A.6.</t>
  </si>
  <si>
    <t xml:space="preserve">  a zariadení umožňujúcich sledovanie pohybu a konania osoby v chránenom objekte, na </t>
  </si>
  <si>
    <t xml:space="preserve">  Opravná položka k hmotnému majetku bola tvorená v súvislosti s poistnou udalosťou úžitkového</t>
  </si>
  <si>
    <t xml:space="preserve">  motorového vozidla BB964EY  z 9/2015, ktorého oprava bola uskutočnená až v r.2016.   </t>
  </si>
  <si>
    <t xml:space="preserve">  nedokončená výroba: oceňuje sa vlastnými nákladmi na úrovni skutočných vlastných nákladov.</t>
  </si>
  <si>
    <t xml:space="preserve">  K zásobám materiálu a vlastných výrobkov boli v roku 2015 tvorené opravné položky v celkovej hodnote</t>
  </si>
  <si>
    <r>
      <t xml:space="preserve">  194,- </t>
    </r>
    <r>
      <rPr>
        <sz val="11"/>
        <color theme="4" tint="-0.249977111117893"/>
        <rFont val="Calibri"/>
        <family val="2"/>
        <charset val="238"/>
      </rPr>
      <t>€</t>
    </r>
    <r>
      <rPr>
        <sz val="11"/>
        <color theme="4" tint="-0.249977111117893"/>
        <rFont val="Arial"/>
        <family val="2"/>
        <charset val="238"/>
      </rPr>
      <t>.</t>
    </r>
  </si>
  <si>
    <t xml:space="preserve">  Toto ocenenie sa znižuje o pochybné a nevymožiteľné pohľadávky vzhľadom na skladbu pohľadávok</t>
  </si>
  <si>
    <t xml:space="preserve">  určený kurz ECB), vyhlásený v deň predchádzajúci dňu uskutočnenia účtovného prípadu.</t>
  </si>
  <si>
    <t xml:space="preserve">  na euro kurzom ECB alebo NBS vyhláseným v deň ku ktorému sa zostavuje účtovná závierka a účtujú</t>
  </si>
  <si>
    <t xml:space="preserve">  Prijaté a poskytnuté preddavky v cudzej mene sa ku dňu, ku ktorému sa zostavuje účtovná závierka,</t>
  </si>
  <si>
    <r>
      <t>ukončené, opravná položka vo výške 1.616,-</t>
    </r>
    <r>
      <rPr>
        <sz val="11"/>
        <color theme="4" tint="-0.249977111117893"/>
        <rFont val="Calibri"/>
        <family val="2"/>
        <charset val="238"/>
      </rPr>
      <t>€</t>
    </r>
    <r>
      <rPr>
        <sz val="11"/>
        <color theme="4" tint="-0.249977111117893"/>
        <rFont val="Arial"/>
        <family val="2"/>
        <charset val="238"/>
      </rPr>
      <t xml:space="preserve"> bola ponechaná v pôvodne vytvorenej výške.</t>
    </r>
  </si>
  <si>
    <t>Stav zásob po zohľadnení opravných položiek k 31.12.2015 je v celkovej sume: 64.921,-€.</t>
  </si>
  <si>
    <t xml:space="preserve">  ost.štáty EÚ:</t>
  </si>
  <si>
    <t xml:space="preserve">  tuzemsko:</t>
  </si>
  <si>
    <t xml:space="preserve"> Vlastné imanie</t>
  </si>
  <si>
    <t xml:space="preserve">Zásoby prijaté na spracovanie = materiál dovezený na spracovanie od zahraničného partnera a jeho vývoz. Iné položky = hmotný majetok vedený v operatívnej evidencii a podliehajúci inventarizácii.                        Ostatné záväzky - podmienené aktívum = daň.licencia za r. 2014 a 2015.                                                     </t>
  </si>
  <si>
    <t>Ost.záväzky - podmienené aktívum</t>
  </si>
  <si>
    <t>alebo deň vyrovnania iným spôsobom, pričom sa dodržuje zásada časovej a vecnej súvislosi nákladov</t>
  </si>
  <si>
    <t xml:space="preserve">  informačného systému oceňuje zásoby metódou kĺzavého (priebežného) váženého aritmetického</t>
  </si>
  <si>
    <r>
      <t xml:space="preserve">Pohľadávky v celkovej sume 61.091,- </t>
    </r>
    <r>
      <rPr>
        <sz val="11"/>
        <color theme="4" tint="-0.249977111117893"/>
        <rFont val="Calibri"/>
        <family val="2"/>
        <charset val="238"/>
      </rPr>
      <t>€</t>
    </r>
    <r>
      <rPr>
        <sz val="11"/>
        <color theme="4" tint="-0.249977111117893"/>
        <rFont val="Arial"/>
        <family val="2"/>
        <charset val="238"/>
      </rPr>
      <t xml:space="preserve"> tvoria hodnotu pohľadávok po zohľadnení opravných položiek voči </t>
    </r>
  </si>
  <si>
    <t xml:space="preserve">spoločnostiam v konkurznom konaní (opr.položky tvorené v predchádzajúcich účtovných obdobiach) </t>
  </si>
  <si>
    <r>
      <t xml:space="preserve">v celkovej sume 11.440,- </t>
    </r>
    <r>
      <rPr>
        <sz val="11"/>
        <color theme="4" tint="-0.249977111117893"/>
        <rFont val="Calibri"/>
        <family val="2"/>
        <charset val="238"/>
      </rPr>
      <t>€</t>
    </r>
    <r>
      <rPr>
        <sz val="11"/>
        <color theme="4" tint="-0.249977111117893"/>
        <rFont val="Arial"/>
        <family val="2"/>
        <charset val="238"/>
      </rPr>
      <t xml:space="preserve"> . Ku dňu zostavenia účtovnej závierky konkurzné konania neboli ukončené.</t>
    </r>
  </si>
  <si>
    <t>Účtovná jednotka má s fíinančným ústavom UniCredit Bank Czech Republic and Slovakia, a.s. uzatvo-</t>
  </si>
  <si>
    <t>Iné pohľadávky predstavujú pohľadávku za predaj 40ks akcií, s lehotou splatnosti do 31.12.2016</t>
  </si>
  <si>
    <r>
      <t xml:space="preserve">vej výške 437,- </t>
    </r>
    <r>
      <rPr>
        <sz val="11"/>
        <color theme="4" tint="-0.249977111117893"/>
        <rFont val="Calibri"/>
        <family val="2"/>
        <charset val="238"/>
      </rPr>
      <t>€</t>
    </r>
    <r>
      <rPr>
        <sz val="11"/>
        <color theme="4" tint="-0.249977111117893"/>
        <rFont val="Arial"/>
        <family val="2"/>
        <charset val="238"/>
      </rPr>
      <t>.</t>
    </r>
  </si>
  <si>
    <r>
      <t xml:space="preserve">v celkovej výške 20.314,- </t>
    </r>
    <r>
      <rPr>
        <sz val="11"/>
        <color theme="4" tint="-0.249977111117893"/>
        <rFont val="Calibri"/>
        <family val="2"/>
        <charset val="238"/>
      </rPr>
      <t>€</t>
    </r>
    <r>
      <rPr>
        <sz val="11"/>
        <color theme="4" tint="-0.249977111117893"/>
        <rFont val="Arial"/>
        <family val="2"/>
        <charset val="238"/>
      </rPr>
      <t xml:space="preserve"> a pohľadávku voči poisťovni, vyplývajúcu z poistnej udalosti úž.vozidla v celko-</t>
    </r>
  </si>
  <si>
    <r>
      <t>Záväzky celkom vo výške 92.544,-</t>
    </r>
    <r>
      <rPr>
        <sz val="11"/>
        <color theme="1"/>
        <rFont val="Calibri"/>
        <family val="2"/>
        <charset val="238"/>
      </rPr>
      <t>€</t>
    </r>
    <r>
      <rPr>
        <sz val="11"/>
        <color theme="1"/>
        <rFont val="Arial"/>
        <family val="2"/>
        <charset val="238"/>
      </rPr>
      <t xml:space="preserve"> tvoria: </t>
    </r>
  </si>
  <si>
    <t>krátkodobé záväzky:</t>
  </si>
  <si>
    <r>
      <t>59.116</t>
    </r>
    <r>
      <rPr>
        <sz val="11"/>
        <color theme="1"/>
        <rFont val="Calibri"/>
        <family val="2"/>
        <charset val="238"/>
      </rPr>
      <t>€</t>
    </r>
  </si>
  <si>
    <t>dlhodobé záväzky:</t>
  </si>
  <si>
    <r>
      <t>12.448</t>
    </r>
    <r>
      <rPr>
        <sz val="11"/>
        <color theme="1"/>
        <rFont val="Calibri"/>
        <family val="2"/>
        <charset val="238"/>
      </rPr>
      <t>€</t>
    </r>
  </si>
  <si>
    <t>krátkodobé rezervy:</t>
  </si>
  <si>
    <t>kontokorentný účet:</t>
  </si>
  <si>
    <r>
      <t>13.180</t>
    </r>
    <r>
      <rPr>
        <sz val="11"/>
        <color theme="1"/>
        <rFont val="Calibri"/>
        <family val="2"/>
        <charset val="238"/>
      </rPr>
      <t>€</t>
    </r>
  </si>
  <si>
    <r>
      <t xml:space="preserve">  7.800</t>
    </r>
    <r>
      <rPr>
        <sz val="11"/>
        <color theme="1"/>
        <rFont val="Calibri"/>
        <family val="2"/>
        <charset val="238"/>
      </rPr>
      <t>€</t>
    </r>
  </si>
  <si>
    <t>Spoločnosť po úprave účtovného hospodárskeho výsledku o pripočítateľné a odpočítateľné položky vyká-</t>
  </si>
  <si>
    <r>
      <t>zala záporný hospodársky výsledok, daň z príjmov vo výške 2.880,-</t>
    </r>
    <r>
      <rPr>
        <sz val="11"/>
        <color theme="1"/>
        <rFont val="Calibri"/>
        <family val="2"/>
        <charset val="238"/>
      </rPr>
      <t>€</t>
    </r>
    <r>
      <rPr>
        <sz val="11"/>
        <color theme="1"/>
        <rFont val="Arial"/>
        <family val="2"/>
        <charset val="238"/>
      </rPr>
      <t xml:space="preserve"> predstavuje výšku daňovej licencie.</t>
    </r>
  </si>
  <si>
    <t>O odloženej dani spoločnosť neúčtuje.</t>
  </si>
  <si>
    <r>
      <t xml:space="preserve">O vysporiadaní výsledku hospodárenia za rok 2015 rozhodne valné zhromaždenie. Návrh štatutárneho orgánu valnému zhromaždeniu je takýto: hospodársky výsledok za rok 2015, t.j. stratu v celkovej výške 3.772 </t>
    </r>
    <r>
      <rPr>
        <sz val="11"/>
        <color theme="4" tint="-0.249977111117893"/>
        <rFont val="Calibri"/>
        <family val="2"/>
        <charset val="238"/>
      </rPr>
      <t>€</t>
    </r>
    <r>
      <rPr>
        <sz val="11"/>
        <color theme="4" tint="-0.249977111117893"/>
        <rFont val="Arial"/>
        <family val="2"/>
        <charset val="238"/>
      </rPr>
      <t xml:space="preserve"> vysporiadať prevodom na účet nerozdelenej straty minulých rokov.</t>
    </r>
  </si>
  <si>
    <t>V Banskej Bystrici, 21.6.2016</t>
  </si>
  <si>
    <t>H. 3.</t>
  </si>
  <si>
    <t>Ch.</t>
  </si>
  <si>
    <t>L. Informácie o skutočnostiach, ktoré nastali po dni, ku ktorému sa zostavuje účtovná závierka do dňa zostavenia účtovnej závierky:</t>
  </si>
  <si>
    <t>M.</t>
  </si>
  <si>
    <t>Pozn.: v roku 2015 spoločnosť RAMM, s.r.o. Podbrezová (personálne prepoj.spol.) odkúpila 40ks akcií spo-</t>
  </si>
  <si>
    <r>
      <t>ločnosti Safetronics vo výške ich nadobúdacej hodnoty, t.j. 20.315</t>
    </r>
    <r>
      <rPr>
        <sz val="11"/>
        <color theme="1"/>
        <rFont val="Calibri"/>
        <family val="2"/>
        <charset val="238"/>
      </rPr>
      <t>€</t>
    </r>
    <r>
      <rPr>
        <sz val="11"/>
        <color theme="1"/>
        <rFont val="Arial"/>
        <family val="2"/>
        <charset val="238"/>
      </rPr>
      <t xml:space="preserve">.  </t>
    </r>
  </si>
  <si>
    <t>Iné transakcie s touto spoločnosťou neboli realizované.</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</si>
</sst>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charset val="238"/>
      <scheme val="minor"/>
    </font>
    <font>
      <b/>
      <sz val="11"/>
      <color indexed="8"/>
      <name val="Arial"/>
      <family val="2"/>
      <charset val="238"/>
    </font>
    <font>
      <sz val="11"/>
      <color indexed="8"/>
      <name val="Arial"/>
      <family val="2"/>
      <charset val="238"/>
    </font>
    <font>
      <sz val="8"/>
      <color indexed="81"/>
      <name val="Tahoma"/>
      <family val="2"/>
      <charset val="238"/>
    </font>
    <font>
      <b/>
      <sz val="8"/>
      <color indexed="81"/>
      <name val="Tahoma"/>
      <family val="2"/>
      <charset val="238"/>
    </font>
    <font>
      <b/>
      <sz val="11"/>
      <color indexed="8"/>
      <name val="Calibri"/>
      <family val="2"/>
      <charset val="238"/>
    </font>
    <font>
      <b/>
      <u/>
      <sz val="11"/>
      <color indexed="8"/>
      <name val="Calibri"/>
      <family val="2"/>
      <charset val="238"/>
    </font>
    <font>
      <sz val="11"/>
      <name val="Arial"/>
      <family val="2"/>
      <charset val="238"/>
    </font>
    <font>
      <b/>
      <sz val="11"/>
      <name val="Arial"/>
      <family val="2"/>
      <charset val="238"/>
    </font>
    <font>
      <b/>
      <sz val="11"/>
      <color theme="1"/>
      <name val="Calibri"/>
      <family val="2"/>
      <charset val="238"/>
      <scheme val="minor"/>
    </font>
    <font>
      <sz val="11"/>
      <color theme="1"/>
      <name val="Arial"/>
      <family val="2"/>
      <charset val="238"/>
    </font>
    <font>
      <b/>
      <sz val="11"/>
      <color theme="1"/>
      <name val="Arial"/>
      <family val="2"/>
      <charset val="238"/>
    </font>
    <font>
      <b/>
      <sz val="11"/>
      <color theme="4" tint="-0.249977111117893"/>
      <name val="Arial"/>
      <family val="2"/>
      <charset val="238"/>
    </font>
    <font>
      <sz val="11"/>
      <color theme="4" tint="-0.249977111117893"/>
      <name val="Arial"/>
      <family val="2"/>
      <charset val="238"/>
    </font>
    <font>
      <b/>
      <i/>
      <sz val="11"/>
      <color rgb="FF00B050"/>
      <name val="Arial"/>
      <family val="2"/>
      <charset val="238"/>
    </font>
    <font>
      <sz val="11"/>
      <color theme="4"/>
      <name val="Arial"/>
      <family val="2"/>
      <charset val="238"/>
    </font>
    <font>
      <b/>
      <sz val="11"/>
      <color theme="4"/>
      <name val="Arial"/>
      <family val="2"/>
      <charset val="238"/>
    </font>
    <font>
      <sz val="10"/>
      <color theme="1"/>
      <name val="Arial"/>
      <family val="2"/>
      <charset val="238"/>
    </font>
    <font>
      <b/>
      <sz val="11"/>
      <color theme="9"/>
      <name val="Arial"/>
      <family val="2"/>
      <charset val="238"/>
    </font>
    <font>
      <sz val="11"/>
      <color rgb="FF000000"/>
      <name val="Arial"/>
      <family val="2"/>
      <charset val="238"/>
    </font>
    <font>
      <b/>
      <sz val="8"/>
      <color theme="4" tint="-0.249977111117893"/>
      <name val="Arial"/>
      <family val="2"/>
      <charset val="238"/>
    </font>
    <font>
      <b/>
      <sz val="8"/>
      <color theme="4"/>
      <name val="Arial"/>
      <family val="2"/>
      <charset val="238"/>
    </font>
    <font>
      <sz val="8"/>
      <color theme="4"/>
      <name val="Arial"/>
      <family val="2"/>
      <charset val="238"/>
    </font>
    <font>
      <b/>
      <sz val="8"/>
      <color theme="1"/>
      <name val="Arial"/>
      <family val="2"/>
      <charset val="238"/>
    </font>
    <font>
      <sz val="8"/>
      <color theme="1"/>
      <name val="Arial"/>
      <family val="2"/>
      <charset val="238"/>
    </font>
    <font>
      <sz val="8"/>
      <color theme="4" tint="-0.249977111117893"/>
      <name val="Arial"/>
      <family val="2"/>
      <charset val="238"/>
    </font>
    <font>
      <sz val="10"/>
      <color theme="4" tint="-0.249977111117893"/>
      <name val="Arial"/>
      <family val="2"/>
      <charset val="238"/>
    </font>
    <font>
      <b/>
      <sz val="9"/>
      <color theme="1"/>
      <name val="Arial"/>
      <family val="2"/>
      <charset val="238"/>
    </font>
    <font>
      <sz val="9"/>
      <color theme="1"/>
      <name val="Arial"/>
      <family val="2"/>
      <charset val="238"/>
    </font>
    <font>
      <sz val="11"/>
      <color theme="1"/>
      <name val="Calibri"/>
      <family val="2"/>
      <charset val="238"/>
    </font>
    <font>
      <sz val="11"/>
      <color theme="9"/>
      <name val="Arial"/>
      <family val="2"/>
      <charset val="238"/>
    </font>
    <font>
      <b/>
      <sz val="11"/>
      <color theme="9"/>
      <name val="Calibri"/>
      <family val="2"/>
      <charset val="238"/>
    </font>
    <font>
      <sz val="11"/>
      <color theme="4" tint="-0.249977111117893"/>
      <name val="Calibri"/>
      <family val="2"/>
      <charset val="238"/>
    </font>
    <font>
      <b/>
      <sz val="11"/>
      <color theme="4" tint="-0.249977111117893"/>
      <name val="Calibri"/>
      <family val="2"/>
      <charset val="238"/>
    </font>
  </fonts>
  <fills count="3">
    <fill>
      <patternFill patternType="none"/>
    </fill>
    <fill>
      <patternFill patternType="gray125"/>
    </fill>
    <fill>
      <patternFill patternType="solid">
        <fgColor theme="4" tint="0.39997558519241921"/>
        <bgColor indexed="64"/>
      </patternFill>
    </fill>
  </fills>
  <borders count="292">
    <border>
      <left/>
      <right/>
      <top/>
      <bottom/>
      <diagonal/>
    </border>
    <border>
      <left/>
      <right/>
      <top style="thick">
        <color indexed="64"/>
      </top>
      <bottom/>
      <diagonal/>
    </border>
    <border>
      <left style="thin">
        <color indexed="64"/>
      </left>
      <right/>
      <top style="thick">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right/>
      <top/>
      <bottom style="thick">
        <color indexed="64"/>
      </bottom>
      <diagonal/>
    </border>
    <border>
      <left style="thin">
        <color indexed="64"/>
      </left>
      <right/>
      <top/>
      <bottom style="thick">
        <color indexed="64"/>
      </bottom>
      <diagonal/>
    </border>
    <border>
      <left style="thin">
        <color indexed="64"/>
      </left>
      <right style="thick">
        <color indexed="64"/>
      </right>
      <top/>
      <bottom style="thick">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ck">
        <color indexed="64"/>
      </left>
      <right/>
      <top/>
      <bottom/>
      <diagonal/>
    </border>
    <border>
      <left style="thin">
        <color indexed="64"/>
      </left>
      <right style="thick">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top/>
      <bottom style="thick">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ck">
        <color indexed="64"/>
      </left>
      <right style="medium">
        <color indexed="64"/>
      </right>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medium">
        <color indexed="64"/>
      </bottom>
      <diagonal/>
    </border>
    <border>
      <left style="thick">
        <color indexed="64"/>
      </left>
      <right style="medium">
        <color indexed="64"/>
      </right>
      <top/>
      <bottom style="thick">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thick">
        <color indexed="64"/>
      </bottom>
      <diagonal/>
    </border>
    <border>
      <left style="medium">
        <color indexed="64"/>
      </left>
      <right style="thin">
        <color indexed="64"/>
      </right>
      <top style="thick">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top style="medium">
        <color indexed="64"/>
      </top>
      <bottom style="thick">
        <color indexed="64"/>
      </bottom>
      <diagonal/>
    </border>
    <border>
      <left style="thin">
        <color indexed="64"/>
      </left>
      <right style="thin">
        <color indexed="64"/>
      </right>
      <top style="thin">
        <color indexed="64"/>
      </top>
      <bottom/>
      <diagonal/>
    </border>
    <border>
      <left style="medium">
        <color indexed="64"/>
      </left>
      <right style="medium">
        <color indexed="64"/>
      </right>
      <top/>
      <bottom style="thick">
        <color indexed="64"/>
      </bottom>
      <diagonal/>
    </border>
    <border>
      <left style="medium">
        <color indexed="64"/>
      </left>
      <right/>
      <top/>
      <bottom/>
      <diagonal/>
    </border>
    <border>
      <left style="medium">
        <color indexed="64"/>
      </left>
      <right style="thick">
        <color indexed="64"/>
      </right>
      <top/>
      <bottom style="thick">
        <color indexed="64"/>
      </bottom>
      <diagonal/>
    </border>
    <border>
      <left style="thin">
        <color indexed="64"/>
      </left>
      <right/>
      <top style="thin">
        <color indexed="64"/>
      </top>
      <bottom/>
      <diagonal/>
    </border>
    <border>
      <left style="medium">
        <color indexed="64"/>
      </left>
      <right/>
      <top style="thick">
        <color indexed="64"/>
      </top>
      <bottom style="thin">
        <color indexed="64"/>
      </bottom>
      <diagonal/>
    </border>
    <border>
      <left style="medium">
        <color indexed="64"/>
      </left>
      <right/>
      <top style="thin">
        <color indexed="64"/>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style="thick">
        <color indexed="64"/>
      </top>
      <bottom style="thin">
        <color indexed="64"/>
      </bottom>
      <diagonal/>
    </border>
    <border>
      <left style="thin">
        <color indexed="64"/>
      </left>
      <right/>
      <top style="thick">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ck">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thick">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thick">
        <color indexed="64"/>
      </bottom>
      <diagonal/>
    </border>
    <border>
      <left style="thin">
        <color indexed="64"/>
      </left>
      <right style="medium">
        <color indexed="64"/>
      </right>
      <top style="thin">
        <color indexed="64"/>
      </top>
      <bottom style="thin">
        <color indexed="64"/>
      </bottom>
      <diagonal/>
    </border>
    <border>
      <left style="thick">
        <color indexed="64"/>
      </left>
      <right/>
      <top/>
      <bottom style="thick">
        <color indexed="64"/>
      </bottom>
      <diagonal/>
    </border>
    <border>
      <left/>
      <right/>
      <top style="medium">
        <color indexed="64"/>
      </top>
      <bottom/>
      <diagonal/>
    </border>
    <border>
      <left style="thick">
        <color indexed="64"/>
      </left>
      <right/>
      <top style="medium">
        <color indexed="64"/>
      </top>
      <bottom style="medium">
        <color indexed="64"/>
      </bottom>
      <diagonal/>
    </border>
    <border>
      <left style="thick">
        <color indexed="64"/>
      </left>
      <right/>
      <top style="medium">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medium">
        <color indexed="64"/>
      </bottom>
      <diagonal/>
    </border>
    <border>
      <left style="thick">
        <color indexed="64"/>
      </left>
      <right/>
      <top style="medium">
        <color indexed="64"/>
      </top>
      <bottom style="thick">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right/>
      <top style="medium">
        <color indexed="64"/>
      </top>
      <bottom style="thin">
        <color indexed="64"/>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ck">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right style="thin">
        <color indexed="64"/>
      </right>
      <top style="medium">
        <color indexed="64"/>
      </top>
      <bottom style="thick">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ck">
        <color indexed="64"/>
      </left>
      <right/>
      <top/>
      <bottom style="medium">
        <color indexed="64"/>
      </bottom>
      <diagonal/>
    </border>
    <border>
      <left style="medium">
        <color indexed="64"/>
      </left>
      <right style="thick">
        <color indexed="64"/>
      </right>
      <top style="thin">
        <color indexed="64"/>
      </top>
      <bottom style="medium">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n">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top style="thick">
        <color indexed="64"/>
      </top>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right style="thick">
        <color indexed="64"/>
      </right>
      <top style="medium">
        <color indexed="64"/>
      </top>
      <bottom style="medium">
        <color indexed="64"/>
      </bottom>
      <diagonal/>
    </border>
    <border>
      <left style="thin">
        <color indexed="64"/>
      </left>
      <right/>
      <top style="medium">
        <color indexed="64"/>
      </top>
      <bottom/>
      <diagonal/>
    </border>
    <border>
      <left/>
      <right style="thick">
        <color indexed="64"/>
      </right>
      <top style="medium">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n">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n">
        <color indexed="64"/>
      </top>
      <bottom style="thin">
        <color indexed="64"/>
      </bottom>
      <diagonal/>
    </border>
    <border>
      <left style="medium">
        <color indexed="64"/>
      </left>
      <right style="thin">
        <color indexed="64"/>
      </right>
      <top style="thick">
        <color indexed="64"/>
      </top>
      <bottom style="thick">
        <color indexed="64"/>
      </bottom>
      <diagonal/>
    </border>
    <border>
      <left style="thin">
        <color indexed="64"/>
      </left>
      <right style="thick">
        <color indexed="64"/>
      </right>
      <top/>
      <bottom/>
      <diagonal/>
    </border>
    <border>
      <left style="medium">
        <color indexed="64"/>
      </left>
      <right/>
      <top style="thick">
        <color indexed="64"/>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right style="thick">
        <color indexed="64"/>
      </right>
      <top style="thick">
        <color indexed="64"/>
      </top>
      <bottom style="thick">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bottom/>
      <diagonal/>
    </border>
    <border>
      <left style="thin">
        <color indexed="64"/>
      </left>
      <right style="medium">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medium">
        <color indexed="64"/>
      </left>
      <right/>
      <top style="thick">
        <color indexed="64"/>
      </top>
      <bottom/>
      <diagonal/>
    </border>
    <border>
      <left style="medium">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right style="thick">
        <color indexed="64"/>
      </right>
      <top style="thin">
        <color indexed="64"/>
      </top>
      <bottom/>
      <diagonal/>
    </border>
    <border>
      <left/>
      <right style="thick">
        <color indexed="64"/>
      </right>
      <top/>
      <bottom style="thin">
        <color indexed="64"/>
      </bottom>
      <diagonal/>
    </border>
    <border>
      <left style="medium">
        <color indexed="64"/>
      </left>
      <right style="medium">
        <color indexed="64"/>
      </right>
      <top style="medium">
        <color indexed="64"/>
      </top>
      <bottom style="thick">
        <color indexed="64"/>
      </bottom>
      <diagonal/>
    </border>
    <border>
      <left style="thick">
        <color indexed="64"/>
      </left>
      <right style="medium">
        <color indexed="64"/>
      </right>
      <top style="medium">
        <color indexed="64"/>
      </top>
      <bottom style="thick">
        <color indexed="64"/>
      </bottom>
      <diagonal/>
    </border>
    <border>
      <left/>
      <right style="thin">
        <color indexed="64"/>
      </right>
      <top/>
      <bottom style="thin">
        <color indexed="64"/>
      </bottom>
      <diagonal/>
    </border>
    <border>
      <left style="thin">
        <color indexed="64"/>
      </left>
      <right style="thick">
        <color indexed="64"/>
      </right>
      <top style="medium">
        <color indexed="64"/>
      </top>
      <bottom/>
      <diagonal/>
    </border>
    <border>
      <left/>
      <right style="thick">
        <color indexed="64"/>
      </right>
      <top style="medium">
        <color indexed="64"/>
      </top>
      <bottom/>
      <diagonal/>
    </border>
    <border>
      <left/>
      <right style="thick">
        <color indexed="64"/>
      </right>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thin">
        <color indexed="64"/>
      </top>
      <bottom style="thick">
        <color indexed="64"/>
      </bottom>
      <diagonal/>
    </border>
    <border>
      <left/>
      <right style="thin">
        <color indexed="64"/>
      </right>
      <top/>
      <bottom/>
      <diagonal/>
    </border>
    <border>
      <left/>
      <right style="thick">
        <color indexed="64"/>
      </right>
      <top style="thin">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ck">
        <color rgb="FF000000"/>
      </right>
      <top style="thin">
        <color indexed="64"/>
      </top>
      <bottom/>
      <diagonal/>
    </border>
    <border>
      <left style="thin">
        <color indexed="64"/>
      </left>
      <right style="thick">
        <color rgb="FF000000"/>
      </right>
      <top/>
      <bottom style="thick">
        <color rgb="FF000000"/>
      </bottom>
      <diagonal/>
    </border>
    <border>
      <left style="thin">
        <color indexed="64"/>
      </left>
      <right/>
      <top/>
      <bottom style="thick">
        <color rgb="FF000000"/>
      </bottom>
      <diagonal/>
    </border>
    <border>
      <left style="thin">
        <color indexed="64"/>
      </left>
      <right style="medium">
        <color rgb="FF000000"/>
      </right>
      <top style="thin">
        <color indexed="64"/>
      </top>
      <bottom/>
      <diagonal/>
    </border>
    <border>
      <left style="thin">
        <color indexed="64"/>
      </left>
      <right style="medium">
        <color rgb="FF000000"/>
      </right>
      <top/>
      <bottom style="thick">
        <color rgb="FF000000"/>
      </bottom>
      <diagonal/>
    </border>
    <border>
      <left style="medium">
        <color rgb="FF000000"/>
      </left>
      <right/>
      <top/>
      <bottom/>
      <diagonal/>
    </border>
    <border>
      <left style="medium">
        <color rgb="FF000000"/>
      </left>
      <right/>
      <top/>
      <bottom style="thick">
        <color rgb="FF000000"/>
      </bottom>
      <diagonal/>
    </border>
    <border>
      <left style="medium">
        <color rgb="FF000000"/>
      </left>
      <right style="thin">
        <color indexed="64"/>
      </right>
      <top style="thin">
        <color indexed="64"/>
      </top>
      <bottom/>
      <diagonal/>
    </border>
    <border>
      <left style="medium">
        <color rgb="FF000000"/>
      </left>
      <right style="thin">
        <color indexed="64"/>
      </right>
      <top/>
      <bottom style="thick">
        <color rgb="FF000000"/>
      </bottom>
      <diagonal/>
    </border>
    <border>
      <left style="medium">
        <color rgb="FF000000"/>
      </left>
      <right/>
      <top style="thin">
        <color indexed="64"/>
      </top>
      <bottom/>
      <diagonal/>
    </border>
    <border>
      <left style="medium">
        <color indexed="64"/>
      </left>
      <right style="thin">
        <color indexed="64"/>
      </right>
      <top/>
      <bottom style="thick">
        <color rgb="FF000000"/>
      </bottom>
      <diagonal/>
    </border>
    <border>
      <left style="medium">
        <color rgb="FF000000"/>
      </left>
      <right/>
      <top style="thick">
        <color rgb="FF000000"/>
      </top>
      <bottom style="thin">
        <color indexed="64"/>
      </bottom>
      <diagonal/>
    </border>
    <border>
      <left style="thin">
        <color indexed="64"/>
      </left>
      <right/>
      <top style="thick">
        <color rgb="FF000000"/>
      </top>
      <bottom style="thin">
        <color indexed="64"/>
      </bottom>
      <diagonal/>
    </border>
    <border>
      <left style="medium">
        <color indexed="64"/>
      </left>
      <right style="thin">
        <color indexed="64"/>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medium">
        <color rgb="FF000000"/>
      </left>
      <right style="thin">
        <color indexed="64"/>
      </right>
      <top style="thick">
        <color rgb="FF000000"/>
      </top>
      <bottom style="thin">
        <color indexed="64"/>
      </bottom>
      <diagonal/>
    </border>
    <border>
      <left style="thin">
        <color indexed="64"/>
      </left>
      <right style="thick">
        <color rgb="FF000000"/>
      </right>
      <top style="thick">
        <color rgb="FF000000"/>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thick">
        <color rgb="FF000000"/>
      </right>
      <top style="thin">
        <color indexed="64"/>
      </top>
      <bottom style="thin">
        <color indexed="64"/>
      </bottom>
      <diagonal/>
    </border>
    <border>
      <left style="medium">
        <color rgb="FF000000"/>
      </left>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thin">
        <color indexed="64"/>
      </right>
      <top style="thin">
        <color indexed="64"/>
      </top>
      <bottom style="medium">
        <color indexed="64"/>
      </bottom>
      <diagonal/>
    </border>
    <border>
      <left style="thin">
        <color indexed="64"/>
      </left>
      <right style="thick">
        <color rgb="FF000000"/>
      </right>
      <top style="thin">
        <color indexed="64"/>
      </top>
      <bottom style="medium">
        <color indexed="64"/>
      </bottom>
      <diagonal/>
    </border>
    <border>
      <left style="medium">
        <color rgb="FF000000"/>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thick">
        <color rgb="FF000000"/>
      </left>
      <right style="medium">
        <color rgb="FF000000"/>
      </right>
      <top style="thin">
        <color indexed="64"/>
      </top>
      <bottom style="thin">
        <color indexed="64"/>
      </bottom>
      <diagonal/>
    </border>
    <border>
      <left style="thick">
        <color rgb="FF000000"/>
      </left>
      <right style="medium">
        <color rgb="FF000000"/>
      </right>
      <top style="thin">
        <color indexed="64"/>
      </top>
      <bottom style="medium">
        <color indexed="64"/>
      </bottom>
      <diagonal/>
    </border>
    <border>
      <left style="medium">
        <color rgb="FF000000"/>
      </left>
      <right style="medium">
        <color rgb="FF000000"/>
      </right>
      <top style="thin">
        <color indexed="64"/>
      </top>
      <bottom style="medium">
        <color indexed="64"/>
      </bottom>
      <diagonal/>
    </border>
    <border>
      <left style="medium">
        <color rgb="FF000000"/>
      </left>
      <right style="medium">
        <color rgb="FF000000"/>
      </right>
      <top style="medium">
        <color indexed="64"/>
      </top>
      <bottom style="thin">
        <color indexed="64"/>
      </bottom>
      <diagonal/>
    </border>
    <border>
      <left style="medium">
        <color rgb="FF000000"/>
      </left>
      <right/>
      <top style="medium">
        <color indexed="64"/>
      </top>
      <bottom style="thin">
        <color indexed="64"/>
      </bottom>
      <diagonal/>
    </border>
    <border>
      <left style="medium">
        <color rgb="FF000000"/>
      </left>
      <right style="medium">
        <color rgb="FF000000"/>
      </right>
      <top style="thick">
        <color rgb="FF000000"/>
      </top>
      <bottom style="medium">
        <color rgb="FF000000"/>
      </bottom>
      <diagonal/>
    </border>
    <border>
      <left style="medium">
        <color rgb="FF000000"/>
      </left>
      <right style="medium">
        <color rgb="FF000000"/>
      </right>
      <top/>
      <bottom style="thin">
        <color indexed="64"/>
      </bottom>
      <diagonal/>
    </border>
    <border>
      <left style="medium">
        <color rgb="FF000000"/>
      </left>
      <right/>
      <top/>
      <bottom style="thin">
        <color indexed="64"/>
      </bottom>
      <diagonal/>
    </border>
    <border>
      <left style="thin">
        <color indexed="64"/>
      </left>
      <right style="medium">
        <color rgb="FF000000"/>
      </right>
      <top/>
      <bottom style="thin">
        <color indexed="64"/>
      </bottom>
      <diagonal/>
    </border>
    <border>
      <left style="thin">
        <color indexed="64"/>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medium">
        <color rgb="FF000000"/>
      </left>
      <right style="medium">
        <color rgb="FF000000"/>
      </right>
      <top style="medium">
        <color indexed="64"/>
      </top>
      <bottom style="medium">
        <color indexed="64"/>
      </bottom>
      <diagonal/>
    </border>
    <border>
      <left/>
      <right style="thick">
        <color rgb="FF000000"/>
      </right>
      <top style="thin">
        <color indexed="64"/>
      </top>
      <bottom style="thin">
        <color indexed="64"/>
      </bottom>
      <diagonal/>
    </border>
    <border>
      <left style="medium">
        <color rgb="FF000000"/>
      </left>
      <right style="medium">
        <color rgb="FF000000"/>
      </right>
      <top style="thick">
        <color rgb="FF000000"/>
      </top>
      <bottom style="medium">
        <color indexed="64"/>
      </bottom>
      <diagonal/>
    </border>
    <border>
      <left style="medium">
        <color rgb="FF000000"/>
      </left>
      <right/>
      <top style="thick">
        <color rgb="FF000000"/>
      </top>
      <bottom style="medium">
        <color indexed="64"/>
      </bottom>
      <diagonal/>
    </border>
    <border>
      <left style="thin">
        <color indexed="64"/>
      </left>
      <right style="medium">
        <color rgb="FF000000"/>
      </right>
      <top style="thick">
        <color rgb="FF000000"/>
      </top>
      <bottom style="medium">
        <color indexed="64"/>
      </bottom>
      <diagonal/>
    </border>
    <border>
      <left style="medium">
        <color rgb="FF000000"/>
      </left>
      <right style="thick">
        <color rgb="FF000000"/>
      </right>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thick">
        <color rgb="FF000000"/>
      </left>
      <right style="medium">
        <color rgb="FF000000"/>
      </right>
      <top/>
      <bottom style="thick">
        <color rgb="FF000000"/>
      </bottom>
      <diagonal/>
    </border>
    <border>
      <left style="medium">
        <color rgb="FF000000"/>
      </left>
      <right style="medium">
        <color rgb="FF000000"/>
      </right>
      <top/>
      <bottom style="thick">
        <color rgb="FF000000"/>
      </bottom>
      <diagonal/>
    </border>
    <border>
      <left style="thick">
        <color rgb="FF000000"/>
      </left>
      <right style="medium">
        <color rgb="FF000000"/>
      </right>
      <top style="thick">
        <color rgb="FF000000"/>
      </top>
      <bottom style="medium">
        <color rgb="FF000000"/>
      </bottom>
      <diagonal/>
    </border>
    <border>
      <left style="thick">
        <color rgb="FF000000"/>
      </left>
      <right/>
      <top style="thin">
        <color indexed="64"/>
      </top>
      <bottom style="thin">
        <color indexed="64"/>
      </bottom>
      <diagonal/>
    </border>
    <border>
      <left style="thin">
        <color indexed="64"/>
      </left>
      <right style="medium">
        <color rgb="FF000000"/>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medium">
        <color rgb="FF000000"/>
      </left>
      <right/>
      <top style="thick">
        <color rgb="FF000000"/>
      </top>
      <bottom style="medium">
        <color rgb="FF000000"/>
      </bottom>
      <diagonal/>
    </border>
    <border>
      <left style="medium">
        <color rgb="FF000000"/>
      </left>
      <right style="thin">
        <color rgb="FF000000"/>
      </right>
      <top style="thick">
        <color rgb="FF000000"/>
      </top>
      <bottom style="thick">
        <color rgb="FF000000"/>
      </bottom>
      <diagonal/>
    </border>
    <border>
      <left style="thick">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ck">
        <color rgb="FF000000"/>
      </left>
      <right style="thin">
        <color rgb="FF000000"/>
      </right>
      <top style="thick">
        <color rgb="FF000000"/>
      </top>
      <bottom style="thick">
        <color rgb="FF000000"/>
      </bottom>
      <diagonal/>
    </border>
    <border>
      <left style="thin">
        <color rgb="FF000000"/>
      </left>
      <right/>
      <top style="thick">
        <color rgb="FF000000"/>
      </top>
      <bottom style="thick">
        <color rgb="FF000000"/>
      </bottom>
      <diagonal/>
    </border>
    <border>
      <left style="thick">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medium">
        <color rgb="FF000000"/>
      </left>
      <right/>
      <top style="thick">
        <color rgb="FF000000"/>
      </top>
      <bottom style="thick">
        <color rgb="FF000000"/>
      </bottom>
      <diagonal/>
    </border>
    <border>
      <left style="thick">
        <color rgb="FF000000"/>
      </left>
      <right style="medium">
        <color rgb="FF000000"/>
      </right>
      <top style="thick">
        <color rgb="FF000000"/>
      </top>
      <bottom style="thick">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style="thick">
        <color rgb="FF000000"/>
      </top>
      <bottom style="thin">
        <color indexed="64"/>
      </bottom>
      <diagonal/>
    </border>
    <border>
      <left/>
      <right style="medium">
        <color rgb="FF000000"/>
      </right>
      <top style="thick">
        <color rgb="FF000000"/>
      </top>
      <bottom style="thin">
        <color indexed="64"/>
      </bottom>
      <diagonal/>
    </border>
    <border>
      <left/>
      <right/>
      <top style="thick">
        <color rgb="FF000000"/>
      </top>
      <bottom style="thin">
        <color indexed="64"/>
      </bottom>
      <diagonal/>
    </border>
    <border>
      <left style="thick">
        <color rgb="FF000000"/>
      </left>
      <right/>
      <top style="thick">
        <color rgb="FF000000"/>
      </top>
      <bottom/>
      <diagonal/>
    </border>
    <border>
      <left/>
      <right/>
      <top style="thick">
        <color rgb="FF000000"/>
      </top>
      <bottom/>
      <diagonal/>
    </border>
    <border>
      <left style="thick">
        <color rgb="FF000000"/>
      </left>
      <right/>
      <top/>
      <bottom/>
      <diagonal/>
    </border>
    <border>
      <left style="medium">
        <color rgb="FF000000"/>
      </left>
      <right style="medium">
        <color rgb="FF000000"/>
      </right>
      <top/>
      <bottom/>
      <diagonal/>
    </border>
    <border>
      <left style="thin">
        <color indexed="64"/>
      </left>
      <right style="medium">
        <color rgb="FF000000"/>
      </right>
      <top/>
      <bottom/>
      <diagonal/>
    </border>
    <border>
      <left style="medium">
        <color rgb="FF000000"/>
      </left>
      <right style="thick">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ck">
        <color rgb="FF000000"/>
      </top>
      <bottom style="thick">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ck">
        <color rgb="FF000000"/>
      </left>
      <right style="medium">
        <color rgb="FF000000"/>
      </right>
      <top style="medium">
        <color rgb="FF000000"/>
      </top>
      <bottom/>
      <diagonal/>
    </border>
    <border>
      <left style="medium">
        <color rgb="FF000000"/>
      </left>
      <right style="medium">
        <color rgb="FF000000"/>
      </right>
      <top style="thin">
        <color indexed="64"/>
      </top>
      <bottom/>
      <diagonal/>
    </border>
    <border>
      <left style="medium">
        <color rgb="FF000000"/>
      </left>
      <right style="medium">
        <color rgb="FF000000"/>
      </right>
      <top/>
      <bottom style="medium">
        <color indexed="64"/>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thin">
        <color indexed="64"/>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style="thin">
        <color indexed="64"/>
      </left>
      <right style="medium">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thick">
        <color rgb="FF000000"/>
      </top>
      <bottom style="medium">
        <color indexed="64"/>
      </bottom>
      <diagonal/>
    </border>
    <border>
      <left style="medium">
        <color rgb="FF000000"/>
      </left>
      <right style="medium">
        <color indexed="64"/>
      </right>
      <top style="thick">
        <color rgb="FF000000"/>
      </top>
      <bottom style="medium">
        <color indexed="64"/>
      </bottom>
      <diagonal/>
    </border>
    <border>
      <left style="medium">
        <color indexed="64"/>
      </left>
      <right style="medium">
        <color rgb="FF000000"/>
      </right>
      <top style="medium">
        <color indexed="64"/>
      </top>
      <bottom style="thin">
        <color indexed="64"/>
      </bottom>
      <diagonal/>
    </border>
    <border>
      <left style="medium">
        <color indexed="64"/>
      </left>
      <right style="medium">
        <color rgb="FF000000"/>
      </right>
      <top style="thin">
        <color indexed="64"/>
      </top>
      <bottom style="thin">
        <color indexed="64"/>
      </bottom>
      <diagonal/>
    </border>
    <border>
      <left style="medium">
        <color rgb="FF000000"/>
      </left>
      <right style="medium">
        <color indexed="64"/>
      </right>
      <top style="thin">
        <color indexed="64"/>
      </top>
      <bottom style="thin">
        <color indexed="64"/>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thin">
        <color indexed="64"/>
      </bottom>
      <diagonal/>
    </border>
    <border>
      <left style="medium">
        <color rgb="FF000000"/>
      </left>
      <right style="medium">
        <color indexed="64"/>
      </right>
      <top style="medium">
        <color rgb="FF000000"/>
      </top>
      <bottom style="thin">
        <color indexed="64"/>
      </bottom>
      <diagonal/>
    </border>
    <border>
      <left style="medium">
        <color indexed="64"/>
      </left>
      <right style="medium">
        <color rgb="FF000000"/>
      </right>
      <top style="thin">
        <color indexed="64"/>
      </top>
      <bottom/>
      <diagonal/>
    </border>
    <border>
      <left style="medium">
        <color rgb="FF000000"/>
      </left>
      <right style="medium">
        <color indexed="64"/>
      </right>
      <top style="thin">
        <color indexed="64"/>
      </top>
      <bottom/>
      <diagonal/>
    </border>
    <border>
      <left style="medium">
        <color indexed="64"/>
      </left>
      <right style="medium">
        <color rgb="FF000000"/>
      </right>
      <top/>
      <bottom style="medium">
        <color indexed="64"/>
      </bottom>
      <diagonal/>
    </border>
    <border>
      <left style="medium">
        <color rgb="FF000000"/>
      </left>
      <right style="medium">
        <color indexed="64"/>
      </right>
      <top/>
      <bottom style="medium">
        <color rgb="FF000000"/>
      </bottom>
      <diagonal/>
    </border>
    <border>
      <left style="medium">
        <color indexed="64"/>
      </left>
      <right style="medium">
        <color rgb="FF000000"/>
      </right>
      <top/>
      <bottom style="thin">
        <color indexed="64"/>
      </bottom>
      <diagonal/>
    </border>
    <border>
      <left style="medium">
        <color rgb="FF000000"/>
      </left>
      <right style="medium">
        <color indexed="64"/>
      </right>
      <top/>
      <bottom style="thin">
        <color indexed="64"/>
      </bottom>
      <diagonal/>
    </border>
    <border>
      <left style="medium">
        <color indexed="64"/>
      </left>
      <right style="medium">
        <color rgb="FF000000"/>
      </right>
      <top style="thin">
        <color indexed="64"/>
      </top>
      <bottom style="medium">
        <color indexed="64"/>
      </bottom>
      <diagonal/>
    </border>
    <border>
      <left style="medium">
        <color rgb="FF000000"/>
      </left>
      <right style="medium">
        <color indexed="64"/>
      </right>
      <top style="thin">
        <color indexed="64"/>
      </top>
      <bottom style="medium">
        <color indexed="64"/>
      </bottom>
      <diagonal/>
    </border>
    <border>
      <left style="medium">
        <color rgb="FF000000"/>
      </left>
      <right style="medium">
        <color indexed="64"/>
      </right>
      <top style="medium">
        <color indexed="64"/>
      </top>
      <bottom style="thin">
        <color indexed="64"/>
      </bottom>
      <diagonal/>
    </border>
  </borders>
  <cellStyleXfs count="1">
    <xf numFmtId="0" fontId="0" fillId="0" borderId="0"/>
  </cellStyleXfs>
  <cellXfs count="1036">
    <xf numFmtId="0" fontId="0" fillId="0" borderId="0" xfId="0"/>
    <xf numFmtId="0" fontId="10" fillId="0" borderId="0" xfId="0" applyFont="1" applyProtection="1">
      <protection locked="0"/>
    </xf>
    <xf numFmtId="0" fontId="11" fillId="0" borderId="0" xfId="0" applyFont="1" applyAlignment="1" applyProtection="1">
      <alignment vertical="top" wrapText="1"/>
      <protection locked="0"/>
    </xf>
    <xf numFmtId="0" fontId="11" fillId="0" borderId="0" xfId="0" applyFont="1" applyAlignment="1" applyProtection="1">
      <protection locked="0"/>
    </xf>
    <xf numFmtId="0" fontId="0" fillId="2" borderId="0" xfId="0" applyFill="1"/>
    <xf numFmtId="0" fontId="1" fillId="0" borderId="0" xfId="0" applyFont="1" applyAlignment="1" applyProtection="1">
      <protection locked="0"/>
    </xf>
    <xf numFmtId="0" fontId="11" fillId="0" borderId="0" xfId="0" applyFont="1" applyAlignment="1" applyProtection="1">
      <alignment vertical="center"/>
      <protection locked="0"/>
    </xf>
    <xf numFmtId="0" fontId="13" fillId="0" borderId="0" xfId="0" applyFont="1" applyBorder="1" applyAlignment="1" applyProtection="1">
      <protection locked="0"/>
    </xf>
    <xf numFmtId="0" fontId="11" fillId="0" borderId="0" xfId="0" applyFont="1" applyAlignment="1" applyProtection="1">
      <alignment vertical="top"/>
      <protection locked="0"/>
    </xf>
    <xf numFmtId="0" fontId="1" fillId="0" borderId="0" xfId="0" applyFont="1" applyAlignment="1" applyProtection="1">
      <alignment vertical="center"/>
      <protection locked="0"/>
    </xf>
    <xf numFmtId="0" fontId="14" fillId="0" borderId="0" xfId="0" applyFont="1" applyAlignment="1" applyProtection="1">
      <alignment horizontal="center" vertical="center"/>
      <protection locked="0"/>
    </xf>
    <xf numFmtId="0" fontId="10" fillId="0" borderId="0" xfId="0" applyFont="1" applyAlignment="1" applyProtection="1">
      <alignment vertical="center"/>
      <protection locked="0"/>
    </xf>
    <xf numFmtId="0" fontId="13" fillId="0" borderId="0" xfId="0" applyFont="1" applyAlignment="1" applyProtection="1">
      <alignment horizontal="center" vertical="center"/>
      <protection locked="0"/>
    </xf>
    <xf numFmtId="0" fontId="8" fillId="0" borderId="0" xfId="0" applyFont="1" applyBorder="1" applyAlignment="1" applyProtection="1">
      <alignment horizontal="left" vertical="center" wrapText="1"/>
      <protection locked="0"/>
    </xf>
    <xf numFmtId="3" fontId="15" fillId="0" borderId="0" xfId="0" applyNumberFormat="1" applyFont="1" applyBorder="1" applyAlignment="1" applyProtection="1">
      <alignment horizontal="center" vertical="center"/>
      <protection locked="0"/>
    </xf>
    <xf numFmtId="3" fontId="16" fillId="0" borderId="0" xfId="0" applyNumberFormat="1" applyFont="1" applyBorder="1" applyAlignment="1" applyProtection="1">
      <alignment horizontal="center" vertical="center"/>
      <protection locked="0"/>
    </xf>
    <xf numFmtId="0" fontId="8" fillId="0" borderId="0" xfId="0" applyFont="1" applyBorder="1" applyAlignment="1" applyProtection="1">
      <alignment horizontal="left" vertical="center"/>
      <protection locked="0"/>
    </xf>
    <xf numFmtId="0" fontId="15" fillId="0" borderId="0" xfId="0" applyFont="1" applyBorder="1" applyAlignment="1" applyProtection="1">
      <alignment horizontal="center" vertical="center" wrapText="1"/>
      <protection locked="0"/>
    </xf>
    <xf numFmtId="0" fontId="13" fillId="0" borderId="0" xfId="0" applyFont="1" applyBorder="1" applyAlignment="1" applyProtection="1">
      <alignment horizontal="justify" vertical="top"/>
      <protection locked="0"/>
    </xf>
    <xf numFmtId="0" fontId="11" fillId="0" borderId="0" xfId="0" applyFont="1" applyAlignment="1" applyProtection="1">
      <alignment horizontal="left" vertical="center"/>
      <protection locked="0"/>
    </xf>
    <xf numFmtId="0" fontId="15" fillId="0" borderId="0" xfId="0" applyFont="1" applyBorder="1" applyAlignment="1" applyProtection="1">
      <alignment horizontal="justify" vertical="top"/>
      <protection locked="0"/>
    </xf>
    <xf numFmtId="0" fontId="11" fillId="0" borderId="0" xfId="0" applyFont="1" applyAlignment="1" applyProtection="1">
      <alignment horizontal="left"/>
      <protection locked="0"/>
    </xf>
    <xf numFmtId="0" fontId="10" fillId="0" borderId="0" xfId="0" applyFont="1" applyAlignment="1" applyProtection="1">
      <alignment horizontal="left"/>
      <protection locked="0"/>
    </xf>
    <xf numFmtId="0" fontId="13" fillId="0" borderId="0" xfId="0" applyFont="1" applyBorder="1" applyAlignment="1" applyProtection="1">
      <alignment horizontal="left"/>
      <protection locked="0"/>
    </xf>
    <xf numFmtId="0" fontId="10" fillId="0" borderId="0" xfId="0" applyFont="1" applyAlignment="1" applyProtection="1">
      <protection locked="0"/>
    </xf>
    <xf numFmtId="0" fontId="13" fillId="0" borderId="0" xfId="0" applyFont="1" applyBorder="1" applyAlignment="1" applyProtection="1">
      <alignment horizontal="center"/>
      <protection locked="0"/>
    </xf>
    <xf numFmtId="0" fontId="10" fillId="0" borderId="0" xfId="0" applyFont="1" applyBorder="1" applyAlignment="1" applyProtection="1">
      <alignment horizontal="left" vertical="center" wrapText="1"/>
      <protection locked="0"/>
    </xf>
    <xf numFmtId="0" fontId="11" fillId="0" borderId="0" xfId="0" applyFont="1" applyBorder="1" applyAlignment="1" applyProtection="1">
      <alignment horizontal="center" vertical="center" wrapText="1"/>
      <protection locked="0"/>
    </xf>
    <xf numFmtId="0" fontId="12" fillId="0" borderId="0" xfId="0" applyFont="1" applyBorder="1" applyAlignment="1" applyProtection="1">
      <alignment vertical="center"/>
      <protection locked="0"/>
    </xf>
    <xf numFmtId="0" fontId="18" fillId="0" borderId="0" xfId="0" applyFont="1" applyAlignment="1" applyProtection="1">
      <protection locked="0"/>
    </xf>
    <xf numFmtId="0" fontId="18" fillId="0" borderId="0" xfId="0" applyFont="1" applyAlignment="1" applyProtection="1">
      <alignment vertical="center"/>
      <protection locked="0"/>
    </xf>
    <xf numFmtId="0" fontId="18" fillId="0" borderId="0" xfId="0" applyFont="1" applyAlignment="1" applyProtection="1">
      <alignment horizontal="left" vertical="center"/>
      <protection locked="0"/>
    </xf>
    <xf numFmtId="0" fontId="11" fillId="0" borderId="0" xfId="0" applyFont="1" applyBorder="1" applyAlignment="1" applyProtection="1">
      <alignment horizontal="left" vertical="center" wrapText="1"/>
      <protection locked="0"/>
    </xf>
    <xf numFmtId="0" fontId="19" fillId="0" borderId="0" xfId="0" applyFont="1" applyBorder="1" applyAlignment="1" applyProtection="1">
      <alignment horizontal="left" vertical="center" wrapText="1"/>
      <protection locked="0"/>
    </xf>
    <xf numFmtId="3" fontId="13" fillId="0" borderId="0" xfId="0" applyNumberFormat="1" applyFont="1" applyBorder="1" applyAlignment="1" applyProtection="1">
      <alignment horizontal="right" vertical="center" indent="3"/>
      <protection locked="0"/>
    </xf>
    <xf numFmtId="0" fontId="15" fillId="0" borderId="0" xfId="0" applyFont="1" applyBorder="1" applyAlignment="1" applyProtection="1">
      <alignment horizontal="center" vertical="top"/>
      <protection locked="0"/>
    </xf>
    <xf numFmtId="0" fontId="10" fillId="0" borderId="0" xfId="0" applyFont="1" applyBorder="1" applyProtection="1">
      <protection locked="0"/>
    </xf>
    <xf numFmtId="0" fontId="16" fillId="0" borderId="0" xfId="0" applyFont="1" applyBorder="1" applyAlignment="1" applyProtection="1">
      <alignment horizontal="center" vertical="top"/>
      <protection locked="0"/>
    </xf>
    <xf numFmtId="3" fontId="20" fillId="0" borderId="3" xfId="0" applyNumberFormat="1" applyFont="1" applyBorder="1" applyAlignment="1" applyProtection="1">
      <alignment horizontal="right" vertical="center" wrapText="1" indent="1"/>
      <protection hidden="1"/>
    </xf>
    <xf numFmtId="3" fontId="20" fillId="0" borderId="4" xfId="0" applyNumberFormat="1" applyFont="1" applyBorder="1" applyAlignment="1" applyProtection="1">
      <alignment horizontal="right" vertical="center" wrapText="1" indent="1"/>
      <protection hidden="1"/>
    </xf>
    <xf numFmtId="3" fontId="20" fillId="0" borderId="5" xfId="0" applyNumberFormat="1" applyFont="1" applyBorder="1" applyAlignment="1" applyProtection="1">
      <alignment horizontal="right" vertical="center" wrapText="1" indent="1"/>
      <protection hidden="1"/>
    </xf>
    <xf numFmtId="3" fontId="20" fillId="0" borderId="8" xfId="0" applyNumberFormat="1" applyFont="1" applyBorder="1" applyAlignment="1" applyProtection="1">
      <alignment horizontal="right" vertical="center" wrapText="1" indent="1"/>
      <protection hidden="1"/>
    </xf>
    <xf numFmtId="0" fontId="11" fillId="0" borderId="0" xfId="0" applyFont="1" applyBorder="1" applyAlignment="1" applyProtection="1">
      <alignment horizontal="left" vertical="center" wrapText="1"/>
      <protection locked="0"/>
    </xf>
    <xf numFmtId="0" fontId="13" fillId="0" borderId="0" xfId="0" applyFont="1" applyBorder="1" applyAlignment="1" applyProtection="1">
      <alignment horizontal="left"/>
      <protection locked="0"/>
    </xf>
    <xf numFmtId="0" fontId="10" fillId="0" borderId="0" xfId="0" applyFont="1" applyAlignment="1" applyProtection="1">
      <alignment horizontal="left" vertical="center" indent="4"/>
      <protection locked="0"/>
    </xf>
    <xf numFmtId="0" fontId="10" fillId="0" borderId="0" xfId="0" applyFont="1" applyBorder="1" applyAlignment="1" applyProtection="1">
      <alignment horizontal="center"/>
      <protection locked="0"/>
    </xf>
    <xf numFmtId="0" fontId="10" fillId="0" borderId="0" xfId="0" applyFont="1" applyBorder="1" applyAlignment="1" applyProtection="1">
      <alignment vertical="center" wrapText="1"/>
      <protection locked="0"/>
    </xf>
    <xf numFmtId="0" fontId="10" fillId="0" borderId="0" xfId="0" applyFont="1" applyBorder="1" applyAlignment="1" applyProtection="1">
      <alignment horizontal="right" vertical="center" wrapText="1"/>
      <protection locked="0"/>
    </xf>
    <xf numFmtId="0" fontId="13" fillId="0" borderId="0" xfId="0" applyFont="1" applyBorder="1" applyAlignment="1" applyProtection="1">
      <alignment horizontal="left" vertical="center" indent="1"/>
      <protection locked="0"/>
    </xf>
    <xf numFmtId="0" fontId="10" fillId="0" borderId="11" xfId="0" applyFont="1" applyBorder="1" applyAlignment="1" applyProtection="1">
      <protection locked="0"/>
    </xf>
    <xf numFmtId="3" fontId="12" fillId="0" borderId="0" xfId="0" applyNumberFormat="1" applyFont="1" applyBorder="1" applyAlignment="1" applyProtection="1">
      <alignment horizontal="right" indent="3"/>
      <protection locked="0"/>
    </xf>
    <xf numFmtId="0" fontId="10" fillId="0" borderId="0" xfId="0" applyFont="1" applyBorder="1" applyAlignment="1" applyProtection="1">
      <alignment vertical="center"/>
      <protection locked="0"/>
    </xf>
    <xf numFmtId="0" fontId="11" fillId="0" borderId="0" xfId="0" applyFont="1" applyBorder="1" applyAlignment="1" applyProtection="1">
      <alignment horizontal="left" vertical="center"/>
      <protection locked="0"/>
    </xf>
    <xf numFmtId="0" fontId="12" fillId="0" borderId="0" xfId="0" applyFont="1" applyBorder="1" applyAlignment="1" applyProtection="1">
      <alignment horizontal="left" vertical="top" indent="1"/>
      <protection locked="0"/>
    </xf>
    <xf numFmtId="3" fontId="13" fillId="0" borderId="0" xfId="0" applyNumberFormat="1" applyFont="1" applyBorder="1" applyAlignment="1" applyProtection="1">
      <alignment horizontal="right" vertical="top" indent="3"/>
      <protection locked="0"/>
    </xf>
    <xf numFmtId="3" fontId="13" fillId="0" borderId="0" xfId="0" applyNumberFormat="1" applyFont="1" applyBorder="1" applyAlignment="1" applyProtection="1">
      <alignment horizontal="right" vertical="top" wrapText="1" indent="3"/>
      <protection locked="0"/>
    </xf>
    <xf numFmtId="0" fontId="10" fillId="0" borderId="12" xfId="0" applyFont="1" applyBorder="1" applyAlignment="1" applyProtection="1">
      <alignment horizontal="center" vertical="center" wrapText="1"/>
      <protection locked="0"/>
    </xf>
    <xf numFmtId="0" fontId="10" fillId="0" borderId="16" xfId="0" applyFont="1" applyBorder="1" applyAlignment="1" applyProtection="1">
      <alignment horizontal="center" vertical="center" wrapText="1"/>
      <protection locked="0"/>
    </xf>
    <xf numFmtId="0" fontId="10" fillId="0" borderId="17"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23" xfId="0" applyFont="1" applyBorder="1" applyAlignment="1" applyProtection="1">
      <alignment horizontal="center" vertical="center" wrapText="1"/>
      <protection locked="0"/>
    </xf>
    <xf numFmtId="3" fontId="21" fillId="0" borderId="24" xfId="0" applyNumberFormat="1" applyFont="1" applyBorder="1" applyAlignment="1" applyProtection="1">
      <alignment horizontal="right" vertical="center" wrapText="1" indent="1"/>
      <protection locked="0"/>
    </xf>
    <xf numFmtId="3" fontId="22" fillId="0" borderId="25" xfId="0" applyNumberFormat="1" applyFont="1" applyBorder="1" applyAlignment="1" applyProtection="1">
      <alignment horizontal="right" vertical="center" wrapText="1" indent="1"/>
      <protection locked="0"/>
    </xf>
    <xf numFmtId="3" fontId="22" fillId="0" borderId="26" xfId="0" applyNumberFormat="1" applyFont="1" applyBorder="1" applyAlignment="1" applyProtection="1">
      <alignment horizontal="right" vertical="center" wrapText="1" indent="1"/>
      <protection locked="0"/>
    </xf>
    <xf numFmtId="3" fontId="22" fillId="0" borderId="19" xfId="0" applyNumberFormat="1" applyFont="1" applyBorder="1" applyAlignment="1" applyProtection="1">
      <alignment horizontal="right" vertical="center" wrapText="1" indent="1"/>
      <protection locked="0"/>
    </xf>
    <xf numFmtId="0" fontId="23" fillId="0" borderId="27" xfId="0" applyFont="1" applyBorder="1" applyAlignment="1" applyProtection="1">
      <alignment horizontal="center" vertical="center" wrapText="1"/>
      <protection locked="0"/>
    </xf>
    <xf numFmtId="0" fontId="24" fillId="0" borderId="28" xfId="0" applyFont="1" applyBorder="1" applyAlignment="1" applyProtection="1">
      <alignment horizontal="center" vertical="center" wrapText="1"/>
      <protection locked="0"/>
    </xf>
    <xf numFmtId="0" fontId="24" fillId="0" borderId="29" xfId="0" applyFont="1" applyBorder="1" applyAlignment="1" applyProtection="1">
      <alignment horizontal="center" vertical="center" wrapText="1"/>
      <protection locked="0"/>
    </xf>
    <xf numFmtId="0" fontId="24" fillId="0" borderId="30" xfId="0" applyFont="1" applyBorder="1" applyAlignment="1" applyProtection="1">
      <alignment horizontal="center" vertical="center" wrapText="1"/>
      <protection locked="0"/>
    </xf>
    <xf numFmtId="0" fontId="23" fillId="0" borderId="31" xfId="0" applyFont="1" applyBorder="1" applyAlignment="1" applyProtection="1">
      <alignment horizontal="center" vertical="center" wrapText="1"/>
      <protection locked="0"/>
    </xf>
    <xf numFmtId="3" fontId="21" fillId="0" borderId="4" xfId="0" applyNumberFormat="1" applyFont="1" applyBorder="1" applyAlignment="1" applyProtection="1">
      <alignment horizontal="right" vertical="center" wrapText="1" indent="1"/>
      <protection locked="0"/>
    </xf>
    <xf numFmtId="3" fontId="22" fillId="0" borderId="32" xfId="0" applyNumberFormat="1" applyFont="1" applyBorder="1" applyAlignment="1" applyProtection="1">
      <alignment horizontal="right" vertical="center" wrapText="1" indent="1"/>
      <protection locked="0"/>
    </xf>
    <xf numFmtId="3" fontId="22" fillId="0" borderId="33" xfId="0" applyNumberFormat="1" applyFont="1" applyBorder="1" applyAlignment="1" applyProtection="1">
      <alignment horizontal="right" vertical="center" wrapText="1" indent="1"/>
      <protection locked="0"/>
    </xf>
    <xf numFmtId="3" fontId="22" fillId="0" borderId="34" xfId="0" applyNumberFormat="1" applyFont="1" applyBorder="1" applyAlignment="1" applyProtection="1">
      <alignment horizontal="right" vertical="center" wrapText="1" indent="1"/>
      <protection locked="0"/>
    </xf>
    <xf numFmtId="3" fontId="21" fillId="0" borderId="35" xfId="0" applyNumberFormat="1" applyFont="1" applyBorder="1" applyAlignment="1" applyProtection="1">
      <alignment horizontal="right" vertical="center" wrapText="1" indent="1"/>
      <protection locked="0"/>
    </xf>
    <xf numFmtId="3" fontId="22" fillId="0" borderId="21" xfId="0" applyNumberFormat="1" applyFont="1" applyBorder="1" applyAlignment="1" applyProtection="1">
      <alignment horizontal="right" vertical="center" wrapText="1" indent="1"/>
      <protection locked="0"/>
    </xf>
    <xf numFmtId="3" fontId="22" fillId="0" borderId="36" xfId="0" applyNumberFormat="1" applyFont="1" applyBorder="1" applyAlignment="1" applyProtection="1">
      <alignment horizontal="right" vertical="center" wrapText="1" indent="1"/>
      <protection locked="0"/>
    </xf>
    <xf numFmtId="3" fontId="22" fillId="0" borderId="22" xfId="0" applyNumberFormat="1" applyFont="1" applyBorder="1" applyAlignment="1" applyProtection="1">
      <alignment horizontal="right" vertical="center" wrapText="1" indent="1"/>
      <protection locked="0"/>
    </xf>
    <xf numFmtId="3" fontId="21" fillId="0" borderId="5" xfId="0" applyNumberFormat="1" applyFont="1" applyBorder="1" applyAlignment="1" applyProtection="1">
      <alignment horizontal="right" vertical="center" wrapText="1" indent="1"/>
      <protection hidden="1"/>
    </xf>
    <xf numFmtId="3" fontId="22" fillId="0" borderId="37" xfId="0" applyNumberFormat="1" applyFont="1" applyBorder="1" applyAlignment="1" applyProtection="1">
      <alignment horizontal="right" vertical="center" wrapText="1" indent="1"/>
      <protection hidden="1"/>
    </xf>
    <xf numFmtId="3" fontId="22" fillId="0" borderId="38" xfId="0" applyNumberFormat="1" applyFont="1" applyBorder="1" applyAlignment="1" applyProtection="1">
      <alignment horizontal="right" vertical="center" wrapText="1" indent="1"/>
      <protection hidden="1"/>
    </xf>
    <xf numFmtId="3" fontId="22" fillId="0" borderId="39" xfId="0" applyNumberFormat="1" applyFont="1" applyBorder="1" applyAlignment="1" applyProtection="1">
      <alignment horizontal="right" vertical="center" wrapText="1" indent="1"/>
      <protection hidden="1"/>
    </xf>
    <xf numFmtId="3" fontId="20" fillId="0" borderId="17" xfId="0" applyNumberFormat="1" applyFont="1" applyBorder="1" applyAlignment="1" applyProtection="1">
      <alignment horizontal="right" vertical="center" wrapText="1" indent="1"/>
      <protection hidden="1"/>
    </xf>
    <xf numFmtId="3" fontId="21" fillId="0" borderId="12" xfId="0" applyNumberFormat="1" applyFont="1" applyBorder="1" applyAlignment="1" applyProtection="1">
      <alignment horizontal="right" vertical="center" wrapText="1" indent="1"/>
      <protection hidden="1"/>
    </xf>
    <xf numFmtId="3" fontId="21" fillId="0" borderId="40" xfId="0" applyNumberFormat="1" applyFont="1" applyBorder="1" applyAlignment="1" applyProtection="1">
      <alignment horizontal="right" vertical="center" wrapText="1" indent="1"/>
      <protection hidden="1"/>
    </xf>
    <xf numFmtId="3" fontId="21" fillId="0" borderId="38" xfId="0" applyNumberFormat="1" applyFont="1" applyBorder="1" applyAlignment="1" applyProtection="1">
      <alignment horizontal="right" vertical="center" wrapText="1" indent="1"/>
      <protection hidden="1"/>
    </xf>
    <xf numFmtId="3" fontId="25" fillId="0" borderId="33" xfId="0" applyNumberFormat="1" applyFont="1" applyBorder="1" applyAlignment="1" applyProtection="1">
      <alignment horizontal="right" vertical="center" wrapText="1" indent="1"/>
      <protection locked="0"/>
    </xf>
    <xf numFmtId="3" fontId="25" fillId="0" borderId="34" xfId="0" applyNumberFormat="1" applyFont="1" applyBorder="1" applyAlignment="1" applyProtection="1">
      <alignment horizontal="right" vertical="center" wrapText="1" indent="1"/>
      <protection locked="0"/>
    </xf>
    <xf numFmtId="0" fontId="12" fillId="0" borderId="0" xfId="0" applyFont="1" applyBorder="1" applyAlignment="1" applyProtection="1">
      <alignment horizontal="left" vertical="center" wrapText="1" indent="1"/>
      <protection locked="0"/>
    </xf>
    <xf numFmtId="0" fontId="13" fillId="0" borderId="0" xfId="0" applyFont="1" applyBorder="1" applyAlignment="1" applyProtection="1">
      <alignment horizontal="right" indent="3"/>
      <protection locked="0"/>
    </xf>
    <xf numFmtId="0" fontId="10" fillId="0" borderId="7" xfId="0" applyFont="1" applyBorder="1" applyAlignment="1" applyProtection="1">
      <alignment horizontal="center"/>
      <protection locked="0"/>
    </xf>
    <xf numFmtId="3" fontId="25" fillId="0" borderId="45" xfId="0" applyNumberFormat="1" applyFont="1" applyBorder="1" applyAlignment="1" applyProtection="1">
      <alignment horizontal="right" vertical="center" wrapText="1" indent="1"/>
      <protection locked="0"/>
    </xf>
    <xf numFmtId="3" fontId="25" fillId="0" borderId="2" xfId="0" applyNumberFormat="1" applyFont="1" applyBorder="1" applyAlignment="1" applyProtection="1">
      <alignment horizontal="right" vertical="center" indent="1"/>
      <protection locked="0"/>
    </xf>
    <xf numFmtId="3" fontId="25" fillId="0" borderId="36" xfId="0" applyNumberFormat="1" applyFont="1" applyBorder="1" applyAlignment="1" applyProtection="1">
      <alignment horizontal="right" vertical="center" wrapText="1" indent="1"/>
      <protection locked="0"/>
    </xf>
    <xf numFmtId="3" fontId="25" fillId="0" borderId="22" xfId="0" applyNumberFormat="1" applyFont="1" applyBorder="1" applyAlignment="1" applyProtection="1">
      <alignment horizontal="right" vertical="center" wrapText="1" indent="1"/>
      <protection locked="0"/>
    </xf>
    <xf numFmtId="3" fontId="20" fillId="0" borderId="46" xfId="0" applyNumberFormat="1" applyFont="1" applyBorder="1" applyAlignment="1" applyProtection="1">
      <alignment horizontal="right" vertical="center" wrapText="1" indent="1"/>
      <protection hidden="1"/>
    </xf>
    <xf numFmtId="0" fontId="23" fillId="0" borderId="14" xfId="0" applyFont="1" applyBorder="1" applyAlignment="1" applyProtection="1">
      <alignment horizontal="center" vertical="center" wrapText="1"/>
      <protection locked="0"/>
    </xf>
    <xf numFmtId="0" fontId="8" fillId="0" borderId="0" xfId="0" applyFont="1" applyBorder="1" applyAlignment="1" applyProtection="1">
      <alignment horizontal="left" wrapText="1"/>
      <protection locked="0"/>
    </xf>
    <xf numFmtId="0" fontId="13" fillId="0" borderId="0" xfId="0" applyFont="1" applyBorder="1" applyAlignment="1" applyProtection="1">
      <alignment horizontal="justify" vertical="top"/>
      <protection locked="0"/>
    </xf>
    <xf numFmtId="0" fontId="15" fillId="0" borderId="0" xfId="0" applyFont="1" applyBorder="1" applyAlignment="1" applyProtection="1">
      <alignment horizontal="justify" vertical="top"/>
      <protection locked="0"/>
    </xf>
    <xf numFmtId="0" fontId="8" fillId="0" borderId="0" xfId="0" applyFont="1" applyBorder="1" applyAlignment="1" applyProtection="1">
      <alignment horizontal="left" vertical="top" wrapText="1"/>
      <protection locked="0"/>
    </xf>
    <xf numFmtId="3" fontId="13" fillId="0" borderId="33" xfId="0" applyNumberFormat="1" applyFont="1" applyBorder="1" applyAlignment="1" applyProtection="1">
      <alignment horizontal="right" vertical="center" indent="1"/>
      <protection locked="0"/>
    </xf>
    <xf numFmtId="0" fontId="13" fillId="0" borderId="0" xfId="0" applyFont="1" applyBorder="1" applyAlignment="1" applyProtection="1">
      <alignment horizontal="center" vertical="center" wrapText="1"/>
      <protection locked="0"/>
    </xf>
    <xf numFmtId="0" fontId="11" fillId="0" borderId="0" xfId="0" applyFont="1" applyBorder="1" applyAlignment="1" applyProtection="1">
      <alignment horizontal="left" vertical="center"/>
      <protection locked="0"/>
    </xf>
    <xf numFmtId="0" fontId="8" fillId="0" borderId="7" xfId="0" applyFont="1" applyBorder="1" applyAlignment="1" applyProtection="1">
      <alignment horizontal="center" vertical="center"/>
      <protection locked="0"/>
    </xf>
    <xf numFmtId="3" fontId="25" fillId="0" borderId="33" xfId="0" applyNumberFormat="1" applyFont="1" applyBorder="1" applyAlignment="1" applyProtection="1">
      <alignment horizontal="right" vertical="center" wrapText="1" indent="1"/>
      <protection locked="0"/>
    </xf>
    <xf numFmtId="3" fontId="25" fillId="0" borderId="34" xfId="0" applyNumberFormat="1" applyFont="1" applyBorder="1" applyAlignment="1" applyProtection="1">
      <alignment horizontal="right" vertical="center" wrapText="1" indent="1"/>
      <protection locked="0"/>
    </xf>
    <xf numFmtId="0" fontId="11" fillId="0" borderId="51"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protection locked="0"/>
    </xf>
    <xf numFmtId="3" fontId="25" fillId="0" borderId="34" xfId="0" applyNumberFormat="1" applyFont="1" applyBorder="1" applyAlignment="1" applyProtection="1">
      <alignment horizontal="right" vertical="center" indent="1"/>
      <protection locked="0"/>
    </xf>
    <xf numFmtId="3" fontId="25" fillId="0" borderId="55" xfId="0" applyNumberFormat="1" applyFont="1" applyBorder="1" applyAlignment="1" applyProtection="1">
      <alignment horizontal="right" vertical="center" indent="1"/>
      <protection locked="0"/>
    </xf>
    <xf numFmtId="3" fontId="25" fillId="0" borderId="39" xfId="0" applyNumberFormat="1" applyFont="1" applyBorder="1" applyAlignment="1" applyProtection="1">
      <alignment horizontal="right" vertical="center" indent="1"/>
      <protection locked="0"/>
    </xf>
    <xf numFmtId="3" fontId="20" fillId="0" borderId="8" xfId="0" applyNumberFormat="1" applyFont="1" applyBorder="1" applyAlignment="1" applyProtection="1">
      <alignment horizontal="right" vertical="center" indent="1"/>
      <protection hidden="1"/>
    </xf>
    <xf numFmtId="0" fontId="1" fillId="0" borderId="0" xfId="0" applyFont="1" applyAlignment="1" applyProtection="1">
      <alignment vertical="center" wrapText="1"/>
      <protection locked="0"/>
    </xf>
    <xf numFmtId="0" fontId="11" fillId="0" borderId="51" xfId="0" applyFont="1" applyBorder="1" applyAlignment="1" applyProtection="1">
      <alignment horizontal="center" vertical="center"/>
      <protection locked="0"/>
    </xf>
    <xf numFmtId="0" fontId="7" fillId="0" borderId="7" xfId="0" applyFont="1" applyBorder="1" applyAlignment="1" applyProtection="1">
      <alignment horizontal="center" vertical="top"/>
      <protection locked="0"/>
    </xf>
    <xf numFmtId="3" fontId="13" fillId="0" borderId="32" xfId="0" applyNumberFormat="1" applyFont="1" applyBorder="1" applyAlignment="1" applyProtection="1">
      <alignment horizontal="right" vertical="center" indent="1"/>
      <protection locked="0"/>
    </xf>
    <xf numFmtId="3" fontId="13" fillId="0" borderId="7" xfId="0" applyNumberFormat="1" applyFont="1" applyBorder="1" applyAlignment="1" applyProtection="1">
      <alignment horizontal="right" vertical="center" indent="1"/>
      <protection locked="0"/>
    </xf>
    <xf numFmtId="3" fontId="13" fillId="0" borderId="36" xfId="0" applyNumberFormat="1" applyFont="1" applyBorder="1" applyAlignment="1" applyProtection="1">
      <alignment horizontal="right" vertical="center" indent="1"/>
      <protection locked="0"/>
    </xf>
    <xf numFmtId="3" fontId="12" fillId="0" borderId="4" xfId="0" applyNumberFormat="1" applyFont="1" applyBorder="1" applyAlignment="1" applyProtection="1">
      <alignment horizontal="right" vertical="center" indent="1"/>
      <protection hidden="1"/>
    </xf>
    <xf numFmtId="0" fontId="11" fillId="0" borderId="164" xfId="0" applyFont="1" applyBorder="1" applyAlignment="1" applyProtection="1">
      <alignment horizontal="center" vertical="center" wrapText="1"/>
      <protection locked="0"/>
    </xf>
    <xf numFmtId="0" fontId="10" fillId="0" borderId="165" xfId="0" applyFont="1" applyBorder="1" applyAlignment="1" applyProtection="1">
      <alignment horizontal="center" vertical="center" wrapText="1"/>
      <protection locked="0"/>
    </xf>
    <xf numFmtId="0" fontId="10" fillId="0" borderId="166" xfId="0" applyFont="1" applyBorder="1" applyAlignment="1" applyProtection="1">
      <alignment horizontal="center" vertical="center" wrapText="1"/>
      <protection locked="0"/>
    </xf>
    <xf numFmtId="0" fontId="11" fillId="0" borderId="167" xfId="0" applyFont="1" applyBorder="1" applyAlignment="1" applyProtection="1">
      <alignment horizontal="center" vertical="center" wrapText="1"/>
      <protection locked="0"/>
    </xf>
    <xf numFmtId="0" fontId="10" fillId="0" borderId="168" xfId="0" applyFont="1" applyBorder="1" applyAlignment="1" applyProtection="1">
      <alignment horizontal="center" vertical="center" wrapText="1"/>
      <protection locked="0"/>
    </xf>
    <xf numFmtId="0" fontId="11" fillId="0" borderId="169" xfId="0" applyFont="1" applyBorder="1" applyAlignment="1" applyProtection="1">
      <alignment horizontal="center" vertical="center" wrapText="1"/>
      <protection locked="0"/>
    </xf>
    <xf numFmtId="0" fontId="10" fillId="0" borderId="170" xfId="0" applyFont="1" applyBorder="1" applyAlignment="1" applyProtection="1">
      <alignment horizontal="center" vertical="center" wrapText="1"/>
      <protection locked="0"/>
    </xf>
    <xf numFmtId="0" fontId="11" fillId="0" borderId="171" xfId="0" applyFont="1" applyBorder="1" applyAlignment="1" applyProtection="1">
      <alignment horizontal="center" vertical="center" wrapText="1"/>
      <protection locked="0"/>
    </xf>
    <xf numFmtId="0" fontId="10" fillId="0" borderId="172" xfId="0" applyFont="1" applyBorder="1" applyAlignment="1" applyProtection="1">
      <alignment horizontal="center" vertical="center" wrapText="1"/>
      <protection locked="0"/>
    </xf>
    <xf numFmtId="0" fontId="11" fillId="0" borderId="173" xfId="0" applyFont="1" applyBorder="1" applyAlignment="1" applyProtection="1">
      <alignment horizontal="center" vertical="center" wrapText="1"/>
      <protection locked="0"/>
    </xf>
    <xf numFmtId="0" fontId="11" fillId="0" borderId="65" xfId="0" applyFont="1" applyBorder="1" applyAlignment="1" applyProtection="1">
      <alignment horizontal="center" vertical="center" wrapText="1"/>
      <protection locked="0"/>
    </xf>
    <xf numFmtId="0" fontId="10" fillId="0" borderId="174" xfId="0" applyFont="1" applyBorder="1" applyAlignment="1" applyProtection="1">
      <alignment horizontal="center" vertical="center" wrapText="1"/>
      <protection locked="0"/>
    </xf>
    <xf numFmtId="3" fontId="25" fillId="0" borderId="175" xfId="0" applyNumberFormat="1" applyFont="1" applyBorder="1" applyAlignment="1" applyProtection="1">
      <alignment horizontal="right" vertical="center" wrapText="1" indent="1"/>
      <protection locked="0"/>
    </xf>
    <xf numFmtId="3" fontId="25" fillId="0" borderId="176" xfId="0" applyNumberFormat="1" applyFont="1" applyBorder="1" applyAlignment="1" applyProtection="1">
      <alignment horizontal="right" vertical="center" wrapText="1" indent="1"/>
      <protection locked="0"/>
    </xf>
    <xf numFmtId="3" fontId="25" fillId="0" borderId="177" xfId="0" applyNumberFormat="1" applyFont="1" applyBorder="1" applyAlignment="1" applyProtection="1">
      <alignment horizontal="right" vertical="center" wrapText="1" indent="1"/>
      <protection locked="0"/>
    </xf>
    <xf numFmtId="3" fontId="25" fillId="0" borderId="178" xfId="0" applyNumberFormat="1" applyFont="1" applyBorder="1" applyAlignment="1" applyProtection="1">
      <alignment horizontal="right" vertical="center" wrapText="1" indent="1"/>
      <protection locked="0"/>
    </xf>
    <xf numFmtId="3" fontId="25" fillId="0" borderId="179" xfId="0" applyNumberFormat="1" applyFont="1" applyBorder="1" applyAlignment="1" applyProtection="1">
      <alignment horizontal="right" vertical="center" wrapText="1" indent="1"/>
      <protection locked="0"/>
    </xf>
    <xf numFmtId="3" fontId="25" fillId="0" borderId="180" xfId="0" applyNumberFormat="1" applyFont="1" applyBorder="1" applyAlignment="1" applyProtection="1">
      <alignment horizontal="right" vertical="center" wrapText="1" indent="1"/>
      <protection locked="0"/>
    </xf>
    <xf numFmtId="3" fontId="25" fillId="0" borderId="181" xfId="0" applyNumberFormat="1" applyFont="1" applyBorder="1" applyAlignment="1" applyProtection="1">
      <alignment horizontal="right" vertical="center" wrapText="1" indent="1"/>
      <protection locked="0"/>
    </xf>
    <xf numFmtId="3" fontId="25" fillId="0" borderId="66" xfId="0" applyNumberFormat="1" applyFont="1" applyBorder="1" applyAlignment="1" applyProtection="1">
      <alignment horizontal="right" vertical="center" wrapText="1" indent="1"/>
      <protection locked="0"/>
    </xf>
    <xf numFmtId="3" fontId="25" fillId="0" borderId="182" xfId="0" applyNumberFormat="1" applyFont="1" applyBorder="1" applyAlignment="1" applyProtection="1">
      <alignment horizontal="right" vertical="center" wrapText="1" indent="1"/>
      <protection locked="0"/>
    </xf>
    <xf numFmtId="3" fontId="25" fillId="0" borderId="183" xfId="0" applyNumberFormat="1" applyFont="1" applyBorder="1" applyAlignment="1" applyProtection="1">
      <alignment horizontal="right" vertical="center" wrapText="1" indent="1"/>
      <protection locked="0"/>
    </xf>
    <xf numFmtId="3" fontId="25" fillId="0" borderId="184" xfId="0" applyNumberFormat="1" applyFont="1" applyBorder="1" applyAlignment="1" applyProtection="1">
      <alignment horizontal="right" vertical="center" wrapText="1" indent="1"/>
      <protection locked="0"/>
    </xf>
    <xf numFmtId="3" fontId="25" fillId="0" borderId="185" xfId="0" applyNumberFormat="1" applyFont="1" applyBorder="1" applyAlignment="1" applyProtection="1">
      <alignment horizontal="right" vertical="center" wrapText="1" indent="1"/>
      <protection locked="0"/>
    </xf>
    <xf numFmtId="3" fontId="25" fillId="0" borderId="67" xfId="0" applyNumberFormat="1" applyFont="1" applyBorder="1" applyAlignment="1" applyProtection="1">
      <alignment horizontal="right" vertical="center" wrapText="1" indent="1"/>
      <protection locked="0"/>
    </xf>
    <xf numFmtId="3" fontId="25" fillId="0" borderId="186" xfId="0" applyNumberFormat="1" applyFont="1" applyBorder="1" applyAlignment="1" applyProtection="1">
      <alignment horizontal="right" vertical="center" wrapText="1" indent="1"/>
      <protection locked="0"/>
    </xf>
    <xf numFmtId="3" fontId="25" fillId="0" borderId="187" xfId="0" applyNumberFormat="1" applyFont="1" applyBorder="1" applyAlignment="1" applyProtection="1">
      <alignment horizontal="right" vertical="center" wrapText="1" indent="1"/>
      <protection locked="0"/>
    </xf>
    <xf numFmtId="3" fontId="25" fillId="0" borderId="188" xfId="0" applyNumberFormat="1" applyFont="1" applyBorder="1" applyAlignment="1" applyProtection="1">
      <alignment horizontal="right" vertical="center" wrapText="1" indent="1"/>
      <protection locked="0"/>
    </xf>
    <xf numFmtId="3" fontId="20" fillId="0" borderId="170" xfId="0" applyNumberFormat="1" applyFont="1" applyBorder="1" applyAlignment="1" applyProtection="1">
      <alignment horizontal="right" vertical="center" wrapText="1" indent="1"/>
      <protection hidden="1"/>
    </xf>
    <xf numFmtId="3" fontId="20" fillId="0" borderId="166" xfId="0" applyNumberFormat="1" applyFont="1" applyBorder="1" applyAlignment="1" applyProtection="1">
      <alignment horizontal="right" vertical="center" wrapText="1" indent="1"/>
      <protection hidden="1"/>
    </xf>
    <xf numFmtId="3" fontId="20" fillId="0" borderId="165" xfId="0" applyNumberFormat="1" applyFont="1" applyBorder="1" applyAlignment="1" applyProtection="1">
      <alignment horizontal="right" vertical="center" wrapText="1" indent="1"/>
      <protection hidden="1"/>
    </xf>
    <xf numFmtId="0" fontId="7" fillId="0" borderId="54" xfId="0" applyFont="1" applyBorder="1" applyAlignment="1" applyProtection="1">
      <alignment horizontal="center" vertical="center" wrapText="1"/>
      <protection locked="0"/>
    </xf>
    <xf numFmtId="0" fontId="7" fillId="0" borderId="8" xfId="0" applyFont="1" applyBorder="1" applyAlignment="1" applyProtection="1">
      <alignment horizontal="center" vertical="top"/>
      <protection locked="0"/>
    </xf>
    <xf numFmtId="0" fontId="7" fillId="0" borderId="47" xfId="0" applyFont="1" applyBorder="1" applyAlignment="1" applyProtection="1">
      <alignment horizontal="center" vertical="center" wrapText="1"/>
      <protection locked="0"/>
    </xf>
    <xf numFmtId="0" fontId="7" fillId="0" borderId="10" xfId="0" applyFont="1" applyBorder="1" applyAlignment="1" applyProtection="1">
      <alignment horizontal="center" vertical="top"/>
      <protection locked="0"/>
    </xf>
    <xf numFmtId="0" fontId="7" fillId="0" borderId="20" xfId="0" applyFont="1" applyBorder="1" applyAlignment="1" applyProtection="1">
      <alignment horizontal="center" vertical="top"/>
      <protection locked="0"/>
    </xf>
    <xf numFmtId="0" fontId="7" fillId="0" borderId="36" xfId="0" applyFont="1" applyBorder="1" applyAlignment="1" applyProtection="1">
      <alignment horizontal="center" vertical="top"/>
      <protection locked="0"/>
    </xf>
    <xf numFmtId="0" fontId="7" fillId="0" borderId="22" xfId="0" applyFont="1" applyBorder="1" applyAlignment="1" applyProtection="1">
      <alignment horizontal="center" vertical="top"/>
      <protection locked="0"/>
    </xf>
    <xf numFmtId="0" fontId="8" fillId="0" borderId="10" xfId="0" applyFont="1" applyBorder="1" applyAlignment="1" applyProtection="1">
      <alignment horizontal="center" vertical="center"/>
      <protection locked="0"/>
    </xf>
    <xf numFmtId="0" fontId="7" fillId="0" borderId="51" xfId="0" applyFont="1" applyBorder="1" applyAlignment="1" applyProtection="1">
      <alignment horizontal="center" vertical="center" wrapText="1"/>
      <protection locked="0"/>
    </xf>
    <xf numFmtId="0" fontId="7" fillId="0" borderId="57" xfId="0" applyFont="1" applyBorder="1" applyAlignment="1" applyProtection="1">
      <alignment horizontal="center" vertical="top"/>
      <protection locked="0"/>
    </xf>
    <xf numFmtId="0" fontId="7" fillId="0" borderId="33" xfId="0" applyFont="1" applyBorder="1" applyAlignment="1" applyProtection="1">
      <alignment horizontal="center" vertical="top"/>
      <protection locked="0"/>
    </xf>
    <xf numFmtId="0" fontId="7" fillId="0" borderId="34" xfId="0" applyFont="1" applyBorder="1" applyAlignment="1" applyProtection="1">
      <alignment horizontal="center" vertical="top"/>
      <protection locked="0"/>
    </xf>
    <xf numFmtId="0" fontId="8" fillId="0" borderId="43"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42" xfId="0" applyFont="1" applyBorder="1" applyAlignment="1" applyProtection="1">
      <alignment horizontal="center" vertical="top"/>
      <protection locked="0"/>
    </xf>
    <xf numFmtId="0" fontId="7" fillId="0" borderId="68" xfId="0" applyFont="1" applyBorder="1" applyAlignment="1" applyProtection="1">
      <alignment horizontal="center" vertical="top"/>
      <protection locked="0"/>
    </xf>
    <xf numFmtId="0" fontId="7" fillId="0" borderId="66" xfId="0" applyFont="1" applyBorder="1" applyAlignment="1" applyProtection="1">
      <alignment horizontal="center" vertical="top"/>
      <protection locked="0"/>
    </xf>
    <xf numFmtId="0" fontId="7" fillId="0" borderId="67" xfId="0" applyFont="1" applyBorder="1" applyAlignment="1" applyProtection="1">
      <alignment horizontal="center" vertical="top"/>
      <protection locked="0"/>
    </xf>
    <xf numFmtId="0" fontId="8" fillId="0" borderId="42" xfId="0" applyFont="1" applyBorder="1" applyAlignment="1" applyProtection="1">
      <alignment horizontal="center" vertical="center"/>
      <protection locked="0"/>
    </xf>
    <xf numFmtId="3" fontId="25" fillId="0" borderId="43" xfId="0" applyNumberFormat="1" applyFont="1" applyBorder="1" applyAlignment="1" applyProtection="1">
      <alignment horizontal="right" vertical="center" indent="1"/>
      <protection locked="0"/>
    </xf>
    <xf numFmtId="3" fontId="25" fillId="0" borderId="45" xfId="0" applyNumberFormat="1" applyFont="1" applyBorder="1" applyAlignment="1" applyProtection="1">
      <alignment horizontal="right" vertical="center" indent="1"/>
      <protection locked="0"/>
    </xf>
    <xf numFmtId="3" fontId="25" fillId="0" borderId="66" xfId="0" applyNumberFormat="1" applyFont="1" applyBorder="1" applyAlignment="1" applyProtection="1">
      <alignment horizontal="right" vertical="center" indent="1"/>
      <protection locked="0"/>
    </xf>
    <xf numFmtId="3" fontId="25" fillId="0" borderId="36" xfId="0" applyNumberFormat="1" applyFont="1" applyBorder="1" applyAlignment="1" applyProtection="1">
      <alignment horizontal="right" vertical="center" indent="1"/>
      <protection locked="0"/>
    </xf>
    <xf numFmtId="3" fontId="25" fillId="0" borderId="33" xfId="0" applyNumberFormat="1" applyFont="1" applyBorder="1" applyAlignment="1" applyProtection="1">
      <alignment horizontal="right" vertical="center" indent="1"/>
      <protection locked="0"/>
    </xf>
    <xf numFmtId="3" fontId="25" fillId="0" borderId="38" xfId="0" applyNumberFormat="1" applyFont="1" applyBorder="1" applyAlignment="1" applyProtection="1">
      <alignment horizontal="right" vertical="center" indent="1"/>
      <protection locked="0"/>
    </xf>
    <xf numFmtId="3" fontId="25" fillId="0" borderId="67" xfId="0" applyNumberFormat="1" applyFont="1" applyBorder="1" applyAlignment="1" applyProtection="1">
      <alignment horizontal="right" vertical="center" indent="1"/>
      <protection locked="0"/>
    </xf>
    <xf numFmtId="3" fontId="25" fillId="0" borderId="22" xfId="0" applyNumberFormat="1" applyFont="1" applyBorder="1" applyAlignment="1" applyProtection="1">
      <alignment horizontal="right" vertical="center" indent="1"/>
      <protection locked="0"/>
    </xf>
    <xf numFmtId="3" fontId="25" fillId="0" borderId="40" xfId="0" applyNumberFormat="1" applyFont="1" applyBorder="1" applyAlignment="1" applyProtection="1">
      <alignment horizontal="right" vertical="center" indent="1"/>
      <protection locked="0"/>
    </xf>
    <xf numFmtId="3" fontId="20" fillId="0" borderId="44" xfId="0" applyNumberFormat="1" applyFont="1" applyBorder="1" applyAlignment="1" applyProtection="1">
      <alignment horizontal="right" vertical="center" indent="1"/>
      <protection hidden="1"/>
    </xf>
    <xf numFmtId="3" fontId="20" fillId="0" borderId="16" xfId="0" applyNumberFormat="1" applyFont="1" applyBorder="1" applyAlignment="1" applyProtection="1">
      <alignment horizontal="right" vertical="center" indent="1"/>
      <protection hidden="1"/>
    </xf>
    <xf numFmtId="3" fontId="20" fillId="0" borderId="41" xfId="0" applyNumberFormat="1" applyFont="1" applyBorder="1" applyAlignment="1" applyProtection="1">
      <alignment horizontal="right" vertical="center" indent="1"/>
      <protection hidden="1"/>
    </xf>
    <xf numFmtId="3" fontId="20" fillId="0" borderId="12" xfId="0" applyNumberFormat="1" applyFont="1" applyBorder="1" applyAlignment="1" applyProtection="1">
      <alignment horizontal="right" vertical="center" indent="1"/>
      <protection hidden="1"/>
    </xf>
    <xf numFmtId="0" fontId="18" fillId="0" borderId="0" xfId="0" applyFont="1" applyAlignment="1" applyProtection="1">
      <alignment vertical="top" wrapText="1"/>
      <protection locked="0"/>
    </xf>
    <xf numFmtId="0" fontId="13" fillId="0" borderId="0" xfId="0" applyFont="1" applyBorder="1" applyAlignment="1" applyProtection="1">
      <alignment horizontal="justify" vertical="top"/>
      <protection locked="0"/>
    </xf>
    <xf numFmtId="3" fontId="20" fillId="0" borderId="7" xfId="0" applyNumberFormat="1" applyFont="1" applyBorder="1" applyAlignment="1" applyProtection="1">
      <alignment horizontal="right" vertical="center" wrapText="1" indent="1"/>
      <protection hidden="1"/>
    </xf>
    <xf numFmtId="3" fontId="20" fillId="0" borderId="6" xfId="0" applyNumberFormat="1" applyFont="1" applyBorder="1" applyAlignment="1" applyProtection="1">
      <alignment horizontal="right" vertical="center" wrapText="1" indent="1"/>
      <protection hidden="1"/>
    </xf>
    <xf numFmtId="3" fontId="20" fillId="0" borderId="24" xfId="0" applyNumberFormat="1" applyFont="1" applyBorder="1" applyAlignment="1" applyProtection="1">
      <alignment horizontal="right" vertical="center" wrapText="1" indent="1"/>
      <protection hidden="1"/>
    </xf>
    <xf numFmtId="3" fontId="20" fillId="0" borderId="35" xfId="0" applyNumberFormat="1" applyFont="1" applyBorder="1" applyAlignment="1" applyProtection="1">
      <alignment horizontal="right" vertical="center" wrapText="1" indent="1"/>
      <protection hidden="1"/>
    </xf>
    <xf numFmtId="0" fontId="18" fillId="0" borderId="0" xfId="0" applyFont="1" applyAlignment="1" applyProtection="1">
      <alignment horizontal="left" vertical="center"/>
      <protection locked="0"/>
    </xf>
    <xf numFmtId="0" fontId="10" fillId="0" borderId="0" xfId="0" applyFont="1" applyAlignment="1" applyProtection="1">
      <alignment horizontal="left" vertical="center" indent="3"/>
      <protection locked="0"/>
    </xf>
    <xf numFmtId="0" fontId="18" fillId="0" borderId="0" xfId="0" applyFont="1" applyAlignment="1" applyProtection="1">
      <alignment horizontal="left"/>
      <protection locked="0"/>
    </xf>
    <xf numFmtId="0" fontId="10" fillId="0" borderId="0" xfId="0" applyFont="1" applyAlignment="1" applyProtection="1">
      <alignment horizontal="left"/>
      <protection locked="0"/>
    </xf>
    <xf numFmtId="0" fontId="11" fillId="0" borderId="0" xfId="0" applyFont="1" applyAlignment="1" applyProtection="1">
      <alignment horizontal="left" vertical="top" wrapText="1"/>
      <protection locked="0"/>
    </xf>
    <xf numFmtId="0" fontId="18" fillId="0" borderId="0" xfId="0" applyFont="1" applyAlignment="1" applyProtection="1">
      <alignment horizontal="left" vertical="center"/>
      <protection locked="0"/>
    </xf>
    <xf numFmtId="0" fontId="11" fillId="0" borderId="0" xfId="0" applyFont="1" applyAlignment="1" applyProtection="1">
      <alignment horizontal="left"/>
      <protection locked="0"/>
    </xf>
    <xf numFmtId="0" fontId="10" fillId="0" borderId="0" xfId="0" applyFont="1" applyAlignment="1" applyProtection="1">
      <alignment horizontal="left" vertical="top" wrapText="1"/>
      <protection locked="0"/>
    </xf>
    <xf numFmtId="0" fontId="10" fillId="0" borderId="0" xfId="0" applyFont="1" applyAlignment="1" applyProtection="1">
      <protection locked="0"/>
    </xf>
    <xf numFmtId="0" fontId="13" fillId="0" borderId="0" xfId="0" applyFont="1" applyBorder="1" applyAlignment="1" applyProtection="1">
      <alignment horizontal="left" vertical="center" wrapText="1" indent="1"/>
      <protection locked="0"/>
    </xf>
    <xf numFmtId="0" fontId="13" fillId="0" borderId="0" xfId="0" applyFont="1" applyBorder="1" applyAlignment="1" applyProtection="1">
      <alignment horizontal="left" indent="1"/>
      <protection locked="0"/>
    </xf>
    <xf numFmtId="0" fontId="11" fillId="0" borderId="0" xfId="0" applyFont="1" applyBorder="1" applyAlignment="1" applyProtection="1">
      <alignment horizontal="left" vertical="center" wrapText="1"/>
      <protection locked="0"/>
    </xf>
    <xf numFmtId="0" fontId="8" fillId="0" borderId="0" xfId="0" applyFont="1" applyBorder="1" applyAlignment="1" applyProtection="1">
      <alignment horizontal="left" vertical="top" wrapText="1"/>
      <protection locked="0"/>
    </xf>
    <xf numFmtId="0" fontId="10" fillId="0" borderId="0" xfId="0" applyFont="1" applyBorder="1" applyAlignment="1" applyProtection="1">
      <alignment horizontal="center" vertical="center"/>
      <protection locked="0"/>
    </xf>
    <xf numFmtId="0" fontId="10" fillId="0" borderId="0" xfId="0" applyFont="1" applyAlignment="1" applyProtection="1">
      <alignment horizontal="left"/>
      <protection locked="0"/>
    </xf>
    <xf numFmtId="0" fontId="13" fillId="0" borderId="0" xfId="0" applyFont="1" applyBorder="1" applyAlignment="1" applyProtection="1">
      <alignment horizontal="left"/>
      <protection locked="0"/>
    </xf>
    <xf numFmtId="0" fontId="10" fillId="0" borderId="0" xfId="0" applyFont="1" applyAlignment="1" applyProtection="1">
      <protection locked="0"/>
    </xf>
    <xf numFmtId="0" fontId="10" fillId="0" borderId="0" xfId="0" applyFont="1" applyBorder="1" applyAlignment="1" applyProtection="1">
      <alignment horizontal="left" vertical="center" wrapText="1"/>
      <protection locked="0"/>
    </xf>
    <xf numFmtId="0" fontId="2" fillId="0" borderId="0" xfId="0" applyFont="1" applyAlignment="1" applyProtection="1">
      <protection locked="0"/>
    </xf>
    <xf numFmtId="0" fontId="30" fillId="0" borderId="0" xfId="0" applyFont="1" applyAlignment="1" applyProtection="1">
      <protection locked="0"/>
    </xf>
    <xf numFmtId="0" fontId="30" fillId="0" borderId="0" xfId="0" applyFont="1" applyAlignment="1" applyProtection="1">
      <alignment horizontal="left"/>
      <protection locked="0"/>
    </xf>
    <xf numFmtId="0" fontId="12" fillId="0" borderId="0" xfId="0" applyFont="1" applyBorder="1" applyAlignment="1" applyProtection="1">
      <alignment horizontal="left" indent="1"/>
      <protection locked="0"/>
    </xf>
    <xf numFmtId="49" fontId="13" fillId="0" borderId="0" xfId="0" applyNumberFormat="1" applyFont="1" applyBorder="1" applyAlignment="1" applyProtection="1">
      <alignment horizontal="center"/>
      <protection locked="0"/>
    </xf>
    <xf numFmtId="0" fontId="11" fillId="0" borderId="0" xfId="0" applyFont="1" applyBorder="1" applyAlignment="1" applyProtection="1">
      <alignment horizontal="left" vertical="center"/>
      <protection locked="0"/>
    </xf>
    <xf numFmtId="0" fontId="10" fillId="0" borderId="0" xfId="0" applyFont="1" applyBorder="1" applyAlignment="1" applyProtection="1">
      <alignment horizontal="left" vertical="center"/>
      <protection locked="0"/>
    </xf>
    <xf numFmtId="0" fontId="12" fillId="0" borderId="0" xfId="0" applyFont="1" applyBorder="1" applyAlignment="1" applyProtection="1">
      <protection locked="0"/>
    </xf>
    <xf numFmtId="0" fontId="13" fillId="0" borderId="0" xfId="0" applyFont="1" applyBorder="1" applyAlignment="1" applyProtection="1">
      <alignment horizontal="left" vertical="top" indent="1"/>
      <protection locked="0"/>
    </xf>
    <xf numFmtId="0" fontId="9" fillId="0" borderId="0" xfId="0" applyFont="1"/>
    <xf numFmtId="0" fontId="13" fillId="0" borderId="33" xfId="0" applyFont="1" applyBorder="1" applyAlignment="1" applyProtection="1">
      <protection locked="0"/>
    </xf>
    <xf numFmtId="0" fontId="13" fillId="0" borderId="86" xfId="0" applyFont="1" applyBorder="1" applyAlignment="1" applyProtection="1">
      <protection locked="0"/>
    </xf>
    <xf numFmtId="0" fontId="13" fillId="0" borderId="32" xfId="0" applyFont="1" applyBorder="1" applyAlignment="1" applyProtection="1">
      <protection locked="0"/>
    </xf>
    <xf numFmtId="0" fontId="13" fillId="0" borderId="151" xfId="0" applyFont="1" applyBorder="1" applyAlignment="1" applyProtection="1">
      <protection locked="0"/>
    </xf>
    <xf numFmtId="0" fontId="26" fillId="0" borderId="26" xfId="0" applyFont="1" applyBorder="1" applyAlignment="1" applyProtection="1">
      <protection locked="0"/>
    </xf>
    <xf numFmtId="0" fontId="26" fillId="0" borderId="86" xfId="0" applyFont="1" applyBorder="1" applyAlignment="1" applyProtection="1">
      <protection locked="0"/>
    </xf>
    <xf numFmtId="0" fontId="26" fillId="0" borderId="33" xfId="0" applyFont="1" applyBorder="1" applyAlignment="1" applyProtection="1">
      <protection locked="0"/>
    </xf>
    <xf numFmtId="0" fontId="13" fillId="0" borderId="163" xfId="0" applyFont="1" applyBorder="1" applyAlignment="1" applyProtection="1">
      <protection locked="0"/>
    </xf>
    <xf numFmtId="0" fontId="13" fillId="0" borderId="51" xfId="0" applyFont="1" applyBorder="1" applyAlignment="1" applyProtection="1">
      <protection locked="0"/>
    </xf>
    <xf numFmtId="0" fontId="13" fillId="0" borderId="14" xfId="0" applyFont="1" applyBorder="1" applyAlignment="1" applyProtection="1">
      <protection locked="0"/>
    </xf>
    <xf numFmtId="0" fontId="13" fillId="0" borderId="158" xfId="0" applyFont="1" applyBorder="1" applyAlignment="1" applyProtection="1">
      <protection locked="0"/>
    </xf>
    <xf numFmtId="0" fontId="13" fillId="0" borderId="36" xfId="0" applyFont="1" applyBorder="1" applyAlignment="1" applyProtection="1">
      <protection locked="0"/>
    </xf>
    <xf numFmtId="0" fontId="25" fillId="0" borderId="36" xfId="0" applyFont="1" applyBorder="1" applyAlignment="1" applyProtection="1">
      <protection locked="0"/>
    </xf>
    <xf numFmtId="0" fontId="10" fillId="0" borderId="36" xfId="0" applyFont="1" applyBorder="1" applyProtection="1">
      <protection locked="0"/>
    </xf>
    <xf numFmtId="0" fontId="12" fillId="0" borderId="33" xfId="0" applyFont="1" applyBorder="1" applyAlignment="1" applyProtection="1">
      <protection locked="0"/>
    </xf>
    <xf numFmtId="0" fontId="10" fillId="0" borderId="0" xfId="0" applyFont="1" applyAlignment="1" applyProtection="1">
      <alignment vertical="top"/>
      <protection locked="0"/>
    </xf>
    <xf numFmtId="0" fontId="7" fillId="0" borderId="0" xfId="0" applyFont="1" applyBorder="1" applyAlignment="1" applyProtection="1">
      <alignment horizontal="left" wrapText="1"/>
      <protection locked="0"/>
    </xf>
    <xf numFmtId="0" fontId="12" fillId="0" borderId="0" xfId="0" applyFont="1" applyBorder="1" applyAlignment="1" applyProtection="1">
      <alignment horizontal="left"/>
      <protection locked="0"/>
    </xf>
    <xf numFmtId="3" fontId="12" fillId="0" borderId="0" xfId="0" applyNumberFormat="1" applyFont="1" applyBorder="1" applyAlignment="1" applyProtection="1">
      <alignment horizontal="right" indent="3"/>
      <protection hidden="1"/>
    </xf>
    <xf numFmtId="0" fontId="13" fillId="0" borderId="32" xfId="0" applyFont="1" applyBorder="1" applyAlignment="1" applyProtection="1">
      <alignment horizontal="center" vertical="center" wrapText="1"/>
      <protection locked="0"/>
    </xf>
    <xf numFmtId="0" fontId="13" fillId="0" borderId="25" xfId="0" applyFont="1" applyBorder="1" applyAlignment="1" applyProtection="1">
      <alignment horizontal="center" vertical="center" wrapText="1"/>
      <protection locked="0"/>
    </xf>
    <xf numFmtId="0" fontId="13" fillId="0" borderId="151" xfId="0" applyFont="1" applyBorder="1" applyAlignment="1" applyProtection="1">
      <alignment horizontal="center" vertical="center" wrapText="1"/>
      <protection locked="0"/>
    </xf>
    <xf numFmtId="0" fontId="11" fillId="0" borderId="33" xfId="0" applyFont="1" applyBorder="1" applyAlignment="1" applyProtection="1">
      <alignment vertical="top"/>
      <protection locked="0"/>
    </xf>
    <xf numFmtId="0" fontId="8" fillId="0" borderId="26" xfId="0" applyFont="1" applyBorder="1" applyAlignment="1" applyProtection="1">
      <alignment horizontal="left" vertical="top" wrapText="1"/>
      <protection locked="0"/>
    </xf>
    <xf numFmtId="0" fontId="8" fillId="0" borderId="86" xfId="0" applyFont="1" applyBorder="1" applyAlignment="1" applyProtection="1">
      <alignment horizontal="left" vertical="top" wrapText="1"/>
      <protection locked="0"/>
    </xf>
    <xf numFmtId="0" fontId="8" fillId="0" borderId="33" xfId="0" applyFont="1" applyBorder="1" applyAlignment="1" applyProtection="1">
      <alignment horizontal="left" vertical="top" wrapText="1"/>
      <protection locked="0"/>
    </xf>
    <xf numFmtId="0" fontId="10" fillId="0" borderId="14" xfId="0" applyFont="1" applyBorder="1" applyAlignment="1" applyProtection="1">
      <alignment vertical="top"/>
      <protection locked="0"/>
    </xf>
    <xf numFmtId="0" fontId="7" fillId="0" borderId="0" xfId="0" applyFont="1" applyBorder="1" applyAlignment="1" applyProtection="1">
      <alignment horizontal="left" vertical="top" wrapText="1"/>
      <protection locked="0"/>
    </xf>
    <xf numFmtId="0" fontId="7" fillId="0" borderId="158" xfId="0" applyFont="1" applyBorder="1" applyAlignment="1" applyProtection="1">
      <alignment horizontal="left" vertical="top" wrapText="1"/>
      <protection locked="0"/>
    </xf>
    <xf numFmtId="0" fontId="7" fillId="0" borderId="14" xfId="0" applyFont="1" applyBorder="1" applyAlignment="1" applyProtection="1">
      <alignment horizontal="left" vertical="top" wrapText="1"/>
      <protection locked="0"/>
    </xf>
    <xf numFmtId="49" fontId="7" fillId="0" borderId="158" xfId="0" applyNumberFormat="1" applyFont="1" applyBorder="1" applyAlignment="1" applyProtection="1">
      <alignment horizontal="left" vertical="top" wrapText="1"/>
      <protection locked="0"/>
    </xf>
    <xf numFmtId="0" fontId="12" fillId="0" borderId="32" xfId="0" applyFont="1" applyBorder="1" applyAlignment="1" applyProtection="1">
      <alignment horizontal="center" vertical="center" wrapText="1"/>
      <protection locked="0"/>
    </xf>
    <xf numFmtId="0" fontId="12" fillId="0" borderId="151" xfId="0" applyFont="1" applyBorder="1" applyAlignment="1" applyProtection="1">
      <alignment horizontal="center" vertical="center" wrapText="1"/>
      <protection locked="0"/>
    </xf>
    <xf numFmtId="49" fontId="13" fillId="0" borderId="151" xfId="0" applyNumberFormat="1" applyFont="1" applyBorder="1" applyAlignment="1" applyProtection="1">
      <alignment horizontal="center" vertical="center" wrapText="1"/>
      <protection locked="0"/>
    </xf>
    <xf numFmtId="0" fontId="12" fillId="0" borderId="0" xfId="0" applyFont="1" applyBorder="1" applyAlignment="1" applyProtection="1">
      <alignment horizontal="center" vertical="center" wrapText="1"/>
      <protection locked="0"/>
    </xf>
    <xf numFmtId="49" fontId="13" fillId="0" borderId="0" xfId="0" applyNumberFormat="1" applyFont="1" applyBorder="1" applyAlignment="1" applyProtection="1">
      <alignment horizontal="center" vertical="center" wrapText="1"/>
      <protection locked="0"/>
    </xf>
    <xf numFmtId="0" fontId="11" fillId="0" borderId="0" xfId="0" applyFont="1" applyProtection="1">
      <protection locked="0"/>
    </xf>
    <xf numFmtId="0" fontId="13" fillId="0" borderId="0" xfId="0" applyFont="1" applyBorder="1" applyAlignment="1" applyProtection="1">
      <alignment horizontal="justify" vertical="top"/>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left" vertical="center"/>
      <protection locked="0"/>
    </xf>
    <xf numFmtId="0" fontId="10" fillId="0" borderId="102" xfId="0" applyFont="1" applyBorder="1" applyProtection="1">
      <protection locked="0"/>
    </xf>
    <xf numFmtId="0" fontId="10" fillId="0" borderId="0" xfId="0" applyFont="1" applyAlignment="1" applyProtection="1">
      <alignment horizontal="left" vertical="top" wrapText="1"/>
      <protection locked="0"/>
    </xf>
    <xf numFmtId="0" fontId="10" fillId="0" borderId="0" xfId="0" applyFont="1" applyAlignment="1" applyProtection="1">
      <protection locked="0"/>
    </xf>
    <xf numFmtId="0" fontId="13" fillId="0" borderId="0" xfId="0" applyFont="1" applyBorder="1" applyAlignment="1" applyProtection="1">
      <alignment horizontal="left"/>
      <protection locked="0"/>
    </xf>
    <xf numFmtId="0" fontId="17" fillId="0" borderId="0" xfId="0" applyFont="1" applyProtection="1">
      <protection locked="0"/>
    </xf>
    <xf numFmtId="0" fontId="11" fillId="0" borderId="0" xfId="0" applyFont="1" applyBorder="1" applyAlignment="1" applyProtection="1">
      <alignment horizontal="left" wrapText="1"/>
      <protection locked="0"/>
    </xf>
    <xf numFmtId="3" fontId="12" fillId="0" borderId="0" xfId="0" applyNumberFormat="1" applyFont="1" applyBorder="1" applyAlignment="1" applyProtection="1">
      <alignment horizontal="right" vertical="center" indent="2"/>
      <protection hidden="1"/>
    </xf>
    <xf numFmtId="0" fontId="10" fillId="0" borderId="0" xfId="0" applyFont="1" applyBorder="1" applyAlignment="1" applyProtection="1">
      <alignment horizontal="left" wrapText="1"/>
      <protection locked="0"/>
    </xf>
    <xf numFmtId="0" fontId="10" fillId="0" borderId="14" xfId="0" applyFont="1" applyBorder="1" applyProtection="1">
      <protection locked="0"/>
    </xf>
    <xf numFmtId="0" fontId="10" fillId="0" borderId="33" xfId="0" applyFont="1" applyBorder="1" applyAlignment="1" applyProtection="1">
      <alignment vertical="top"/>
      <protection locked="0"/>
    </xf>
    <xf numFmtId="0" fontId="7" fillId="0" borderId="26" xfId="0" applyFont="1" applyBorder="1" applyAlignment="1" applyProtection="1">
      <alignment horizontal="left" vertical="top" wrapText="1"/>
      <protection locked="0"/>
    </xf>
    <xf numFmtId="0" fontId="7" fillId="0" borderId="86" xfId="0" applyFont="1" applyBorder="1" applyAlignment="1" applyProtection="1">
      <alignment horizontal="left" vertical="top" wrapText="1"/>
      <protection locked="0"/>
    </xf>
    <xf numFmtId="0" fontId="7" fillId="0" borderId="33" xfId="0" applyFont="1" applyBorder="1" applyAlignment="1" applyProtection="1">
      <alignment horizontal="left" vertical="top" wrapText="1"/>
      <protection locked="0"/>
    </xf>
    <xf numFmtId="49" fontId="7" fillId="0" borderId="86" xfId="0" applyNumberFormat="1" applyFont="1" applyBorder="1" applyAlignment="1" applyProtection="1">
      <alignment horizontal="left" vertical="top" wrapText="1"/>
      <protection locked="0"/>
    </xf>
    <xf numFmtId="0" fontId="10" fillId="0" borderId="33" xfId="0" applyFont="1" applyBorder="1" applyProtection="1">
      <protection locked="0"/>
    </xf>
    <xf numFmtId="0" fontId="10" fillId="0" borderId="26" xfId="0" applyFont="1" applyBorder="1" applyProtection="1">
      <protection locked="0"/>
    </xf>
    <xf numFmtId="0" fontId="10" fillId="0" borderId="26" xfId="0" applyFont="1" applyBorder="1" applyAlignment="1" applyProtection="1">
      <alignment vertical="top"/>
      <protection locked="0"/>
    </xf>
    <xf numFmtId="0" fontId="13" fillId="0" borderId="0" xfId="0" applyFont="1" applyBorder="1" applyAlignment="1" applyProtection="1">
      <alignment horizontal="left"/>
      <protection locked="0"/>
    </xf>
    <xf numFmtId="0" fontId="13" fillId="0" borderId="0" xfId="0" applyFont="1" applyBorder="1" applyAlignment="1" applyProtection="1">
      <alignment horizontal="left"/>
      <protection locked="0"/>
    </xf>
    <xf numFmtId="0" fontId="13" fillId="0" borderId="0" xfId="0" applyFont="1" applyBorder="1" applyAlignment="1" applyProtection="1">
      <alignment horizontal="justify" vertical="top"/>
      <protection locked="0"/>
    </xf>
    <xf numFmtId="0" fontId="10" fillId="0" borderId="0" xfId="0" applyFont="1" applyBorder="1" applyAlignment="1" applyProtection="1">
      <alignment horizontal="left" vertical="center" wrapText="1"/>
      <protection locked="0"/>
    </xf>
    <xf numFmtId="0" fontId="11" fillId="0" borderId="0" xfId="0" applyFont="1" applyBorder="1" applyAlignment="1" applyProtection="1">
      <alignment horizontal="left" vertical="center"/>
      <protection locked="0"/>
    </xf>
    <xf numFmtId="0" fontId="8" fillId="0" borderId="0" xfId="0" applyFont="1" applyBorder="1" applyAlignment="1" applyProtection="1">
      <alignment horizontal="left" vertical="center" wrapText="1"/>
      <protection locked="0"/>
    </xf>
    <xf numFmtId="0" fontId="10" fillId="0" borderId="0" xfId="0" applyFont="1" applyBorder="1" applyAlignment="1" applyProtection="1">
      <alignment horizontal="left" vertical="center"/>
      <protection locked="0"/>
    </xf>
    <xf numFmtId="0" fontId="11" fillId="0" borderId="0" xfId="0" applyFont="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3" fillId="0" borderId="0" xfId="0" applyFont="1" applyBorder="1" applyAlignment="1" applyProtection="1">
      <alignment horizontal="left"/>
      <protection locked="0"/>
    </xf>
    <xf numFmtId="3" fontId="12" fillId="0" borderId="0" xfId="0" applyNumberFormat="1" applyFont="1" applyBorder="1" applyAlignment="1" applyProtection="1">
      <alignment horizontal="right" vertical="center" wrapText="1" indent="3"/>
      <protection locked="0"/>
    </xf>
    <xf numFmtId="3" fontId="13" fillId="0" borderId="0" xfId="0" applyNumberFormat="1" applyFont="1" applyBorder="1" applyAlignment="1" applyProtection="1">
      <alignment horizontal="right" vertical="center" indent="1"/>
      <protection locked="0"/>
    </xf>
    <xf numFmtId="3" fontId="13" fillId="0" borderId="0" xfId="0" applyNumberFormat="1" applyFont="1" applyBorder="1" applyAlignment="1" applyProtection="1">
      <alignment horizontal="right" vertical="top" indent="1"/>
      <protection hidden="1"/>
    </xf>
    <xf numFmtId="3" fontId="12" fillId="0" borderId="0" xfId="0" applyNumberFormat="1" applyFont="1" applyBorder="1" applyAlignment="1" applyProtection="1">
      <alignment horizontal="right" vertical="top" indent="3"/>
      <protection hidden="1"/>
    </xf>
    <xf numFmtId="0" fontId="13" fillId="0" borderId="0" xfId="0" applyFont="1" applyBorder="1" applyAlignment="1" applyProtection="1">
      <alignment horizontal="left"/>
      <protection locked="0"/>
    </xf>
    <xf numFmtId="0" fontId="10" fillId="0" borderId="0" xfId="0" applyFont="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0" fillId="0" borderId="0" xfId="0" applyFont="1" applyAlignment="1" applyProtection="1">
      <protection locked="0"/>
    </xf>
    <xf numFmtId="3" fontId="20" fillId="0" borderId="0" xfId="0" applyNumberFormat="1" applyFont="1" applyBorder="1" applyAlignment="1" applyProtection="1">
      <alignment horizontal="right" vertical="center" wrapText="1" indent="1"/>
      <protection hidden="1"/>
    </xf>
    <xf numFmtId="0" fontId="13" fillId="0" borderId="0" xfId="0" applyFont="1" applyBorder="1" applyAlignment="1" applyProtection="1">
      <alignment horizontal="justify" vertical="top"/>
      <protection locked="0"/>
    </xf>
    <xf numFmtId="0" fontId="10" fillId="0" borderId="0" xfId="0" applyFont="1" applyBorder="1" applyAlignment="1" applyProtection="1">
      <alignment horizontal="left" vertical="center"/>
      <protection locked="0"/>
    </xf>
    <xf numFmtId="0" fontId="0" fillId="0" borderId="0" xfId="0" applyAlignment="1">
      <alignment horizontal="center" wrapText="1"/>
    </xf>
    <xf numFmtId="0" fontId="0" fillId="0" borderId="0" xfId="0" applyAlignment="1">
      <alignment horizontal="center"/>
    </xf>
    <xf numFmtId="0" fontId="9" fillId="2" borderId="0" xfId="0" applyFont="1" applyFill="1" applyAlignment="1">
      <alignment horizontal="center"/>
    </xf>
    <xf numFmtId="0" fontId="0" fillId="2" borderId="0" xfId="0" applyFill="1" applyAlignment="1">
      <alignment horizontal="center"/>
    </xf>
    <xf numFmtId="0" fontId="13" fillId="0" borderId="122" xfId="0" applyFont="1" applyBorder="1" applyAlignment="1" applyProtection="1">
      <alignment horizontal="left" vertical="center" indent="1"/>
      <protection locked="0"/>
    </xf>
    <xf numFmtId="0" fontId="13" fillId="0" borderId="25" xfId="0" applyFont="1" applyBorder="1" applyAlignment="1" applyProtection="1">
      <alignment horizontal="left" vertical="center" indent="1"/>
      <protection locked="0"/>
    </xf>
    <xf numFmtId="3" fontId="13" fillId="0" borderId="18" xfId="0" applyNumberFormat="1" applyFont="1" applyBorder="1" applyAlignment="1" applyProtection="1">
      <alignment horizontal="right" vertical="center" indent="1"/>
      <protection locked="0"/>
    </xf>
    <xf numFmtId="3" fontId="13" fillId="0" borderId="25" xfId="0" applyNumberFormat="1" applyFont="1" applyBorder="1" applyAlignment="1" applyProtection="1">
      <alignment horizontal="right" vertical="center" indent="1"/>
      <protection locked="0"/>
    </xf>
    <xf numFmtId="3" fontId="13" fillId="0" borderId="32" xfId="0" applyNumberFormat="1" applyFont="1" applyBorder="1" applyAlignment="1" applyProtection="1">
      <alignment horizontal="right" vertical="top" indent="1"/>
      <protection hidden="1"/>
    </xf>
    <xf numFmtId="3" fontId="13" fillId="0" borderId="148" xfId="0" applyNumberFormat="1" applyFont="1" applyBorder="1" applyAlignment="1" applyProtection="1">
      <alignment horizontal="right" vertical="top" indent="1"/>
      <protection hidden="1"/>
    </xf>
    <xf numFmtId="0" fontId="8" fillId="0" borderId="0" xfId="0" applyFont="1" applyBorder="1" applyAlignment="1" applyProtection="1">
      <alignment horizontal="left" vertical="top" wrapText="1"/>
      <protection locked="0"/>
    </xf>
    <xf numFmtId="0" fontId="13" fillId="0" borderId="0" xfId="0" applyFont="1" applyBorder="1" applyAlignment="1" applyProtection="1">
      <alignment horizontal="left"/>
      <protection locked="0"/>
    </xf>
    <xf numFmtId="0" fontId="8" fillId="0" borderId="0" xfId="0" applyFont="1" applyBorder="1" applyAlignment="1" applyProtection="1">
      <alignment horizontal="left" wrapText="1"/>
      <protection locked="0"/>
    </xf>
    <xf numFmtId="0" fontId="10" fillId="0" borderId="241" xfId="0" applyFont="1" applyBorder="1" applyAlignment="1" applyProtection="1">
      <alignment horizontal="left" vertical="center"/>
      <protection locked="0"/>
    </xf>
    <xf numFmtId="3" fontId="11" fillId="0" borderId="212" xfId="0" applyNumberFormat="1" applyFont="1" applyBorder="1" applyAlignment="1" applyProtection="1">
      <alignment horizontal="center"/>
      <protection locked="0"/>
    </xf>
    <xf numFmtId="3" fontId="11" fillId="0" borderId="170" xfId="0" applyNumberFormat="1" applyFont="1" applyBorder="1" applyAlignment="1" applyProtection="1">
      <alignment horizontal="center"/>
      <protection locked="0"/>
    </xf>
    <xf numFmtId="3" fontId="11" fillId="0" borderId="209" xfId="0" applyNumberFormat="1" applyFont="1" applyBorder="1" applyAlignment="1" applyProtection="1">
      <alignment horizontal="center"/>
      <protection locked="0"/>
    </xf>
    <xf numFmtId="3" fontId="11" fillId="0" borderId="210" xfId="0" applyNumberFormat="1" applyFont="1" applyBorder="1" applyAlignment="1" applyProtection="1">
      <alignment horizontal="center"/>
      <protection locked="0"/>
    </xf>
    <xf numFmtId="3" fontId="11" fillId="0" borderId="211" xfId="0" applyNumberFormat="1" applyFont="1" applyBorder="1" applyAlignment="1" applyProtection="1">
      <alignment horizontal="center"/>
      <protection locked="0"/>
    </xf>
    <xf numFmtId="3" fontId="12" fillId="0" borderId="88" xfId="0" applyNumberFormat="1" applyFont="1" applyBorder="1" applyAlignment="1" applyProtection="1">
      <alignment horizontal="right" vertical="center" indent="1"/>
      <protection hidden="1"/>
    </xf>
    <xf numFmtId="3" fontId="12" fillId="0" borderId="135" xfId="0" applyNumberFormat="1" applyFont="1" applyBorder="1" applyAlignment="1" applyProtection="1">
      <alignment horizontal="right" vertical="center" indent="1"/>
      <protection hidden="1"/>
    </xf>
    <xf numFmtId="0" fontId="10" fillId="0" borderId="30" xfId="0" applyFont="1" applyBorder="1" applyAlignment="1" applyProtection="1">
      <alignment horizontal="left" vertical="center" wrapText="1"/>
      <protection locked="0"/>
    </xf>
    <xf numFmtId="0" fontId="10" fillId="0" borderId="63" xfId="0" applyFont="1" applyBorder="1" applyAlignment="1" applyProtection="1">
      <alignment horizontal="left" vertical="center" wrapText="1"/>
      <protection locked="0"/>
    </xf>
    <xf numFmtId="0" fontId="10" fillId="0" borderId="30" xfId="0" applyFont="1" applyBorder="1" applyAlignment="1" applyProtection="1">
      <alignment horizontal="left" wrapText="1"/>
      <protection locked="0"/>
    </xf>
    <xf numFmtId="0" fontId="10" fillId="0" borderId="63" xfId="0" applyFont="1" applyBorder="1" applyAlignment="1" applyProtection="1">
      <alignment horizontal="left" wrapText="1"/>
      <protection locked="0"/>
    </xf>
    <xf numFmtId="3" fontId="13" fillId="0" borderId="63" xfId="0" applyNumberFormat="1" applyFont="1" applyBorder="1" applyAlignment="1" applyProtection="1">
      <alignment horizontal="right" vertical="center" indent="2"/>
      <protection locked="0"/>
    </xf>
    <xf numFmtId="3" fontId="13" fillId="0" borderId="53" xfId="0" applyNumberFormat="1" applyFont="1" applyBorder="1" applyAlignment="1" applyProtection="1">
      <alignment horizontal="right" vertical="center" indent="2"/>
      <protection locked="0"/>
    </xf>
    <xf numFmtId="3" fontId="13" fillId="0" borderId="89" xfId="0" applyNumberFormat="1" applyFont="1" applyBorder="1" applyAlignment="1" applyProtection="1">
      <alignment horizontal="right" vertical="center" indent="2"/>
      <protection locked="0"/>
    </xf>
    <xf numFmtId="3" fontId="13" fillId="0" borderId="107" xfId="0" applyNumberFormat="1" applyFont="1" applyBorder="1" applyAlignment="1" applyProtection="1">
      <alignment horizontal="right" vertical="center" indent="2"/>
      <protection locked="0"/>
    </xf>
    <xf numFmtId="3" fontId="12" fillId="0" borderId="88" xfId="0" applyNumberFormat="1" applyFont="1" applyBorder="1" applyAlignment="1" applyProtection="1">
      <alignment horizontal="right" vertical="center" indent="2"/>
      <protection hidden="1"/>
    </xf>
    <xf numFmtId="3" fontId="12" fillId="0" borderId="102" xfId="0" applyNumberFormat="1" applyFont="1" applyBorder="1" applyAlignment="1" applyProtection="1">
      <alignment horizontal="right" vertical="center" indent="2"/>
      <protection hidden="1"/>
    </xf>
    <xf numFmtId="3" fontId="12" fillId="0" borderId="135" xfId="0" applyNumberFormat="1" applyFont="1" applyBorder="1" applyAlignment="1" applyProtection="1">
      <alignment horizontal="right" vertical="center" indent="2"/>
      <protection hidden="1"/>
    </xf>
    <xf numFmtId="0" fontId="10" fillId="0" borderId="95" xfId="0" applyFont="1" applyBorder="1" applyAlignment="1" applyProtection="1">
      <alignment horizontal="left" wrapText="1"/>
      <protection locked="0"/>
    </xf>
    <xf numFmtId="0" fontId="10" fillId="0" borderId="96" xfId="0" applyFont="1" applyBorder="1" applyAlignment="1" applyProtection="1">
      <alignment horizontal="left" wrapText="1"/>
      <protection locked="0"/>
    </xf>
    <xf numFmtId="0" fontId="10" fillId="0" borderId="6" xfId="0" applyFont="1" applyBorder="1" applyAlignment="1" applyProtection="1">
      <alignment horizontal="left" vertical="center" wrapText="1"/>
      <protection locked="0"/>
    </xf>
    <xf numFmtId="0" fontId="13" fillId="0" borderId="0" xfId="0" applyFont="1" applyBorder="1" applyAlignment="1" applyProtection="1">
      <alignment horizontal="justify" vertical="top"/>
      <protection locked="0"/>
    </xf>
    <xf numFmtId="0" fontId="10" fillId="0" borderId="0" xfId="0" applyFont="1" applyBorder="1" applyAlignment="1" applyProtection="1">
      <alignment horizontal="justify" vertical="center" wrapText="1"/>
      <protection locked="0"/>
    </xf>
    <xf numFmtId="49" fontId="13" fillId="0" borderId="210" xfId="0" applyNumberFormat="1" applyFont="1" applyBorder="1" applyAlignment="1" applyProtection="1">
      <alignment horizontal="left" vertical="center" wrapText="1"/>
      <protection locked="0"/>
    </xf>
    <xf numFmtId="0" fontId="13" fillId="0" borderId="191" xfId="0" applyNumberFormat="1" applyFont="1" applyBorder="1" applyAlignment="1" applyProtection="1">
      <alignment horizontal="left" vertical="center" wrapText="1"/>
      <protection locked="0"/>
    </xf>
    <xf numFmtId="0" fontId="13" fillId="0" borderId="189" xfId="0" applyNumberFormat="1" applyFont="1" applyBorder="1" applyAlignment="1" applyProtection="1">
      <alignment horizontal="left" vertical="center" wrapText="1"/>
      <protection locked="0"/>
    </xf>
    <xf numFmtId="49" fontId="13" fillId="0" borderId="189" xfId="0" applyNumberFormat="1" applyFont="1" applyBorder="1" applyAlignment="1" applyProtection="1">
      <alignment horizontal="left" vertical="center" wrapText="1"/>
      <protection locked="0"/>
    </xf>
    <xf numFmtId="3" fontId="13" fillId="0" borderId="189" xfId="0" applyNumberFormat="1" applyFont="1" applyBorder="1" applyAlignment="1" applyProtection="1">
      <alignment horizontal="right" vertical="center" wrapText="1"/>
      <protection locked="0"/>
    </xf>
    <xf numFmtId="3" fontId="13" fillId="0" borderId="190" xfId="0" applyNumberFormat="1" applyFont="1" applyBorder="1" applyAlignment="1" applyProtection="1">
      <alignment horizontal="right" vertical="center" wrapText="1"/>
      <protection locked="0"/>
    </xf>
    <xf numFmtId="0" fontId="11" fillId="0" borderId="0" xfId="0" applyFont="1" applyBorder="1" applyAlignment="1" applyProtection="1">
      <alignment horizontal="left" vertical="center" wrapText="1"/>
      <protection locked="0"/>
    </xf>
    <xf numFmtId="0" fontId="13" fillId="0" borderId="212" xfId="0" applyNumberFormat="1" applyFont="1" applyBorder="1" applyAlignment="1" applyProtection="1">
      <alignment horizontal="left" vertical="center" wrapText="1"/>
      <protection locked="0"/>
    </xf>
    <xf numFmtId="0" fontId="13" fillId="0" borderId="213" xfId="0" applyNumberFormat="1" applyFont="1" applyBorder="1" applyAlignment="1" applyProtection="1">
      <alignment horizontal="left" vertical="center" wrapText="1"/>
      <protection locked="0"/>
    </xf>
    <xf numFmtId="3" fontId="13" fillId="0" borderId="213" xfId="0" applyNumberFormat="1" applyFont="1" applyBorder="1" applyAlignment="1" applyProtection="1">
      <alignment horizontal="right" vertical="center" wrapText="1"/>
      <protection locked="0"/>
    </xf>
    <xf numFmtId="3" fontId="13" fillId="0" borderId="208" xfId="0" applyNumberFormat="1" applyFont="1" applyBorder="1" applyAlignment="1" applyProtection="1">
      <alignment horizontal="right" vertical="center" wrapText="1"/>
      <protection locked="0"/>
    </xf>
    <xf numFmtId="0" fontId="11" fillId="0" borderId="0" xfId="0" applyFont="1" applyBorder="1" applyAlignment="1" applyProtection="1">
      <alignment horizontal="left" vertical="center"/>
      <protection locked="0"/>
    </xf>
    <xf numFmtId="0" fontId="18" fillId="0" borderId="0" xfId="0" applyFont="1" applyAlignment="1" applyProtection="1">
      <alignment horizontal="left" vertical="top" wrapText="1"/>
      <protection locked="0"/>
    </xf>
    <xf numFmtId="0" fontId="10" fillId="0" borderId="241" xfId="0" applyFont="1" applyBorder="1" applyAlignment="1" applyProtection="1">
      <alignment horizontal="left" vertical="center" wrapText="1"/>
      <protection locked="0"/>
    </xf>
    <xf numFmtId="0" fontId="10" fillId="0" borderId="191" xfId="0" applyFont="1" applyBorder="1" applyAlignment="1" applyProtection="1">
      <alignment horizontal="left" vertical="center" wrapText="1" indent="1"/>
      <protection locked="0"/>
    </xf>
    <xf numFmtId="0" fontId="10" fillId="0" borderId="189" xfId="0" applyFont="1" applyBorder="1" applyAlignment="1" applyProtection="1">
      <alignment horizontal="left" vertical="center" wrapText="1" indent="1"/>
      <protection locked="0"/>
    </xf>
    <xf numFmtId="49" fontId="13" fillId="0" borderId="189" xfId="0" applyNumberFormat="1" applyFont="1" applyBorder="1" applyAlignment="1" applyProtection="1">
      <alignment horizontal="center" vertical="center" wrapText="1"/>
      <protection locked="0"/>
    </xf>
    <xf numFmtId="49" fontId="13" fillId="0" borderId="181" xfId="0" applyNumberFormat="1" applyFont="1" applyBorder="1" applyAlignment="1" applyProtection="1">
      <alignment horizontal="center" vertical="center" wrapText="1"/>
      <protection locked="0"/>
    </xf>
    <xf numFmtId="3" fontId="13" fillId="0" borderId="182" xfId="0" applyNumberFormat="1" applyFont="1" applyBorder="1" applyAlignment="1" applyProtection="1">
      <alignment horizontal="right" vertical="center" wrapText="1" indent="3"/>
      <protection locked="0"/>
    </xf>
    <xf numFmtId="3" fontId="13" fillId="0" borderId="181" xfId="0" applyNumberFormat="1" applyFont="1" applyBorder="1" applyAlignment="1" applyProtection="1">
      <alignment horizontal="right" vertical="center" wrapText="1" indent="3"/>
      <protection locked="0"/>
    </xf>
    <xf numFmtId="3" fontId="13" fillId="0" borderId="190" xfId="0" applyNumberFormat="1" applyFont="1" applyBorder="1" applyAlignment="1" applyProtection="1">
      <alignment horizontal="right" vertical="center" wrapText="1" indent="3"/>
      <protection locked="0"/>
    </xf>
    <xf numFmtId="0" fontId="7" fillId="0" borderId="168" xfId="0" applyFont="1" applyBorder="1" applyAlignment="1" applyProtection="1">
      <alignment horizontal="center" vertical="center" wrapText="1"/>
      <protection locked="0"/>
    </xf>
    <xf numFmtId="0" fontId="7" fillId="0" borderId="170" xfId="0" applyFont="1" applyBorder="1" applyAlignment="1" applyProtection="1">
      <alignment horizontal="center" vertical="center" wrapText="1"/>
      <protection locked="0"/>
    </xf>
    <xf numFmtId="0" fontId="7" fillId="0" borderId="208" xfId="0" applyFont="1" applyBorder="1" applyAlignment="1" applyProtection="1">
      <alignment horizontal="center" vertical="center" wrapText="1"/>
      <protection locked="0"/>
    </xf>
    <xf numFmtId="0" fontId="10" fillId="0" borderId="209" xfId="0" applyFont="1" applyBorder="1" applyAlignment="1" applyProtection="1">
      <alignment horizontal="left" vertical="center" wrapText="1" indent="1"/>
      <protection locked="0"/>
    </xf>
    <xf numFmtId="0" fontId="10" fillId="0" borderId="210" xfId="0" applyFont="1" applyBorder="1" applyAlignment="1" applyProtection="1">
      <alignment horizontal="left" vertical="center" wrapText="1" indent="1"/>
      <protection locked="0"/>
    </xf>
    <xf numFmtId="49" fontId="13" fillId="0" borderId="210" xfId="0" applyNumberFormat="1" applyFont="1" applyBorder="1" applyAlignment="1" applyProtection="1">
      <alignment horizontal="center" vertical="center" wrapText="1"/>
      <protection locked="0"/>
    </xf>
    <xf numFmtId="49" fontId="13" fillId="0" borderId="175" xfId="0" applyNumberFormat="1" applyFont="1" applyBorder="1" applyAlignment="1" applyProtection="1">
      <alignment horizontal="center" vertical="center" wrapText="1"/>
      <protection locked="0"/>
    </xf>
    <xf numFmtId="3" fontId="13" fillId="0" borderId="210" xfId="0" applyNumberFormat="1" applyFont="1" applyBorder="1" applyAlignment="1" applyProtection="1">
      <alignment horizontal="right" vertical="center" wrapText="1"/>
      <protection locked="0"/>
    </xf>
    <xf numFmtId="3" fontId="13" fillId="0" borderId="211" xfId="0" applyNumberFormat="1" applyFont="1" applyBorder="1" applyAlignment="1" applyProtection="1">
      <alignment horizontal="right" vertical="center" wrapText="1"/>
      <protection locked="0"/>
    </xf>
    <xf numFmtId="0" fontId="10" fillId="0" borderId="0" xfId="0" applyFont="1" applyBorder="1" applyAlignment="1" applyProtection="1">
      <alignment horizontal="left" vertical="center" wrapText="1"/>
      <protection locked="0"/>
    </xf>
    <xf numFmtId="0" fontId="8" fillId="0" borderId="214" xfId="0" applyFont="1" applyBorder="1" applyAlignment="1" applyProtection="1">
      <alignment horizontal="center" vertical="center" wrapText="1"/>
      <protection locked="0"/>
    </xf>
    <xf numFmtId="0" fontId="8" fillId="0" borderId="196" xfId="0" applyFont="1" applyBorder="1" applyAlignment="1" applyProtection="1">
      <alignment horizontal="center" vertical="center" wrapText="1"/>
      <protection locked="0"/>
    </xf>
    <xf numFmtId="0" fontId="8" fillId="0" borderId="260" xfId="0" applyFont="1" applyBorder="1" applyAlignment="1" applyProtection="1">
      <alignment horizontal="center" vertical="center" wrapText="1"/>
      <protection locked="0"/>
    </xf>
    <xf numFmtId="0" fontId="8" fillId="0" borderId="258" xfId="0" applyFont="1" applyBorder="1" applyAlignment="1" applyProtection="1">
      <alignment horizontal="center" vertical="center" wrapText="1"/>
      <protection locked="0"/>
    </xf>
    <xf numFmtId="0" fontId="8" fillId="0" borderId="210" xfId="0" applyFont="1" applyBorder="1" applyAlignment="1" applyProtection="1">
      <alignment horizontal="center" vertical="center" wrapText="1"/>
      <protection locked="0"/>
    </xf>
    <xf numFmtId="0" fontId="8" fillId="0" borderId="211" xfId="0" applyFont="1" applyBorder="1" applyAlignment="1" applyProtection="1">
      <alignment horizontal="center" vertical="center" wrapText="1"/>
      <protection locked="0"/>
    </xf>
    <xf numFmtId="0" fontId="8" fillId="0" borderId="248" xfId="0" applyFont="1" applyBorder="1" applyAlignment="1" applyProtection="1">
      <alignment horizontal="center" vertical="center" wrapText="1"/>
      <protection locked="0"/>
    </xf>
    <xf numFmtId="0" fontId="8" fillId="0" borderId="250" xfId="0" applyFont="1" applyBorder="1" applyAlignment="1" applyProtection="1">
      <alignment horizontal="center" vertical="center" wrapText="1"/>
      <protection locked="0"/>
    </xf>
    <xf numFmtId="0" fontId="7" fillId="0" borderId="213" xfId="0" applyFont="1" applyBorder="1" applyAlignment="1" applyProtection="1">
      <alignment horizontal="center" vertical="center" wrapText="1"/>
      <protection locked="0"/>
    </xf>
    <xf numFmtId="0" fontId="7" fillId="0" borderId="212" xfId="0" applyFont="1" applyBorder="1" applyAlignment="1" applyProtection="1">
      <alignment horizontal="center" vertical="center" wrapText="1"/>
      <protection locked="0"/>
    </xf>
    <xf numFmtId="0" fontId="13" fillId="0" borderId="209" xfId="0" applyNumberFormat="1" applyFont="1" applyBorder="1" applyAlignment="1" applyProtection="1">
      <alignment horizontal="left" vertical="center" wrapText="1"/>
      <protection locked="0"/>
    </xf>
    <xf numFmtId="0" fontId="13" fillId="0" borderId="210" xfId="0" applyNumberFormat="1" applyFont="1" applyBorder="1" applyAlignment="1" applyProtection="1">
      <alignment horizontal="left" vertical="center" wrapText="1"/>
      <protection locked="0"/>
    </xf>
    <xf numFmtId="3" fontId="13" fillId="0" borderId="178" xfId="0" applyNumberFormat="1" applyFont="1" applyBorder="1" applyAlignment="1" applyProtection="1">
      <alignment horizontal="right" vertical="center" wrapText="1" indent="3"/>
      <protection locked="0"/>
    </xf>
    <xf numFmtId="3" fontId="13" fillId="0" borderId="175" xfId="0" applyNumberFormat="1" applyFont="1" applyBorder="1" applyAlignment="1" applyProtection="1">
      <alignment horizontal="right" vertical="center" wrapText="1" indent="3"/>
      <protection locked="0"/>
    </xf>
    <xf numFmtId="3" fontId="13" fillId="0" borderId="211" xfId="0" applyNumberFormat="1" applyFont="1" applyBorder="1" applyAlignment="1" applyProtection="1">
      <alignment horizontal="right" vertical="center" wrapText="1" indent="3"/>
      <protection locked="0"/>
    </xf>
    <xf numFmtId="0" fontId="10" fillId="0" borderId="0" xfId="0" applyFont="1" applyBorder="1" applyAlignment="1" applyProtection="1">
      <alignment horizontal="left" vertical="center"/>
      <protection locked="0"/>
    </xf>
    <xf numFmtId="0" fontId="8" fillId="0" borderId="178" xfId="0" applyFont="1" applyBorder="1" applyAlignment="1" applyProtection="1">
      <alignment horizontal="center" vertical="center" wrapText="1"/>
      <protection locked="0"/>
    </xf>
    <xf numFmtId="0" fontId="8" fillId="0" borderId="227" xfId="0" applyFont="1" applyBorder="1" applyAlignment="1" applyProtection="1">
      <alignment horizontal="center" vertical="center" wrapText="1"/>
      <protection locked="0"/>
    </xf>
    <xf numFmtId="0" fontId="8" fillId="0" borderId="259" xfId="0" applyFont="1" applyBorder="1" applyAlignment="1" applyProtection="1">
      <alignment horizontal="center" vertical="center" wrapText="1"/>
      <protection locked="0"/>
    </xf>
    <xf numFmtId="0" fontId="10" fillId="0" borderId="212" xfId="0" applyFont="1" applyBorder="1" applyAlignment="1" applyProtection="1">
      <alignment horizontal="left" vertical="center" wrapText="1" indent="1"/>
      <protection locked="0"/>
    </xf>
    <xf numFmtId="0" fontId="10" fillId="0" borderId="213" xfId="0" applyFont="1" applyBorder="1" applyAlignment="1" applyProtection="1">
      <alignment horizontal="left" vertical="center" wrapText="1" indent="1"/>
      <protection locked="0"/>
    </xf>
    <xf numFmtId="49" fontId="13" fillId="0" borderId="213" xfId="0" applyNumberFormat="1" applyFont="1" applyBorder="1" applyAlignment="1" applyProtection="1">
      <alignment horizontal="center" vertical="center" wrapText="1"/>
      <protection locked="0"/>
    </xf>
    <xf numFmtId="49" fontId="13" fillId="0" borderId="170" xfId="0" applyNumberFormat="1" applyFont="1" applyBorder="1" applyAlignment="1" applyProtection="1">
      <alignment horizontal="center" vertical="center" wrapText="1"/>
      <protection locked="0"/>
    </xf>
    <xf numFmtId="3" fontId="13" fillId="0" borderId="168" xfId="0" applyNumberFormat="1" applyFont="1" applyBorder="1" applyAlignment="1" applyProtection="1">
      <alignment horizontal="right" vertical="center" wrapText="1" indent="3"/>
      <protection locked="0"/>
    </xf>
    <xf numFmtId="3" fontId="13" fillId="0" borderId="170" xfId="0" applyNumberFormat="1" applyFont="1" applyBorder="1" applyAlignment="1" applyProtection="1">
      <alignment horizontal="right" vertical="center" wrapText="1" indent="3"/>
      <protection locked="0"/>
    </xf>
    <xf numFmtId="3" fontId="13" fillId="0" borderId="208" xfId="0" applyNumberFormat="1" applyFont="1" applyBorder="1" applyAlignment="1" applyProtection="1">
      <alignment horizontal="right" vertical="center" wrapText="1" indent="3"/>
      <protection locked="0"/>
    </xf>
    <xf numFmtId="3" fontId="12" fillId="0" borderId="189" xfId="0" applyNumberFormat="1" applyFont="1" applyBorder="1" applyAlignment="1" applyProtection="1">
      <alignment horizontal="right" vertical="center" wrapText="1" indent="3"/>
      <protection locked="0"/>
    </xf>
    <xf numFmtId="3" fontId="12" fillId="0" borderId="183" xfId="0" applyNumberFormat="1" applyFont="1" applyBorder="1" applyAlignment="1" applyProtection="1">
      <alignment horizontal="right" vertical="center" wrapText="1" indent="3"/>
      <protection locked="0"/>
    </xf>
    <xf numFmtId="3" fontId="12" fillId="0" borderId="182" xfId="0" applyNumberFormat="1" applyFont="1" applyBorder="1" applyAlignment="1" applyProtection="1">
      <alignment horizontal="right" vertical="center" wrapText="1" indent="3"/>
      <protection locked="0"/>
    </xf>
    <xf numFmtId="3" fontId="12" fillId="0" borderId="190" xfId="0" applyNumberFormat="1" applyFont="1" applyBorder="1" applyAlignment="1" applyProtection="1">
      <alignment horizontal="right" vertical="center" wrapText="1" indent="3"/>
      <protection locked="0"/>
    </xf>
    <xf numFmtId="0" fontId="10" fillId="0" borderId="191" xfId="0" applyFont="1" applyBorder="1" applyAlignment="1" applyProtection="1">
      <alignment horizontal="left" vertical="center" wrapText="1"/>
      <protection locked="0"/>
    </xf>
    <xf numFmtId="0" fontId="10" fillId="0" borderId="189" xfId="0" applyFont="1" applyBorder="1" applyAlignment="1" applyProtection="1">
      <alignment horizontal="left" vertical="center" wrapText="1"/>
      <protection locked="0"/>
    </xf>
    <xf numFmtId="0" fontId="10" fillId="0" borderId="181" xfId="0" applyFont="1" applyBorder="1" applyAlignment="1" applyProtection="1">
      <alignment horizontal="left" vertical="center" wrapText="1"/>
      <protection locked="0"/>
    </xf>
    <xf numFmtId="3" fontId="12" fillId="0" borderId="168" xfId="0" applyNumberFormat="1" applyFont="1" applyBorder="1" applyAlignment="1" applyProtection="1">
      <alignment horizontal="right" vertical="center" wrapText="1" indent="3"/>
      <protection locked="0"/>
    </xf>
    <xf numFmtId="3" fontId="12" fillId="0" borderId="213" xfId="0" applyNumberFormat="1" applyFont="1" applyBorder="1" applyAlignment="1" applyProtection="1">
      <alignment horizontal="right" vertical="center" wrapText="1" indent="3"/>
      <protection locked="0"/>
    </xf>
    <xf numFmtId="3" fontId="12" fillId="0" borderId="208" xfId="0" applyNumberFormat="1" applyFont="1" applyBorder="1" applyAlignment="1" applyProtection="1">
      <alignment horizontal="right" vertical="center" wrapText="1" indent="3"/>
      <protection locked="0"/>
    </xf>
    <xf numFmtId="0" fontId="10" fillId="0" borderId="212" xfId="0" applyFont="1" applyBorder="1" applyAlignment="1" applyProtection="1">
      <alignment horizontal="left" vertical="center" wrapText="1"/>
      <protection locked="0"/>
    </xf>
    <xf numFmtId="0" fontId="10" fillId="0" borderId="213" xfId="0" applyFont="1" applyBorder="1" applyAlignment="1" applyProtection="1">
      <alignment horizontal="left" vertical="center" wrapText="1"/>
      <protection locked="0"/>
    </xf>
    <xf numFmtId="0" fontId="10" fillId="0" borderId="170" xfId="0" applyFont="1" applyBorder="1" applyAlignment="1" applyProtection="1">
      <alignment horizontal="left" vertical="center" wrapText="1"/>
      <protection locked="0"/>
    </xf>
    <xf numFmtId="3" fontId="12" fillId="0" borderId="172" xfId="0" applyNumberFormat="1" applyFont="1" applyBorder="1" applyAlignment="1" applyProtection="1">
      <alignment horizontal="right" vertical="center" wrapText="1" indent="3"/>
      <protection locked="0"/>
    </xf>
    <xf numFmtId="0" fontId="18" fillId="0" borderId="0" xfId="0" applyFont="1" applyAlignment="1" applyProtection="1">
      <alignment horizontal="left"/>
      <protection locked="0"/>
    </xf>
    <xf numFmtId="0" fontId="11" fillId="0" borderId="200" xfId="0" applyFont="1" applyBorder="1" applyAlignment="1" applyProtection="1">
      <alignment horizontal="center" vertical="center" wrapText="1"/>
      <protection locked="0"/>
    </xf>
    <xf numFmtId="0" fontId="11" fillId="0" borderId="201" xfId="0" applyFont="1" applyBorder="1" applyAlignment="1" applyProtection="1">
      <alignment horizontal="center" vertical="center" wrapText="1"/>
      <protection locked="0"/>
    </xf>
    <xf numFmtId="0" fontId="11" fillId="0" borderId="202" xfId="0" applyFont="1" applyBorder="1" applyAlignment="1" applyProtection="1">
      <alignment horizontal="center" vertical="center" wrapText="1"/>
      <protection locked="0"/>
    </xf>
    <xf numFmtId="0" fontId="11" fillId="0" borderId="266" xfId="0" applyFont="1" applyBorder="1" applyAlignment="1" applyProtection="1">
      <alignment horizontal="left" vertical="center" wrapText="1"/>
      <protection locked="0"/>
    </xf>
    <xf numFmtId="0" fontId="11" fillId="0" borderId="203" xfId="0" applyFont="1" applyBorder="1" applyAlignment="1" applyProtection="1">
      <alignment horizontal="left" vertical="center" wrapText="1"/>
      <protection locked="0"/>
    </xf>
    <xf numFmtId="3" fontId="12" fillId="0" borderId="251" xfId="0" applyNumberFormat="1" applyFont="1" applyBorder="1" applyAlignment="1" applyProtection="1">
      <alignment horizontal="right" vertical="center" indent="3"/>
      <protection hidden="1"/>
    </xf>
    <xf numFmtId="3" fontId="12" fillId="0" borderId="252" xfId="0" applyNumberFormat="1" applyFont="1" applyBorder="1" applyAlignment="1" applyProtection="1">
      <alignment horizontal="right" vertical="center" indent="3"/>
      <protection hidden="1"/>
    </xf>
    <xf numFmtId="3" fontId="12" fillId="0" borderId="253" xfId="0" applyNumberFormat="1" applyFont="1" applyBorder="1" applyAlignment="1" applyProtection="1">
      <alignment horizontal="right" vertical="center" indent="3"/>
      <protection hidden="1"/>
    </xf>
    <xf numFmtId="3" fontId="12" fillId="0" borderId="280" xfId="0" applyNumberFormat="1" applyFont="1" applyBorder="1" applyAlignment="1" applyProtection="1">
      <alignment horizontal="right" vertical="center" indent="3"/>
      <protection hidden="1"/>
    </xf>
    <xf numFmtId="0" fontId="13" fillId="0" borderId="287" xfId="0" applyFont="1" applyBorder="1" applyAlignment="1" applyProtection="1">
      <alignment horizontal="left" vertical="center" wrapText="1" indent="1"/>
      <protection locked="0"/>
    </xf>
    <xf numFmtId="0" fontId="13" fillId="0" borderId="197" xfId="0" applyFont="1" applyBorder="1" applyAlignment="1" applyProtection="1">
      <alignment horizontal="left" vertical="center" wrapText="1" indent="1"/>
      <protection locked="0"/>
    </xf>
    <xf numFmtId="3" fontId="13" fillId="0" borderId="197" xfId="0" applyNumberFormat="1" applyFont="1" applyBorder="1" applyAlignment="1" applyProtection="1">
      <alignment horizontal="right" vertical="center" indent="3"/>
      <protection locked="0"/>
    </xf>
    <xf numFmtId="3" fontId="13" fillId="0" borderId="198" xfId="0" applyNumberFormat="1" applyFont="1" applyBorder="1" applyAlignment="1" applyProtection="1">
      <alignment horizontal="right" vertical="center" indent="3"/>
      <protection locked="0"/>
    </xf>
    <xf numFmtId="0" fontId="10" fillId="0" borderId="209" xfId="0" applyFont="1" applyBorder="1" applyAlignment="1" applyProtection="1">
      <alignment horizontal="left" vertical="center" wrapText="1"/>
      <protection locked="0"/>
    </xf>
    <xf numFmtId="0" fontId="10" fillId="0" borderId="210" xfId="0" applyFont="1" applyBorder="1" applyAlignment="1" applyProtection="1">
      <alignment horizontal="left" vertical="center" wrapText="1"/>
      <protection locked="0"/>
    </xf>
    <xf numFmtId="0" fontId="10" fillId="0" borderId="175" xfId="0" applyFont="1" applyBorder="1" applyAlignment="1" applyProtection="1">
      <alignment horizontal="left" vertical="center" wrapText="1"/>
      <protection locked="0"/>
    </xf>
    <xf numFmtId="3" fontId="12" fillId="0" borderId="210" xfId="0" applyNumberFormat="1" applyFont="1" applyBorder="1" applyAlignment="1" applyProtection="1">
      <alignment horizontal="right" vertical="center" wrapText="1" indent="3"/>
      <protection locked="0"/>
    </xf>
    <xf numFmtId="3" fontId="12" fillId="0" borderId="179" xfId="0" applyNumberFormat="1" applyFont="1" applyBorder="1" applyAlignment="1" applyProtection="1">
      <alignment horizontal="right" vertical="center" wrapText="1" indent="3"/>
      <protection locked="0"/>
    </xf>
    <xf numFmtId="3" fontId="12" fillId="0" borderId="178" xfId="0" applyNumberFormat="1" applyFont="1" applyBorder="1" applyAlignment="1" applyProtection="1">
      <alignment horizontal="right" vertical="center" wrapText="1" indent="3"/>
      <protection locked="0"/>
    </xf>
    <xf numFmtId="3" fontId="12" fillId="0" borderId="211" xfId="0" applyNumberFormat="1" applyFont="1" applyBorder="1" applyAlignment="1" applyProtection="1">
      <alignment horizontal="right" vertical="center" wrapText="1" indent="3"/>
      <protection locked="0"/>
    </xf>
    <xf numFmtId="0" fontId="11" fillId="0" borderId="257" xfId="0" applyFont="1" applyBorder="1" applyAlignment="1" applyProtection="1">
      <alignment horizontal="center" vertical="center" wrapText="1"/>
      <protection locked="0"/>
    </xf>
    <xf numFmtId="0" fontId="11" fillId="0" borderId="239" xfId="0" applyFont="1" applyBorder="1" applyAlignment="1" applyProtection="1">
      <alignment horizontal="center" vertical="center"/>
      <protection locked="0"/>
    </xf>
    <xf numFmtId="0" fontId="11" fillId="0" borderId="201" xfId="0" applyFont="1" applyBorder="1" applyAlignment="1" applyProtection="1">
      <alignment horizontal="center" vertical="center"/>
      <protection locked="0"/>
    </xf>
    <xf numFmtId="0" fontId="11" fillId="0" borderId="238" xfId="0" applyFont="1" applyBorder="1" applyAlignment="1" applyProtection="1">
      <alignment horizontal="center" vertical="center"/>
      <protection locked="0"/>
    </xf>
    <xf numFmtId="3" fontId="13" fillId="0" borderId="199" xfId="0" applyNumberFormat="1" applyFont="1" applyBorder="1" applyAlignment="1" applyProtection="1">
      <alignment horizontal="right" vertical="center" indent="3"/>
      <protection locked="0"/>
    </xf>
    <xf numFmtId="3" fontId="13" fillId="0" borderId="288" xfId="0" applyNumberFormat="1" applyFont="1" applyBorder="1" applyAlignment="1" applyProtection="1">
      <alignment horizontal="right" vertical="center" indent="3"/>
      <protection locked="0"/>
    </xf>
    <xf numFmtId="0" fontId="13" fillId="0" borderId="275" xfId="0" applyFont="1" applyBorder="1" applyAlignment="1" applyProtection="1">
      <alignment horizontal="left" vertical="center" wrapText="1" indent="1"/>
      <protection locked="0"/>
    </xf>
    <xf numFmtId="0" fontId="13" fillId="0" borderId="189" xfId="0" applyFont="1" applyBorder="1" applyAlignment="1" applyProtection="1">
      <alignment horizontal="left" vertical="center" wrapText="1" indent="1"/>
      <protection locked="0"/>
    </xf>
    <xf numFmtId="3" fontId="13" fillId="0" borderId="182" xfId="0" applyNumberFormat="1" applyFont="1" applyBorder="1" applyAlignment="1" applyProtection="1">
      <alignment horizontal="right" vertical="center" indent="3"/>
      <protection locked="0"/>
    </xf>
    <xf numFmtId="3" fontId="13" fillId="0" borderId="189" xfId="0" applyNumberFormat="1" applyFont="1" applyBorder="1" applyAlignment="1" applyProtection="1">
      <alignment horizontal="right" vertical="center" indent="3"/>
      <protection locked="0"/>
    </xf>
    <xf numFmtId="3" fontId="13" fillId="0" borderId="276" xfId="0" applyNumberFormat="1" applyFont="1" applyBorder="1" applyAlignment="1" applyProtection="1">
      <alignment horizontal="right" vertical="center" indent="3"/>
      <protection locked="0"/>
    </xf>
    <xf numFmtId="0" fontId="10" fillId="0" borderId="274" xfId="0" applyFont="1" applyBorder="1" applyAlignment="1" applyProtection="1">
      <alignment horizontal="left" vertical="center" wrapText="1"/>
      <protection locked="0"/>
    </xf>
    <xf numFmtId="0" fontId="10" fillId="0" borderId="194" xfId="0" applyFont="1" applyBorder="1" applyAlignment="1" applyProtection="1">
      <alignment horizontal="left" vertical="center" wrapText="1"/>
      <protection locked="0"/>
    </xf>
    <xf numFmtId="3" fontId="13" fillId="0" borderId="194" xfId="0" applyNumberFormat="1" applyFont="1" applyBorder="1" applyAlignment="1" applyProtection="1">
      <alignment horizontal="right" vertical="center" indent="3"/>
      <protection locked="0"/>
    </xf>
    <xf numFmtId="3" fontId="13" fillId="0" borderId="195" xfId="0" applyNumberFormat="1" applyFont="1" applyBorder="1" applyAlignment="1" applyProtection="1">
      <alignment horizontal="right" vertical="center" indent="3"/>
      <protection locked="0"/>
    </xf>
    <xf numFmtId="3" fontId="13" fillId="0" borderId="216" xfId="0" applyNumberFormat="1" applyFont="1" applyBorder="1" applyAlignment="1" applyProtection="1">
      <alignment horizontal="right" vertical="center" indent="3"/>
      <protection locked="0"/>
    </xf>
    <xf numFmtId="3" fontId="13" fillId="0" borderId="291" xfId="0" applyNumberFormat="1" applyFont="1" applyBorder="1" applyAlignment="1" applyProtection="1">
      <alignment horizontal="right" vertical="center" indent="3"/>
      <protection locked="0"/>
    </xf>
    <xf numFmtId="0" fontId="10" fillId="0" borderId="275" xfId="0" applyFont="1" applyBorder="1" applyAlignment="1" applyProtection="1">
      <alignment horizontal="left" vertical="center" wrapText="1"/>
      <protection locked="0"/>
    </xf>
    <xf numFmtId="3" fontId="13" fillId="0" borderId="181" xfId="0" applyNumberFormat="1" applyFont="1" applyBorder="1" applyAlignment="1" applyProtection="1">
      <alignment horizontal="right" vertical="center" indent="3"/>
      <protection locked="0"/>
    </xf>
    <xf numFmtId="3" fontId="13" fillId="0" borderId="186" xfId="0" applyNumberFormat="1" applyFont="1" applyBorder="1" applyAlignment="1" applyProtection="1">
      <alignment horizontal="right" vertical="center" indent="3"/>
      <protection locked="0"/>
    </xf>
    <xf numFmtId="3" fontId="13" fillId="0" borderId="193" xfId="0" applyNumberFormat="1" applyFont="1" applyBorder="1" applyAlignment="1" applyProtection="1">
      <alignment horizontal="right" vertical="center" indent="3"/>
      <protection locked="0"/>
    </xf>
    <xf numFmtId="3" fontId="13" fillId="0" borderId="290" xfId="0" applyNumberFormat="1" applyFont="1" applyBorder="1" applyAlignment="1" applyProtection="1">
      <alignment horizontal="right" vertical="center" indent="3"/>
      <protection locked="0"/>
    </xf>
    <xf numFmtId="0" fontId="13" fillId="0" borderId="283" xfId="0" applyFont="1" applyBorder="1" applyAlignment="1" applyProtection="1">
      <alignment horizontal="left" vertical="center" wrapText="1" indent="1"/>
      <protection locked="0"/>
    </xf>
    <xf numFmtId="0" fontId="13" fillId="0" borderId="261" xfId="0" applyFont="1" applyBorder="1" applyAlignment="1" applyProtection="1">
      <alignment horizontal="left" vertical="center" wrapText="1" indent="1"/>
      <protection locked="0"/>
    </xf>
    <xf numFmtId="3" fontId="13" fillId="0" borderId="261" xfId="0" applyNumberFormat="1" applyFont="1" applyBorder="1" applyAlignment="1" applyProtection="1">
      <alignment horizontal="right" vertical="center" indent="3"/>
      <protection locked="0"/>
    </xf>
    <xf numFmtId="3" fontId="13" fillId="0" borderId="173" xfId="0" applyNumberFormat="1" applyFont="1" applyBorder="1" applyAlignment="1" applyProtection="1">
      <alignment horizontal="right" vertical="center" indent="3"/>
      <protection locked="0"/>
    </xf>
    <xf numFmtId="3" fontId="13" fillId="0" borderId="167" xfId="0" applyNumberFormat="1" applyFont="1" applyBorder="1" applyAlignment="1" applyProtection="1">
      <alignment horizontal="right" vertical="center" indent="3"/>
      <protection locked="0"/>
    </xf>
    <xf numFmtId="3" fontId="13" fillId="0" borderId="284" xfId="0" applyNumberFormat="1" applyFont="1" applyBorder="1" applyAlignment="1" applyProtection="1">
      <alignment horizontal="right" vertical="center" indent="3"/>
      <protection locked="0"/>
    </xf>
    <xf numFmtId="0" fontId="11" fillId="0" borderId="285" xfId="0" applyFont="1" applyBorder="1" applyAlignment="1" applyProtection="1">
      <alignment horizontal="left" vertical="center" wrapText="1"/>
      <protection locked="0"/>
    </xf>
    <xf numFmtId="0" fontId="11" fillId="0" borderId="262" xfId="0" applyFont="1" applyBorder="1" applyAlignment="1" applyProtection="1">
      <alignment horizontal="left" vertical="center" wrapText="1"/>
      <protection locked="0"/>
    </xf>
    <xf numFmtId="3" fontId="12" fillId="0" borderId="263" xfId="0" applyNumberFormat="1" applyFont="1" applyBorder="1" applyAlignment="1" applyProtection="1">
      <alignment horizontal="right" vertical="center" indent="3"/>
      <protection hidden="1"/>
    </xf>
    <xf numFmtId="3" fontId="12" fillId="0" borderId="264" xfId="0" applyNumberFormat="1" applyFont="1" applyBorder="1" applyAlignment="1" applyProtection="1">
      <alignment horizontal="right" vertical="center" indent="3"/>
      <protection hidden="1"/>
    </xf>
    <xf numFmtId="49" fontId="13" fillId="0" borderId="265" xfId="0" applyNumberFormat="1" applyFont="1" applyBorder="1" applyAlignment="1" applyProtection="1">
      <alignment horizontal="right" vertical="center" indent="3"/>
      <protection hidden="1"/>
    </xf>
    <xf numFmtId="49" fontId="13" fillId="0" borderId="263" xfId="0" applyNumberFormat="1" applyFont="1" applyBorder="1" applyAlignment="1" applyProtection="1">
      <alignment horizontal="right" vertical="center" indent="3"/>
      <protection hidden="1"/>
    </xf>
    <xf numFmtId="49" fontId="13" fillId="0" borderId="286" xfId="0" applyNumberFormat="1" applyFont="1" applyBorder="1" applyAlignment="1" applyProtection="1">
      <alignment horizontal="right" vertical="center" indent="3"/>
      <protection hidden="1"/>
    </xf>
    <xf numFmtId="0" fontId="11" fillId="0" borderId="279" xfId="0" applyFont="1" applyBorder="1" applyAlignment="1" applyProtection="1">
      <alignment horizontal="left" vertical="center" wrapText="1"/>
      <protection locked="0"/>
    </xf>
    <xf numFmtId="0" fontId="11" fillId="0" borderId="251" xfId="0" applyFont="1" applyBorder="1" applyAlignment="1" applyProtection="1">
      <alignment horizontal="left" vertical="center" wrapText="1"/>
      <protection locked="0"/>
    </xf>
    <xf numFmtId="3" fontId="13" fillId="0" borderId="185" xfId="0" applyNumberFormat="1" applyFont="1" applyBorder="1" applyAlignment="1" applyProtection="1">
      <alignment horizontal="right" vertical="center" indent="3"/>
      <protection locked="0"/>
    </xf>
    <xf numFmtId="0" fontId="10" fillId="0" borderId="81" xfId="0" applyFont="1" applyBorder="1" applyAlignment="1" applyProtection="1">
      <alignment horizontal="left" vertical="center"/>
      <protection locked="0"/>
    </xf>
    <xf numFmtId="0" fontId="10" fillId="0" borderId="26" xfId="0" applyFont="1" applyBorder="1" applyAlignment="1" applyProtection="1">
      <alignment horizontal="left" vertical="center"/>
      <protection locked="0"/>
    </xf>
    <xf numFmtId="3" fontId="15" fillId="0" borderId="90" xfId="0" applyNumberFormat="1" applyFont="1" applyBorder="1" applyAlignment="1" applyProtection="1">
      <alignment horizontal="right" vertical="center" indent="3"/>
      <protection locked="0"/>
    </xf>
    <xf numFmtId="3" fontId="15" fillId="0" borderId="58" xfId="0" applyNumberFormat="1" applyFont="1" applyBorder="1" applyAlignment="1" applyProtection="1">
      <alignment horizontal="right" vertical="center" indent="3"/>
      <protection locked="0"/>
    </xf>
    <xf numFmtId="0" fontId="13" fillId="0" borderId="281" xfId="0" applyFont="1" applyBorder="1" applyAlignment="1" applyProtection="1">
      <alignment horizontal="left" vertical="center" wrapText="1" indent="1"/>
      <protection locked="0"/>
    </xf>
    <xf numFmtId="0" fontId="13" fillId="0" borderId="254" xfId="0" applyFont="1" applyBorder="1" applyAlignment="1" applyProtection="1">
      <alignment horizontal="left" vertical="center" wrapText="1" indent="1"/>
      <protection locked="0"/>
    </xf>
    <xf numFmtId="3" fontId="13" fillId="0" borderId="254" xfId="0" applyNumberFormat="1" applyFont="1" applyBorder="1" applyAlignment="1" applyProtection="1">
      <alignment horizontal="right" vertical="center" indent="3"/>
      <protection locked="0"/>
    </xf>
    <xf numFmtId="3" fontId="13" fillId="0" borderId="255" xfId="0" applyNumberFormat="1" applyFont="1" applyBorder="1" applyAlignment="1" applyProtection="1">
      <alignment horizontal="right" vertical="center" indent="3"/>
      <protection locked="0"/>
    </xf>
    <xf numFmtId="3" fontId="13" fillId="0" borderId="256" xfId="0" applyNumberFormat="1" applyFont="1" applyBorder="1" applyAlignment="1" applyProtection="1">
      <alignment horizontal="right" vertical="center" indent="3"/>
      <protection locked="0"/>
    </xf>
    <xf numFmtId="3" fontId="13" fillId="0" borderId="282" xfId="0" applyNumberFormat="1" applyFont="1" applyBorder="1" applyAlignment="1" applyProtection="1">
      <alignment horizontal="right" vertical="center" indent="3"/>
      <protection locked="0"/>
    </xf>
    <xf numFmtId="0" fontId="10" fillId="0" borderId="277" xfId="0" applyFont="1" applyBorder="1" applyAlignment="1" applyProtection="1">
      <alignment horizontal="left" vertical="center" wrapText="1"/>
      <protection locked="0"/>
    </xf>
    <xf numFmtId="0" fontId="10" fillId="0" borderId="248" xfId="0" applyFont="1" applyBorder="1" applyAlignment="1" applyProtection="1">
      <alignment horizontal="left" vertical="center" wrapText="1"/>
      <protection locked="0"/>
    </xf>
    <xf numFmtId="3" fontId="13" fillId="0" borderId="248" xfId="0" applyNumberFormat="1" applyFont="1" applyBorder="1" applyAlignment="1" applyProtection="1">
      <alignment horizontal="right" vertical="center" indent="3"/>
      <protection locked="0"/>
    </xf>
    <xf numFmtId="3" fontId="13" fillId="0" borderId="169" xfId="0" applyNumberFormat="1" applyFont="1" applyBorder="1" applyAlignment="1" applyProtection="1">
      <alignment horizontal="right" vertical="center" indent="3"/>
      <protection locked="0"/>
    </xf>
    <xf numFmtId="3" fontId="13" fillId="0" borderId="249" xfId="0" applyNumberFormat="1" applyFont="1" applyBorder="1" applyAlignment="1" applyProtection="1">
      <alignment horizontal="right" vertical="center" indent="3"/>
      <protection locked="0"/>
    </xf>
    <xf numFmtId="3" fontId="13" fillId="0" borderId="278" xfId="0" applyNumberFormat="1" applyFont="1" applyBorder="1" applyAlignment="1" applyProtection="1">
      <alignment horizontal="right" vertical="center" indent="3"/>
      <protection locked="0"/>
    </xf>
    <xf numFmtId="3" fontId="12" fillId="0" borderId="194" xfId="0" applyNumberFormat="1" applyFont="1" applyBorder="1" applyAlignment="1" applyProtection="1">
      <alignment horizontal="right" vertical="center" indent="3"/>
      <protection locked="0"/>
    </xf>
    <xf numFmtId="3" fontId="12" fillId="0" borderId="195" xfId="0" applyNumberFormat="1" applyFont="1" applyBorder="1" applyAlignment="1" applyProtection="1">
      <alignment horizontal="right" vertical="center" indent="3"/>
      <protection locked="0"/>
    </xf>
    <xf numFmtId="3" fontId="12" fillId="0" borderId="57" xfId="0" applyNumberFormat="1" applyFont="1" applyBorder="1" applyAlignment="1" applyProtection="1">
      <alignment horizontal="right" vertical="center" indent="3"/>
      <protection locked="0"/>
    </xf>
    <xf numFmtId="3" fontId="12" fillId="0" borderId="94" xfId="0" applyNumberFormat="1" applyFont="1" applyBorder="1" applyAlignment="1" applyProtection="1">
      <alignment horizontal="right" vertical="center" indent="3"/>
      <protection locked="0"/>
    </xf>
    <xf numFmtId="3" fontId="12" fillId="0" borderId="155" xfId="0" applyNumberFormat="1" applyFont="1" applyBorder="1" applyAlignment="1" applyProtection="1">
      <alignment horizontal="right" vertical="center" indent="3"/>
      <protection locked="0"/>
    </xf>
    <xf numFmtId="0" fontId="8" fillId="0" borderId="270" xfId="0" applyFont="1" applyBorder="1" applyAlignment="1" applyProtection="1">
      <alignment horizontal="center" vertical="center" wrapText="1"/>
      <protection locked="0"/>
    </xf>
    <xf numFmtId="0" fontId="8" fillId="0" borderId="268" xfId="0" applyFont="1" applyBorder="1" applyAlignment="1" applyProtection="1">
      <alignment horizontal="center" vertical="center" wrapText="1"/>
      <protection locked="0"/>
    </xf>
    <xf numFmtId="0" fontId="8" fillId="0" borderId="271" xfId="0" applyFont="1" applyBorder="1" applyAlignment="1" applyProtection="1">
      <alignment horizontal="center" vertical="center" wrapText="1"/>
      <protection locked="0"/>
    </xf>
    <xf numFmtId="3" fontId="15" fillId="0" borderId="76" xfId="0" applyNumberFormat="1" applyFont="1" applyBorder="1" applyAlignment="1" applyProtection="1">
      <alignment horizontal="right" vertical="center" indent="3"/>
      <protection locked="0"/>
    </xf>
    <xf numFmtId="3" fontId="15" fillId="0" borderId="91" xfId="0" applyNumberFormat="1" applyFont="1" applyBorder="1" applyAlignment="1" applyProtection="1">
      <alignment horizontal="right" vertical="center" indent="3"/>
      <protection locked="0"/>
    </xf>
    <xf numFmtId="0" fontId="8" fillId="0" borderId="175" xfId="0" applyFont="1" applyBorder="1" applyAlignment="1" applyProtection="1">
      <alignment horizontal="center" vertical="center" wrapText="1"/>
      <protection locked="0"/>
    </xf>
    <xf numFmtId="0" fontId="8" fillId="0" borderId="243" xfId="0" applyFont="1" applyBorder="1" applyAlignment="1" applyProtection="1">
      <alignment horizontal="center" vertical="center" wrapText="1"/>
      <protection locked="0"/>
    </xf>
    <xf numFmtId="0" fontId="8" fillId="0" borderId="244" xfId="0" applyFont="1" applyBorder="1" applyAlignment="1" applyProtection="1">
      <alignment horizontal="center" vertical="center" wrapText="1"/>
      <protection locked="0"/>
    </xf>
    <xf numFmtId="0" fontId="11" fillId="0" borderId="245" xfId="0" applyFont="1" applyBorder="1" applyAlignment="1" applyProtection="1">
      <alignment horizontal="center" vertical="center" wrapText="1"/>
      <protection locked="0"/>
    </xf>
    <xf numFmtId="0" fontId="11" fillId="0" borderId="246" xfId="0" applyFont="1" applyBorder="1" applyAlignment="1" applyProtection="1">
      <alignment horizontal="center" vertical="center" wrapText="1"/>
      <protection locked="0"/>
    </xf>
    <xf numFmtId="0" fontId="11" fillId="0" borderId="247" xfId="0" applyFont="1" applyBorder="1" applyAlignment="1" applyProtection="1">
      <alignment horizontal="center" vertical="center" wrapText="1"/>
      <protection locked="0"/>
    </xf>
    <xf numFmtId="0" fontId="11" fillId="0" borderId="0" xfId="0" applyFont="1" applyBorder="1" applyAlignment="1" applyProtection="1">
      <alignment horizontal="center" vertical="center" wrapText="1"/>
      <protection locked="0"/>
    </xf>
    <xf numFmtId="0" fontId="13" fillId="0" borderId="181" xfId="0" applyNumberFormat="1" applyFont="1" applyBorder="1" applyAlignment="1" applyProtection="1">
      <alignment horizontal="left" vertical="center" wrapText="1"/>
      <protection locked="0"/>
    </xf>
    <xf numFmtId="0" fontId="10" fillId="0" borderId="240" xfId="0" applyFont="1" applyBorder="1" applyAlignment="1" applyProtection="1">
      <alignment horizontal="center" vertical="center" wrapText="1"/>
      <protection locked="0"/>
    </xf>
    <xf numFmtId="0" fontId="10" fillId="0" borderId="241" xfId="0" applyFont="1" applyBorder="1" applyAlignment="1" applyProtection="1">
      <alignment horizontal="center" vertical="center" wrapText="1"/>
      <protection locked="0"/>
    </xf>
    <xf numFmtId="0" fontId="13" fillId="0" borderId="175" xfId="0" applyNumberFormat="1" applyFont="1" applyBorder="1" applyAlignment="1" applyProtection="1">
      <alignment horizontal="left" vertical="center" wrapText="1"/>
      <protection locked="0"/>
    </xf>
    <xf numFmtId="0" fontId="11" fillId="0" borderId="83" xfId="0" applyFont="1" applyBorder="1" applyAlignment="1" applyProtection="1">
      <alignment horizontal="left" vertical="center" wrapText="1"/>
      <protection locked="0"/>
    </xf>
    <xf numFmtId="0" fontId="11" fillId="0" borderId="116" xfId="0" applyFont="1" applyBorder="1" applyAlignment="1" applyProtection="1">
      <alignment horizontal="left" vertical="center" wrapText="1"/>
      <protection locked="0"/>
    </xf>
    <xf numFmtId="0" fontId="8" fillId="0" borderId="0" xfId="0" applyFont="1" applyBorder="1" applyAlignment="1" applyProtection="1">
      <alignment horizontal="left" vertical="center" wrapText="1"/>
      <protection locked="0"/>
    </xf>
    <xf numFmtId="0" fontId="8" fillId="0" borderId="0" xfId="0" applyFont="1" applyBorder="1" applyAlignment="1" applyProtection="1">
      <alignment horizontal="left" vertical="center"/>
      <protection locked="0"/>
    </xf>
    <xf numFmtId="0" fontId="11" fillId="0" borderId="106" xfId="0" applyFont="1" applyBorder="1" applyAlignment="1" applyProtection="1">
      <alignment horizontal="left" vertical="center" wrapText="1"/>
      <protection locked="0"/>
    </xf>
    <xf numFmtId="0" fontId="11" fillId="0" borderId="17" xfId="0" applyFont="1" applyBorder="1" applyAlignment="1" applyProtection="1">
      <alignment horizontal="left" vertical="center" wrapText="1"/>
      <protection locked="0"/>
    </xf>
    <xf numFmtId="0" fontId="10" fillId="0" borderId="80" xfId="0" applyFont="1" applyBorder="1" applyAlignment="1" applyProtection="1">
      <alignment horizontal="left" vertical="center" wrapText="1"/>
      <protection locked="0"/>
    </xf>
    <xf numFmtId="0" fontId="10" fillId="0" borderId="94" xfId="0" applyFont="1" applyBorder="1" applyAlignment="1" applyProtection="1">
      <alignment horizontal="left" vertical="center" wrapText="1"/>
      <protection locked="0"/>
    </xf>
    <xf numFmtId="0" fontId="10" fillId="0" borderId="81" xfId="0" applyFont="1" applyBorder="1" applyAlignment="1" applyProtection="1">
      <alignment horizontal="left" vertical="center" wrapText="1"/>
      <protection locked="0"/>
    </xf>
    <xf numFmtId="0" fontId="10" fillId="0" borderId="26" xfId="0" applyFont="1" applyBorder="1" applyAlignment="1" applyProtection="1">
      <alignment horizontal="left" vertical="center" wrapText="1"/>
      <protection locked="0"/>
    </xf>
    <xf numFmtId="0" fontId="10" fillId="0" borderId="82" xfId="0" applyFont="1" applyBorder="1" applyAlignment="1" applyProtection="1">
      <alignment horizontal="left" vertical="center" wrapText="1"/>
      <protection locked="0"/>
    </xf>
    <xf numFmtId="0" fontId="10" fillId="0" borderId="19" xfId="0" applyFont="1" applyBorder="1" applyAlignment="1" applyProtection="1">
      <alignment horizontal="left" vertical="center" wrapText="1"/>
      <protection locked="0"/>
    </xf>
    <xf numFmtId="0" fontId="10" fillId="0" borderId="77"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104" xfId="0" applyFont="1" applyBorder="1" applyAlignment="1" applyProtection="1">
      <alignment horizontal="left" vertical="center" wrapText="1"/>
      <protection locked="0"/>
    </xf>
    <xf numFmtId="0" fontId="10" fillId="0" borderId="105" xfId="0" applyFont="1" applyBorder="1" applyAlignment="1" applyProtection="1">
      <alignment horizontal="left" vertical="center" wrapText="1"/>
      <protection locked="0"/>
    </xf>
    <xf numFmtId="3" fontId="25" fillId="0" borderId="52" xfId="0" applyNumberFormat="1" applyFont="1" applyFill="1" applyBorder="1" applyAlignment="1" applyProtection="1">
      <alignment horizontal="right" vertical="center" indent="1"/>
      <protection locked="0"/>
    </xf>
    <xf numFmtId="3" fontId="25" fillId="0" borderId="103" xfId="0" applyNumberFormat="1" applyFont="1" applyFill="1" applyBorder="1" applyAlignment="1" applyProtection="1">
      <alignment horizontal="right" vertical="center" indent="1"/>
      <protection locked="0"/>
    </xf>
    <xf numFmtId="3" fontId="25" fillId="0" borderId="58" xfId="0" applyNumberFormat="1" applyFont="1" applyBorder="1" applyAlignment="1" applyProtection="1">
      <alignment horizontal="right" vertical="center" indent="1"/>
      <protection locked="0"/>
    </xf>
    <xf numFmtId="3" fontId="25" fillId="0" borderId="86" xfId="0" applyNumberFormat="1" applyFont="1" applyBorder="1" applyAlignment="1" applyProtection="1">
      <alignment horizontal="right" vertical="center" indent="1"/>
      <protection locked="0"/>
    </xf>
    <xf numFmtId="3" fontId="25" fillId="0" borderId="53" xfId="0" applyNumberFormat="1" applyFont="1" applyBorder="1" applyAlignment="1" applyProtection="1">
      <alignment horizontal="right" vertical="center" indent="1"/>
      <protection locked="0"/>
    </xf>
    <xf numFmtId="3" fontId="25" fillId="0" borderId="87" xfId="0" applyNumberFormat="1" applyFont="1" applyBorder="1" applyAlignment="1" applyProtection="1">
      <alignment horizontal="right" vertical="center" indent="1"/>
      <protection locked="0"/>
    </xf>
    <xf numFmtId="3" fontId="20" fillId="0" borderId="3" xfId="0" applyNumberFormat="1" applyFont="1" applyBorder="1" applyAlignment="1" applyProtection="1">
      <alignment horizontal="right" vertical="center" indent="1"/>
      <protection hidden="1"/>
    </xf>
    <xf numFmtId="3" fontId="20" fillId="0" borderId="84" xfId="0" applyNumberFormat="1" applyFont="1" applyBorder="1" applyAlignment="1" applyProtection="1">
      <alignment horizontal="right" vertical="center" indent="1"/>
      <protection hidden="1"/>
    </xf>
    <xf numFmtId="3" fontId="25" fillId="0" borderId="70" xfId="0" applyNumberFormat="1" applyFont="1" applyBorder="1" applyAlignment="1" applyProtection="1">
      <alignment horizontal="right" vertical="center" indent="1"/>
      <protection locked="0"/>
    </xf>
    <xf numFmtId="3" fontId="25" fillId="0" borderId="85" xfId="0" applyNumberFormat="1" applyFont="1" applyBorder="1" applyAlignment="1" applyProtection="1">
      <alignment horizontal="right" vertical="center" indent="1"/>
      <protection locked="0"/>
    </xf>
    <xf numFmtId="0" fontId="8" fillId="0" borderId="2" xfId="0" applyFont="1" applyBorder="1" applyAlignment="1" applyProtection="1">
      <alignment horizontal="center" vertical="center" wrapText="1"/>
      <protection locked="0"/>
    </xf>
    <xf numFmtId="0" fontId="8" fillId="0" borderId="105" xfId="0" applyFont="1" applyBorder="1" applyAlignment="1" applyProtection="1">
      <alignment horizontal="center" vertical="center" wrapText="1"/>
      <protection locked="0"/>
    </xf>
    <xf numFmtId="0" fontId="8" fillId="0" borderId="60" xfId="0" applyFont="1" applyBorder="1" applyAlignment="1" applyProtection="1">
      <alignment horizontal="center" vertical="center" wrapText="1"/>
      <protection locked="0"/>
    </xf>
    <xf numFmtId="0" fontId="8" fillId="0" borderId="137" xfId="0" applyFont="1" applyBorder="1" applyAlignment="1" applyProtection="1">
      <alignment horizontal="center" vertical="center" wrapText="1"/>
      <protection locked="0"/>
    </xf>
    <xf numFmtId="0" fontId="8" fillId="0" borderId="115"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13" fillId="0" borderId="192" xfId="0" applyNumberFormat="1" applyFont="1" applyBorder="1" applyAlignment="1" applyProtection="1">
      <alignment horizontal="left" vertical="center" wrapText="1"/>
      <protection locked="0"/>
    </xf>
    <xf numFmtId="0" fontId="13" fillId="0" borderId="185" xfId="0" applyNumberFormat="1" applyFont="1" applyBorder="1" applyAlignment="1" applyProtection="1">
      <alignment horizontal="left" vertical="center" wrapText="1"/>
      <protection locked="0"/>
    </xf>
    <xf numFmtId="0" fontId="11" fillId="0" borderId="240" xfId="0" applyFont="1" applyBorder="1" applyAlignment="1" applyProtection="1">
      <alignment horizontal="left" vertical="center" wrapText="1"/>
      <protection locked="0"/>
    </xf>
    <xf numFmtId="0" fontId="11" fillId="0" borderId="241" xfId="0" applyFont="1" applyBorder="1" applyAlignment="1" applyProtection="1">
      <alignment horizontal="left" vertical="center" wrapText="1"/>
      <protection locked="0"/>
    </xf>
    <xf numFmtId="0" fontId="8" fillId="0" borderId="242" xfId="0" applyFont="1" applyBorder="1" applyAlignment="1" applyProtection="1">
      <alignment horizontal="center" vertical="center" wrapText="1"/>
      <protection locked="0"/>
    </xf>
    <xf numFmtId="0" fontId="7" fillId="0" borderId="162" xfId="0" applyFont="1" applyBorder="1" applyAlignment="1" applyProtection="1">
      <alignment horizontal="center" vertical="center" wrapText="1"/>
      <protection locked="0"/>
    </xf>
    <xf numFmtId="0" fontId="7" fillId="0" borderId="163" xfId="0" applyFont="1" applyBorder="1" applyAlignment="1" applyProtection="1">
      <alignment horizontal="center" vertical="center" wrapText="1"/>
      <protection locked="0"/>
    </xf>
    <xf numFmtId="0" fontId="7" fillId="0" borderId="15" xfId="0" applyFont="1" applyBorder="1" applyAlignment="1" applyProtection="1">
      <alignment horizontal="center" vertical="top"/>
      <protection locked="0"/>
    </xf>
    <xf numFmtId="0" fontId="7" fillId="0" borderId="9" xfId="0" applyFont="1" applyBorder="1" applyAlignment="1" applyProtection="1">
      <alignment horizontal="center" vertical="top"/>
      <protection locked="0"/>
    </xf>
    <xf numFmtId="3" fontId="20" fillId="0" borderId="71" xfId="0" applyNumberFormat="1" applyFont="1" applyBorder="1" applyAlignment="1" applyProtection="1">
      <alignment horizontal="right" vertical="center" indent="1"/>
      <protection hidden="1"/>
    </xf>
    <xf numFmtId="3" fontId="20" fillId="0" borderId="101" xfId="0" applyNumberFormat="1" applyFont="1" applyBorder="1" applyAlignment="1" applyProtection="1">
      <alignment horizontal="right" vertical="center" indent="1"/>
      <protection hidden="1"/>
    </xf>
    <xf numFmtId="0" fontId="8" fillId="0" borderId="112" xfId="0" applyFont="1" applyBorder="1" applyAlignment="1" applyProtection="1">
      <alignment horizontal="center" vertical="center" wrapText="1"/>
      <protection locked="0"/>
    </xf>
    <xf numFmtId="0" fontId="8" fillId="0" borderId="113" xfId="0" applyFont="1" applyBorder="1" applyAlignment="1" applyProtection="1">
      <alignment horizontal="center" vertical="center" wrapText="1"/>
      <protection locked="0"/>
    </xf>
    <xf numFmtId="0" fontId="8" fillId="0" borderId="114" xfId="0" applyFont="1" applyBorder="1" applyAlignment="1" applyProtection="1">
      <alignment horizontal="center" vertical="center" wrapText="1"/>
      <protection locked="0"/>
    </xf>
    <xf numFmtId="0" fontId="8" fillId="0" borderId="129" xfId="0" applyFont="1" applyBorder="1" applyAlignment="1" applyProtection="1">
      <alignment horizontal="center" vertical="center" wrapText="1"/>
      <protection locked="0"/>
    </xf>
    <xf numFmtId="0" fontId="8" fillId="0" borderId="138" xfId="0" applyFont="1" applyBorder="1" applyAlignment="1" applyProtection="1">
      <alignment horizontal="center" vertical="center"/>
      <protection locked="0"/>
    </xf>
    <xf numFmtId="0" fontId="8" fillId="0" borderId="113" xfId="0" applyFont="1" applyBorder="1" applyAlignment="1" applyProtection="1">
      <alignment horizontal="center" vertical="center"/>
      <protection locked="0"/>
    </xf>
    <xf numFmtId="0" fontId="8" fillId="0" borderId="129" xfId="0" applyFont="1" applyBorder="1" applyAlignment="1" applyProtection="1">
      <alignment horizontal="center" vertical="center"/>
      <protection locked="0"/>
    </xf>
    <xf numFmtId="3" fontId="13" fillId="0" borderId="99" xfId="0" applyNumberFormat="1" applyFont="1" applyBorder="1" applyAlignment="1" applyProtection="1">
      <alignment horizontal="right" vertical="top" indent="3"/>
      <protection locked="0"/>
    </xf>
    <xf numFmtId="3" fontId="13" fillId="0" borderId="69" xfId="0" applyNumberFormat="1" applyFont="1" applyBorder="1" applyAlignment="1" applyProtection="1">
      <alignment horizontal="right" vertical="top" indent="3"/>
      <protection locked="0"/>
    </xf>
    <xf numFmtId="3" fontId="13" fillId="0" borderId="73" xfId="0" applyNumberFormat="1" applyFont="1" applyBorder="1" applyAlignment="1" applyProtection="1">
      <alignment horizontal="right" vertical="top" indent="3"/>
      <protection locked="0"/>
    </xf>
    <xf numFmtId="3" fontId="13" fillId="0" borderId="100" xfId="0" applyNumberFormat="1" applyFont="1" applyBorder="1" applyAlignment="1" applyProtection="1">
      <alignment horizontal="right" vertical="top" indent="3"/>
      <protection locked="0"/>
    </xf>
    <xf numFmtId="0" fontId="11" fillId="0" borderId="77" xfId="0" applyFont="1" applyBorder="1" applyAlignment="1" applyProtection="1">
      <alignment horizontal="left" vertical="center"/>
      <protection locked="0"/>
    </xf>
    <xf numFmtId="0" fontId="11" fillId="0" borderId="6" xfId="0" applyFont="1" applyBorder="1" applyAlignment="1" applyProtection="1">
      <alignment horizontal="left" vertical="center"/>
      <protection locked="0"/>
    </xf>
    <xf numFmtId="3" fontId="12" fillId="0" borderId="15" xfId="0" applyNumberFormat="1" applyFont="1" applyBorder="1" applyAlignment="1" applyProtection="1">
      <alignment horizontal="right" vertical="top" indent="3"/>
      <protection hidden="1"/>
    </xf>
    <xf numFmtId="3" fontId="12" fillId="0" borderId="6" xfId="0" applyNumberFormat="1" applyFont="1" applyBorder="1" applyAlignment="1" applyProtection="1">
      <alignment horizontal="right" vertical="top" indent="3"/>
      <protection hidden="1"/>
    </xf>
    <xf numFmtId="3" fontId="12" fillId="0" borderId="7" xfId="0" applyNumberFormat="1" applyFont="1" applyBorder="1" applyAlignment="1" applyProtection="1">
      <alignment horizontal="right" vertical="top" indent="3"/>
      <protection hidden="1"/>
    </xf>
    <xf numFmtId="3" fontId="12" fillId="0" borderId="123" xfId="0" applyNumberFormat="1" applyFont="1" applyBorder="1" applyAlignment="1" applyProtection="1">
      <alignment horizontal="right" vertical="top" indent="3"/>
      <protection hidden="1"/>
    </xf>
    <xf numFmtId="0" fontId="12" fillId="0" borderId="0" xfId="0" applyFont="1" applyBorder="1" applyAlignment="1" applyProtection="1">
      <alignment horizontal="justify" vertical="top"/>
      <protection locked="0"/>
    </xf>
    <xf numFmtId="0" fontId="19" fillId="0" borderId="215" xfId="0" applyFont="1" applyBorder="1" applyAlignment="1" applyProtection="1">
      <alignment horizontal="left" vertical="center" wrapText="1"/>
      <protection locked="0"/>
    </xf>
    <xf numFmtId="0" fontId="19" fillId="0" borderId="26" xfId="0" applyFont="1" applyBorder="1" applyAlignment="1" applyProtection="1">
      <alignment horizontal="left" vertical="center" wrapText="1"/>
      <protection locked="0"/>
    </xf>
    <xf numFmtId="0" fontId="19" fillId="0" borderId="204" xfId="0" applyFont="1" applyBorder="1" applyAlignment="1" applyProtection="1">
      <alignment horizontal="left" vertical="center" wrapText="1"/>
      <protection locked="0"/>
    </xf>
    <xf numFmtId="49" fontId="12" fillId="0" borderId="215" xfId="0" applyNumberFormat="1" applyFont="1" applyBorder="1" applyAlignment="1" applyProtection="1">
      <alignment horizontal="right" vertical="center" indent="1"/>
      <protection locked="0"/>
    </xf>
    <xf numFmtId="49" fontId="12" fillId="0" borderId="86" xfId="0" applyNumberFormat="1" applyFont="1" applyBorder="1" applyAlignment="1" applyProtection="1">
      <alignment horizontal="right" vertical="center" indent="1"/>
      <protection locked="0"/>
    </xf>
    <xf numFmtId="0" fontId="17" fillId="0" borderId="95" xfId="0" applyFont="1" applyBorder="1" applyAlignment="1" applyProtection="1">
      <alignment horizontal="left" vertical="center" wrapText="1"/>
      <protection locked="0"/>
    </xf>
    <xf numFmtId="0" fontId="17" fillId="0" borderId="96" xfId="0" applyFont="1" applyBorder="1" applyAlignment="1" applyProtection="1">
      <alignment horizontal="left" vertical="center" wrapText="1"/>
      <protection locked="0"/>
    </xf>
    <xf numFmtId="0" fontId="17" fillId="0" borderId="70" xfId="0" applyFont="1" applyBorder="1" applyAlignment="1" applyProtection="1">
      <alignment horizontal="left" vertical="center" wrapText="1"/>
      <protection locked="0"/>
    </xf>
    <xf numFmtId="3" fontId="13" fillId="0" borderId="96" xfId="0" applyNumberFormat="1" applyFont="1" applyBorder="1" applyAlignment="1" applyProtection="1">
      <alignment horizontal="right" vertical="center" indent="3"/>
      <protection locked="0"/>
    </xf>
    <xf numFmtId="3" fontId="13" fillId="0" borderId="70" xfId="0" applyNumberFormat="1" applyFont="1" applyBorder="1" applyAlignment="1" applyProtection="1">
      <alignment horizontal="right" vertical="center" indent="3"/>
      <protection locked="0"/>
    </xf>
    <xf numFmtId="3" fontId="13" fillId="0" borderId="97" xfId="0" applyNumberFormat="1" applyFont="1" applyBorder="1" applyAlignment="1" applyProtection="1">
      <alignment horizontal="right" vertical="center" indent="3"/>
      <protection locked="0"/>
    </xf>
    <xf numFmtId="3" fontId="13" fillId="0" borderId="98" xfId="0" applyNumberFormat="1" applyFont="1" applyBorder="1" applyAlignment="1" applyProtection="1">
      <alignment horizontal="right" vertical="center" indent="3"/>
      <protection locked="0"/>
    </xf>
    <xf numFmtId="0" fontId="10" fillId="0" borderId="29" xfId="0" applyFont="1" applyBorder="1" applyAlignment="1" applyProtection="1">
      <alignment horizontal="left" vertical="center"/>
      <protection locked="0"/>
    </xf>
    <xf numFmtId="0" fontId="10" fillId="0" borderId="90" xfId="0" applyFont="1" applyBorder="1" applyAlignment="1" applyProtection="1">
      <alignment horizontal="left" vertical="center"/>
      <protection locked="0"/>
    </xf>
    <xf numFmtId="0" fontId="10" fillId="0" borderId="58" xfId="0" applyFont="1" applyBorder="1" applyAlignment="1" applyProtection="1">
      <alignment horizontal="left" vertical="center"/>
      <protection locked="0"/>
    </xf>
    <xf numFmtId="3" fontId="13" fillId="0" borderId="90" xfId="0" applyNumberFormat="1" applyFont="1" applyBorder="1" applyAlignment="1" applyProtection="1">
      <alignment horizontal="right" vertical="top" indent="3"/>
      <protection locked="0"/>
    </xf>
    <xf numFmtId="3" fontId="13" fillId="0" borderId="58" xfId="0" applyNumberFormat="1" applyFont="1" applyBorder="1" applyAlignment="1" applyProtection="1">
      <alignment horizontal="right" vertical="top" indent="3"/>
      <protection locked="0"/>
    </xf>
    <xf numFmtId="3" fontId="13" fillId="0" borderId="76" xfId="0" applyNumberFormat="1" applyFont="1" applyBorder="1" applyAlignment="1" applyProtection="1">
      <alignment horizontal="right" vertical="top" indent="3"/>
      <protection locked="0"/>
    </xf>
    <xf numFmtId="3" fontId="13" fillId="0" borderId="91" xfId="0" applyNumberFormat="1" applyFont="1" applyBorder="1" applyAlignment="1" applyProtection="1">
      <alignment horizontal="right" vertical="top" indent="3"/>
      <protection locked="0"/>
    </xf>
    <xf numFmtId="0" fontId="10" fillId="0" borderId="30" xfId="0" applyFont="1" applyBorder="1" applyAlignment="1" applyProtection="1">
      <alignment horizontal="left" vertical="center"/>
      <protection locked="0"/>
    </xf>
    <xf numFmtId="0" fontId="10" fillId="0" borderId="63" xfId="0" applyFont="1" applyBorder="1" applyAlignment="1" applyProtection="1">
      <alignment horizontal="left" vertical="center"/>
      <protection locked="0"/>
    </xf>
    <xf numFmtId="0" fontId="10" fillId="0" borderId="53" xfId="0" applyFont="1" applyBorder="1" applyAlignment="1" applyProtection="1">
      <alignment horizontal="left" vertical="center"/>
      <protection locked="0"/>
    </xf>
    <xf numFmtId="3" fontId="13" fillId="0" borderId="63" xfId="0" applyNumberFormat="1" applyFont="1" applyBorder="1" applyAlignment="1" applyProtection="1">
      <alignment horizontal="right" vertical="top" indent="3"/>
      <protection locked="0"/>
    </xf>
    <xf numFmtId="3" fontId="13" fillId="0" borderId="53" xfId="0" applyNumberFormat="1" applyFont="1" applyBorder="1" applyAlignment="1" applyProtection="1">
      <alignment horizontal="right" vertical="top" indent="3"/>
      <protection locked="0"/>
    </xf>
    <xf numFmtId="3" fontId="13" fillId="0" borderId="89" xfId="0" applyNumberFormat="1" applyFont="1" applyBorder="1" applyAlignment="1" applyProtection="1">
      <alignment horizontal="right" vertical="top" indent="3"/>
      <protection locked="0"/>
    </xf>
    <xf numFmtId="3" fontId="13" fillId="0" borderId="107" xfId="0" applyNumberFormat="1" applyFont="1" applyBorder="1" applyAlignment="1" applyProtection="1">
      <alignment horizontal="right" vertical="top" indent="3"/>
      <protection locked="0"/>
    </xf>
    <xf numFmtId="0" fontId="11" fillId="0" borderId="240" xfId="0" applyFont="1" applyBorder="1" applyAlignment="1" applyProtection="1">
      <alignment horizontal="center" vertical="center" wrapText="1"/>
      <protection locked="0"/>
    </xf>
    <xf numFmtId="0" fontId="11" fillId="0" borderId="241" xfId="0" applyFont="1" applyBorder="1" applyAlignment="1" applyProtection="1">
      <alignment horizontal="center" vertical="center" wrapText="1"/>
      <protection locked="0"/>
    </xf>
    <xf numFmtId="0" fontId="11" fillId="0" borderId="112" xfId="0" applyFont="1" applyBorder="1" applyAlignment="1" applyProtection="1">
      <alignment horizontal="center" vertical="center" wrapText="1"/>
      <protection locked="0"/>
    </xf>
    <xf numFmtId="0" fontId="11" fillId="0" borderId="113" xfId="0" applyFont="1" applyBorder="1" applyAlignment="1" applyProtection="1">
      <alignment horizontal="center" vertical="center" wrapText="1"/>
      <protection locked="0"/>
    </xf>
    <xf numFmtId="0" fontId="11" fillId="0" borderId="114" xfId="0" applyFont="1" applyBorder="1" applyAlignment="1" applyProtection="1">
      <alignment horizontal="center" vertical="center" wrapText="1"/>
      <protection locked="0"/>
    </xf>
    <xf numFmtId="0" fontId="11" fillId="0" borderId="129" xfId="0" applyFont="1" applyBorder="1" applyAlignment="1" applyProtection="1">
      <alignment horizontal="center" vertical="center" wrapText="1"/>
      <protection locked="0"/>
    </xf>
    <xf numFmtId="0" fontId="11" fillId="0" borderId="31" xfId="0" applyFont="1" applyBorder="1" applyAlignment="1" applyProtection="1">
      <alignment horizontal="left"/>
      <protection locked="0"/>
    </xf>
    <xf numFmtId="0" fontId="11" fillId="0" borderId="48" xfId="0" applyFont="1" applyBorder="1" applyAlignment="1" applyProtection="1">
      <alignment horizontal="left"/>
      <protection locked="0"/>
    </xf>
    <xf numFmtId="3" fontId="12" fillId="0" borderId="48" xfId="0" applyNumberFormat="1" applyFont="1" applyBorder="1" applyAlignment="1" applyProtection="1">
      <alignment horizontal="right" indent="2"/>
      <protection hidden="1"/>
    </xf>
    <xf numFmtId="3" fontId="12" fillId="0" borderId="15" xfId="0" applyNumberFormat="1" applyFont="1" applyBorder="1" applyAlignment="1" applyProtection="1">
      <alignment horizontal="right" indent="2"/>
      <protection hidden="1"/>
    </xf>
    <xf numFmtId="3" fontId="13" fillId="0" borderId="60" xfId="0" applyNumberFormat="1" applyFont="1" applyBorder="1" applyAlignment="1" applyProtection="1">
      <alignment horizontal="right" vertical="center" indent="3"/>
      <protection locked="0"/>
    </xf>
    <xf numFmtId="3" fontId="13" fillId="0" borderId="52" xfId="0" applyNumberFormat="1" applyFont="1" applyBorder="1" applyAlignment="1" applyProtection="1">
      <alignment horizontal="right" vertical="center" indent="3"/>
      <protection locked="0"/>
    </xf>
    <xf numFmtId="3" fontId="13" fillId="0" borderId="72" xfId="0" applyNumberFormat="1" applyFont="1" applyBorder="1" applyAlignment="1" applyProtection="1">
      <alignment horizontal="right" vertical="center" indent="3"/>
      <protection locked="0"/>
    </xf>
    <xf numFmtId="3" fontId="13" fillId="0" borderId="137" xfId="0" applyNumberFormat="1" applyFont="1" applyBorder="1" applyAlignment="1" applyProtection="1">
      <alignment horizontal="right" vertical="center" indent="3"/>
      <protection locked="0"/>
    </xf>
    <xf numFmtId="0" fontId="10" fillId="0" borderId="136" xfId="0" applyFont="1" applyBorder="1" applyAlignment="1" applyProtection="1">
      <alignment horizontal="left" vertical="center" wrapText="1"/>
      <protection locked="0"/>
    </xf>
    <xf numFmtId="0" fontId="10" fillId="0" borderId="60" xfId="0" applyFont="1" applyBorder="1" applyAlignment="1" applyProtection="1">
      <alignment horizontal="left" vertical="center" wrapText="1"/>
      <protection locked="0"/>
    </xf>
    <xf numFmtId="0" fontId="11" fillId="0" borderId="99" xfId="0" applyFont="1" applyBorder="1" applyAlignment="1" applyProtection="1">
      <alignment horizontal="center" vertical="center" wrapText="1"/>
      <protection locked="0"/>
    </xf>
    <xf numFmtId="0" fontId="11" fillId="0" borderId="69" xfId="0" applyFont="1" applyBorder="1" applyAlignment="1" applyProtection="1">
      <alignment horizontal="center" vertical="center" wrapText="1"/>
      <protection locked="0"/>
    </xf>
    <xf numFmtId="0" fontId="11" fillId="0" borderId="149" xfId="0" applyFont="1" applyBorder="1" applyAlignment="1" applyProtection="1">
      <alignment horizontal="center" vertical="center" wrapText="1"/>
      <protection locked="0"/>
    </xf>
    <xf numFmtId="0" fontId="11" fillId="0" borderId="71" xfId="0" applyFont="1" applyBorder="1" applyAlignment="1" applyProtection="1">
      <alignment horizontal="center" vertical="center" wrapText="1"/>
      <protection locked="0"/>
    </xf>
    <xf numFmtId="0" fontId="11" fillId="0" borderId="89" xfId="0" applyFont="1" applyBorder="1" applyAlignment="1" applyProtection="1">
      <alignment horizontal="center" vertical="center" wrapText="1"/>
      <protection locked="0"/>
    </xf>
    <xf numFmtId="0" fontId="11" fillId="0" borderId="63" xfId="0" applyFont="1" applyBorder="1" applyAlignment="1" applyProtection="1">
      <alignment horizontal="center" vertical="center" wrapText="1"/>
      <protection locked="0"/>
    </xf>
    <xf numFmtId="0" fontId="11" fillId="0" borderId="107" xfId="0" applyFont="1" applyBorder="1" applyAlignment="1" applyProtection="1">
      <alignment horizontal="center" vertical="center" wrapText="1"/>
      <protection locked="0"/>
    </xf>
    <xf numFmtId="0" fontId="11" fillId="0" borderId="160" xfId="0" applyFont="1" applyBorder="1" applyAlignment="1" applyProtection="1">
      <alignment horizontal="center" vertical="center" wrapText="1"/>
      <protection locked="0"/>
    </xf>
    <xf numFmtId="0" fontId="11" fillId="0" borderId="161" xfId="0" applyFont="1" applyBorder="1" applyAlignment="1" applyProtection="1">
      <alignment horizontal="center" vertical="center" wrapText="1"/>
      <protection locked="0"/>
    </xf>
    <xf numFmtId="0" fontId="10" fillId="0" borderId="48" xfId="0" applyFont="1" applyBorder="1" applyAlignment="1" applyProtection="1">
      <alignment horizontal="center" vertical="center"/>
      <protection locked="0"/>
    </xf>
    <xf numFmtId="0" fontId="10" fillId="0" borderId="15" xfId="0" applyFont="1" applyBorder="1" applyAlignment="1" applyProtection="1">
      <alignment horizontal="center" vertical="center"/>
      <protection locked="0"/>
    </xf>
    <xf numFmtId="3" fontId="13" fillId="0" borderId="75" xfId="0" applyNumberFormat="1" applyFont="1" applyBorder="1" applyAlignment="1" applyProtection="1">
      <alignment horizontal="right" vertical="center" indent="3"/>
      <protection locked="0"/>
    </xf>
    <xf numFmtId="3" fontId="13" fillId="0" borderId="48" xfId="0" applyNumberFormat="1" applyFont="1" applyBorder="1" applyAlignment="1" applyProtection="1">
      <alignment horizontal="right" vertical="center" indent="3"/>
      <protection locked="0"/>
    </xf>
    <xf numFmtId="3" fontId="13" fillId="0" borderId="50" xfId="0" applyNumberFormat="1" applyFont="1" applyBorder="1" applyAlignment="1" applyProtection="1">
      <alignment horizontal="right" vertical="center" indent="3"/>
      <protection locked="0"/>
    </xf>
    <xf numFmtId="0" fontId="11" fillId="0" borderId="138" xfId="0" applyFont="1" applyBorder="1" applyAlignment="1" applyProtection="1">
      <alignment horizontal="center" vertical="center" wrapText="1"/>
      <protection locked="0"/>
    </xf>
    <xf numFmtId="0" fontId="11" fillId="0" borderId="132" xfId="0" applyFont="1" applyBorder="1" applyAlignment="1" applyProtection="1">
      <alignment horizontal="center" vertical="center" wrapText="1"/>
      <protection locked="0"/>
    </xf>
    <xf numFmtId="0" fontId="11" fillId="0" borderId="133" xfId="0" applyFont="1" applyBorder="1" applyAlignment="1" applyProtection="1">
      <alignment horizontal="center" vertical="center" wrapText="1"/>
      <protection locked="0"/>
    </xf>
    <xf numFmtId="0" fontId="11" fillId="0" borderId="27" xfId="0" applyFont="1" applyBorder="1" applyAlignment="1" applyProtection="1">
      <alignment horizontal="center" vertical="center" wrapText="1"/>
      <protection locked="0"/>
    </xf>
    <xf numFmtId="0" fontId="11" fillId="0" borderId="102" xfId="0" applyFont="1" applyBorder="1" applyAlignment="1" applyProtection="1">
      <alignment horizontal="center" vertical="center" wrapText="1"/>
      <protection locked="0"/>
    </xf>
    <xf numFmtId="0" fontId="11" fillId="0" borderId="150" xfId="0" applyFont="1" applyBorder="1" applyAlignment="1" applyProtection="1">
      <alignment horizontal="center" vertical="center" wrapText="1"/>
      <protection locked="0"/>
    </xf>
    <xf numFmtId="0" fontId="11" fillId="0" borderId="60" xfId="0" applyFont="1" applyBorder="1" applyAlignment="1" applyProtection="1">
      <alignment horizontal="center" vertical="center"/>
      <protection locked="0"/>
    </xf>
    <xf numFmtId="0" fontId="11" fillId="0" borderId="137" xfId="0" applyFont="1" applyBorder="1" applyAlignment="1" applyProtection="1">
      <alignment horizontal="center" vertical="center"/>
      <protection locked="0"/>
    </xf>
    <xf numFmtId="0" fontId="10" fillId="0" borderId="31" xfId="0" applyFont="1" applyBorder="1" applyAlignment="1" applyProtection="1">
      <alignment horizontal="left" vertical="center" wrapText="1"/>
      <protection locked="0"/>
    </xf>
    <xf numFmtId="0" fontId="10" fillId="0" borderId="48" xfId="0" applyFont="1" applyBorder="1" applyAlignment="1" applyProtection="1">
      <alignment horizontal="left" vertical="center" wrapText="1"/>
      <protection locked="0"/>
    </xf>
    <xf numFmtId="0" fontId="11" fillId="0" borderId="31" xfId="0" applyFont="1" applyBorder="1" applyAlignment="1" applyProtection="1">
      <alignment horizontal="left" wrapText="1"/>
      <protection locked="0"/>
    </xf>
    <xf numFmtId="0" fontId="11" fillId="0" borderId="48" xfId="0" applyFont="1" applyBorder="1" applyAlignment="1" applyProtection="1">
      <alignment horizontal="left" wrapText="1"/>
      <protection locked="0"/>
    </xf>
    <xf numFmtId="3" fontId="13" fillId="0" borderId="97" xfId="0" applyNumberFormat="1" applyFont="1" applyBorder="1" applyAlignment="1" applyProtection="1">
      <alignment horizontal="right" vertical="center" indent="2"/>
      <protection locked="0"/>
    </xf>
    <xf numFmtId="3" fontId="13" fillId="0" borderId="96" xfId="0" applyNumberFormat="1" applyFont="1" applyBorder="1" applyAlignment="1" applyProtection="1">
      <alignment horizontal="right" vertical="center" indent="2"/>
      <protection locked="0"/>
    </xf>
    <xf numFmtId="3" fontId="13" fillId="0" borderId="98" xfId="0" applyNumberFormat="1" applyFont="1" applyBorder="1" applyAlignment="1" applyProtection="1">
      <alignment horizontal="right" vertical="center" indent="2"/>
      <protection locked="0"/>
    </xf>
    <xf numFmtId="0" fontId="10" fillId="0" borderId="61" xfId="0" applyFont="1" applyBorder="1" applyAlignment="1" applyProtection="1">
      <alignment horizontal="left" vertical="center" wrapText="1"/>
      <protection locked="0"/>
    </xf>
    <xf numFmtId="3" fontId="13" fillId="0" borderId="63" xfId="0" applyNumberFormat="1" applyFont="1" applyBorder="1" applyAlignment="1" applyProtection="1">
      <alignment horizontal="right" vertical="center" indent="3"/>
      <protection locked="0"/>
    </xf>
    <xf numFmtId="3" fontId="13" fillId="0" borderId="53" xfId="0" applyNumberFormat="1" applyFont="1" applyBorder="1" applyAlignment="1" applyProtection="1">
      <alignment horizontal="right" vertical="center" indent="3"/>
      <protection locked="0"/>
    </xf>
    <xf numFmtId="3" fontId="13" fillId="0" borderId="89" xfId="0" applyNumberFormat="1" applyFont="1" applyBorder="1" applyAlignment="1" applyProtection="1">
      <alignment horizontal="right" vertical="center" indent="3"/>
      <protection locked="0"/>
    </xf>
    <xf numFmtId="3" fontId="13" fillId="0" borderId="107" xfId="0" applyNumberFormat="1" applyFont="1" applyBorder="1" applyAlignment="1" applyProtection="1">
      <alignment horizontal="right" vertical="center" indent="3"/>
      <protection locked="0"/>
    </xf>
    <xf numFmtId="0" fontId="11" fillId="0" borderId="31" xfId="0" applyFont="1" applyBorder="1" applyAlignment="1" applyProtection="1">
      <alignment horizontal="left" vertical="center" wrapText="1"/>
      <protection locked="0"/>
    </xf>
    <xf numFmtId="0" fontId="11" fillId="0" borderId="48" xfId="0" applyFont="1" applyBorder="1" applyAlignment="1" applyProtection="1">
      <alignment horizontal="left" vertical="center" wrapText="1"/>
      <protection locked="0"/>
    </xf>
    <xf numFmtId="3" fontId="12" fillId="0" borderId="48" xfId="0" applyNumberFormat="1" applyFont="1" applyBorder="1" applyAlignment="1" applyProtection="1">
      <alignment horizontal="right" indent="3"/>
      <protection hidden="1"/>
    </xf>
    <xf numFmtId="3" fontId="12" fillId="0" borderId="15" xfId="0" applyNumberFormat="1" applyFont="1" applyBorder="1" applyAlignment="1" applyProtection="1">
      <alignment horizontal="right" indent="3"/>
      <protection hidden="1"/>
    </xf>
    <xf numFmtId="3" fontId="12" fillId="0" borderId="75" xfId="0" applyNumberFormat="1" applyFont="1" applyBorder="1" applyAlignment="1" applyProtection="1">
      <alignment horizontal="right" indent="3"/>
      <protection hidden="1"/>
    </xf>
    <xf numFmtId="3" fontId="12" fillId="0" borderId="50" xfId="0" applyNumberFormat="1" applyFont="1" applyBorder="1" applyAlignment="1" applyProtection="1">
      <alignment horizontal="right" indent="3"/>
      <protection hidden="1"/>
    </xf>
    <xf numFmtId="0" fontId="10" fillId="0" borderId="29" xfId="0" applyFont="1" applyBorder="1" applyAlignment="1" applyProtection="1">
      <alignment horizontal="left" vertical="center" wrapText="1"/>
      <protection locked="0"/>
    </xf>
    <xf numFmtId="0" fontId="10" fillId="0" borderId="90" xfId="0" applyFont="1" applyBorder="1" applyAlignment="1" applyProtection="1">
      <alignment horizontal="left" vertical="center" wrapText="1"/>
      <protection locked="0"/>
    </xf>
    <xf numFmtId="3" fontId="13" fillId="0" borderId="90" xfId="0" applyNumberFormat="1" applyFont="1" applyBorder="1" applyAlignment="1" applyProtection="1">
      <alignment horizontal="right" vertical="center" indent="3"/>
      <protection locked="0"/>
    </xf>
    <xf numFmtId="3" fontId="13" fillId="0" borderId="58" xfId="0" applyNumberFormat="1" applyFont="1" applyBorder="1" applyAlignment="1" applyProtection="1">
      <alignment horizontal="right" vertical="center" indent="3"/>
      <protection locked="0"/>
    </xf>
    <xf numFmtId="3" fontId="13" fillId="0" borderId="76" xfId="0" applyNumberFormat="1" applyFont="1" applyBorder="1" applyAlignment="1" applyProtection="1">
      <alignment horizontal="right" vertical="center" indent="3"/>
      <protection locked="0"/>
    </xf>
    <xf numFmtId="3" fontId="13" fillId="0" borderId="91" xfId="0" applyNumberFormat="1" applyFont="1" applyBorder="1" applyAlignment="1" applyProtection="1">
      <alignment horizontal="right" vertical="center" indent="3"/>
      <protection locked="0"/>
    </xf>
    <xf numFmtId="3" fontId="12" fillId="0" borderId="102" xfId="0" applyNumberFormat="1" applyFont="1" applyBorder="1" applyAlignment="1" applyProtection="1">
      <alignment horizontal="right" indent="2"/>
      <protection hidden="1"/>
    </xf>
    <xf numFmtId="3" fontId="12" fillId="0" borderId="3" xfId="0" applyNumberFormat="1" applyFont="1" applyBorder="1" applyAlignment="1" applyProtection="1">
      <alignment horizontal="right" indent="2"/>
      <protection hidden="1"/>
    </xf>
    <xf numFmtId="3" fontId="12" fillId="0" borderId="88" xfId="0" applyNumberFormat="1" applyFont="1" applyBorder="1" applyAlignment="1" applyProtection="1">
      <alignment horizontal="right" indent="2"/>
      <protection hidden="1"/>
    </xf>
    <xf numFmtId="3" fontId="13" fillId="0" borderId="33" xfId="0" applyNumberFormat="1" applyFont="1" applyBorder="1" applyAlignment="1" applyProtection="1">
      <alignment horizontal="right" indent="2"/>
      <protection hidden="1"/>
    </xf>
    <xf numFmtId="3" fontId="13" fillId="0" borderId="121" xfId="0" applyNumberFormat="1" applyFont="1" applyBorder="1" applyAlignment="1" applyProtection="1">
      <alignment horizontal="right" indent="2"/>
      <protection hidden="1"/>
    </xf>
    <xf numFmtId="0" fontId="10" fillId="0" borderId="30" xfId="0" applyFont="1" applyBorder="1" applyAlignment="1" applyProtection="1">
      <alignment horizontal="left"/>
      <protection locked="0"/>
    </xf>
    <xf numFmtId="0" fontId="10" fillId="0" borderId="63" xfId="0" applyFont="1" applyBorder="1" applyAlignment="1" applyProtection="1">
      <alignment horizontal="left"/>
      <protection locked="0"/>
    </xf>
    <xf numFmtId="3" fontId="13" fillId="0" borderId="63" xfId="0" applyNumberFormat="1" applyFont="1" applyBorder="1" applyAlignment="1" applyProtection="1">
      <alignment horizontal="right" indent="2"/>
      <protection locked="0"/>
    </xf>
    <xf numFmtId="3" fontId="13" fillId="0" borderId="53" xfId="0" applyNumberFormat="1" applyFont="1" applyBorder="1" applyAlignment="1" applyProtection="1">
      <alignment horizontal="right" indent="2"/>
      <protection locked="0"/>
    </xf>
    <xf numFmtId="3" fontId="13" fillId="0" borderId="89" xfId="0" applyNumberFormat="1" applyFont="1" applyBorder="1" applyAlignment="1" applyProtection="1">
      <alignment horizontal="right" indent="2"/>
      <protection locked="0"/>
    </xf>
    <xf numFmtId="3" fontId="13" fillId="0" borderId="89" xfId="0" applyNumberFormat="1" applyFont="1" applyBorder="1" applyAlignment="1" applyProtection="1">
      <alignment horizontal="right" indent="2"/>
      <protection hidden="1"/>
    </xf>
    <xf numFmtId="3" fontId="13" fillId="0" borderId="107" xfId="0" applyNumberFormat="1" applyFont="1" applyBorder="1" applyAlignment="1" applyProtection="1">
      <alignment horizontal="right" indent="2"/>
      <protection hidden="1"/>
    </xf>
    <xf numFmtId="0" fontId="10" fillId="0" borderId="81" xfId="0" applyFont="1" applyBorder="1" applyAlignment="1" applyProtection="1">
      <alignment horizontal="left" wrapText="1"/>
      <protection locked="0"/>
    </xf>
    <xf numFmtId="0" fontId="10" fillId="0" borderId="26" xfId="0" applyFont="1" applyBorder="1" applyAlignment="1" applyProtection="1">
      <alignment horizontal="left" wrapText="1"/>
      <protection locked="0"/>
    </xf>
    <xf numFmtId="0" fontId="10" fillId="0" borderId="126" xfId="0" applyFont="1" applyBorder="1" applyAlignment="1" applyProtection="1">
      <alignment horizontal="left" wrapText="1"/>
      <protection locked="0"/>
    </xf>
    <xf numFmtId="3" fontId="13" fillId="0" borderId="33" xfId="0" applyNumberFormat="1" applyFont="1" applyBorder="1" applyAlignment="1" applyProtection="1">
      <alignment horizontal="right" vertical="center" indent="2"/>
      <protection hidden="1"/>
    </xf>
    <xf numFmtId="3" fontId="13" fillId="0" borderId="121" xfId="0" applyNumberFormat="1" applyFont="1" applyBorder="1" applyAlignment="1" applyProtection="1">
      <alignment horizontal="right" vertical="center" indent="2"/>
      <protection hidden="1"/>
    </xf>
    <xf numFmtId="0" fontId="10" fillId="0" borderId="29" xfId="0" applyFont="1" applyBorder="1" applyAlignment="1" applyProtection="1">
      <alignment horizontal="left"/>
      <protection locked="0"/>
    </xf>
    <xf numFmtId="0" fontId="10" fillId="0" borderId="90" xfId="0" applyFont="1" applyBorder="1" applyAlignment="1" applyProtection="1">
      <alignment horizontal="left"/>
      <protection locked="0"/>
    </xf>
    <xf numFmtId="3" fontId="13" fillId="0" borderId="90" xfId="0" applyNumberFormat="1" applyFont="1" applyBorder="1" applyAlignment="1" applyProtection="1">
      <alignment horizontal="right" indent="2"/>
      <protection locked="0"/>
    </xf>
    <xf numFmtId="3" fontId="13" fillId="0" borderId="58" xfId="0" applyNumberFormat="1" applyFont="1" applyBorder="1" applyAlignment="1" applyProtection="1">
      <alignment horizontal="right" indent="2"/>
      <protection locked="0"/>
    </xf>
    <xf numFmtId="3" fontId="13" fillId="0" borderId="76" xfId="0" applyNumberFormat="1" applyFont="1" applyBorder="1" applyAlignment="1" applyProtection="1">
      <alignment horizontal="right" indent="2"/>
      <protection locked="0"/>
    </xf>
    <xf numFmtId="3" fontId="13" fillId="0" borderId="76" xfId="0" applyNumberFormat="1" applyFont="1" applyBorder="1" applyAlignment="1" applyProtection="1">
      <alignment horizontal="right" indent="2"/>
      <protection hidden="1"/>
    </xf>
    <xf numFmtId="3" fontId="13" fillId="0" borderId="91" xfId="0" applyNumberFormat="1" applyFont="1" applyBorder="1" applyAlignment="1" applyProtection="1">
      <alignment horizontal="right" indent="2"/>
      <protection hidden="1"/>
    </xf>
    <xf numFmtId="3" fontId="13" fillId="0" borderId="26" xfId="0" applyNumberFormat="1" applyFont="1" applyBorder="1" applyAlignment="1" applyProtection="1">
      <alignment horizontal="right" indent="2"/>
      <protection locked="0"/>
    </xf>
    <xf numFmtId="3" fontId="13" fillId="0" borderId="33" xfId="0" applyNumberFormat="1" applyFont="1" applyBorder="1" applyAlignment="1" applyProtection="1">
      <alignment horizontal="right" indent="2"/>
      <protection locked="0"/>
    </xf>
    <xf numFmtId="0" fontId="10" fillId="0" borderId="81" xfId="0" applyFont="1" applyBorder="1" applyAlignment="1" applyProtection="1">
      <alignment horizontal="left"/>
      <protection locked="0"/>
    </xf>
    <xf numFmtId="0" fontId="10" fillId="0" borderId="26" xfId="0" applyFont="1" applyBorder="1" applyAlignment="1" applyProtection="1">
      <alignment horizontal="left"/>
      <protection locked="0"/>
    </xf>
    <xf numFmtId="0" fontId="10" fillId="0" borderId="126" xfId="0" applyFont="1" applyBorder="1" applyAlignment="1" applyProtection="1">
      <alignment horizontal="left"/>
      <protection locked="0"/>
    </xf>
    <xf numFmtId="3" fontId="13" fillId="0" borderId="90" xfId="0" applyNumberFormat="1" applyFont="1" applyBorder="1" applyAlignment="1" applyProtection="1">
      <alignment horizontal="right" vertical="center" indent="2"/>
      <protection locked="0"/>
    </xf>
    <xf numFmtId="3" fontId="13" fillId="0" borderId="58" xfId="0" applyNumberFormat="1" applyFont="1" applyBorder="1" applyAlignment="1" applyProtection="1">
      <alignment horizontal="right" vertical="center" indent="2"/>
      <protection locked="0"/>
    </xf>
    <xf numFmtId="3" fontId="12" fillId="0" borderId="48" xfId="0" applyNumberFormat="1" applyFont="1" applyBorder="1" applyAlignment="1" applyProtection="1">
      <alignment horizontal="right" vertical="center" indent="2"/>
      <protection hidden="1"/>
    </xf>
    <xf numFmtId="3" fontId="12" fillId="0" borderId="15" xfId="0" applyNumberFormat="1" applyFont="1" applyBorder="1" applyAlignment="1" applyProtection="1">
      <alignment horizontal="right" vertical="center" indent="2"/>
      <protection hidden="1"/>
    </xf>
    <xf numFmtId="3" fontId="12" fillId="0" borderId="75" xfId="0" applyNumberFormat="1" applyFont="1" applyBorder="1" applyAlignment="1" applyProtection="1">
      <alignment horizontal="right" vertical="center" indent="2"/>
      <protection hidden="1"/>
    </xf>
    <xf numFmtId="3" fontId="12" fillId="0" borderId="50" xfId="0" applyNumberFormat="1" applyFont="1" applyBorder="1" applyAlignment="1" applyProtection="1">
      <alignment horizontal="right" vertical="center" indent="2"/>
      <protection hidden="1"/>
    </xf>
    <xf numFmtId="0" fontId="11" fillId="0" borderId="27" xfId="0" applyFont="1" applyBorder="1" applyAlignment="1" applyProtection="1">
      <alignment horizontal="left" wrapText="1"/>
      <protection locked="0"/>
    </xf>
    <xf numFmtId="0" fontId="11" fillId="0" borderId="102" xfId="0" applyFont="1" applyBorder="1" applyAlignment="1" applyProtection="1">
      <alignment horizontal="left" wrapText="1"/>
      <protection locked="0"/>
    </xf>
    <xf numFmtId="3" fontId="12" fillId="0" borderId="3" xfId="0" applyNumberFormat="1" applyFont="1" applyBorder="1" applyAlignment="1" applyProtection="1">
      <alignment horizontal="right" vertical="center" indent="2"/>
      <protection hidden="1"/>
    </xf>
    <xf numFmtId="3" fontId="12" fillId="0" borderId="75" xfId="0" applyNumberFormat="1" applyFont="1" applyBorder="1" applyAlignment="1" applyProtection="1">
      <alignment horizontal="right" indent="2"/>
      <protection hidden="1"/>
    </xf>
    <xf numFmtId="3" fontId="12" fillId="0" borderId="46" xfId="0" applyNumberFormat="1" applyFont="1" applyBorder="1" applyAlignment="1" applyProtection="1">
      <alignment horizontal="right" indent="2"/>
      <protection hidden="1"/>
    </xf>
    <xf numFmtId="3" fontId="12" fillId="0" borderId="117" xfId="0" applyNumberFormat="1" applyFont="1" applyBorder="1" applyAlignment="1" applyProtection="1">
      <alignment horizontal="right" indent="2"/>
      <protection hidden="1"/>
    </xf>
    <xf numFmtId="3" fontId="13" fillId="0" borderId="76" xfId="0" applyNumberFormat="1" applyFont="1" applyBorder="1" applyAlignment="1" applyProtection="1">
      <alignment horizontal="right" vertical="center" indent="2"/>
      <protection locked="0"/>
    </xf>
    <xf numFmtId="3" fontId="13" fillId="0" borderId="76" xfId="0" applyNumberFormat="1" applyFont="1" applyBorder="1" applyAlignment="1" applyProtection="1">
      <alignment horizontal="right" vertical="center" indent="2"/>
      <protection hidden="1"/>
    </xf>
    <xf numFmtId="3" fontId="13" fillId="0" borderId="91" xfId="0" applyNumberFormat="1" applyFont="1" applyBorder="1" applyAlignment="1" applyProtection="1">
      <alignment horizontal="right" vertical="center" indent="2"/>
      <protection hidden="1"/>
    </xf>
    <xf numFmtId="3" fontId="13" fillId="0" borderId="26" xfId="0" applyNumberFormat="1" applyFont="1" applyBorder="1" applyAlignment="1" applyProtection="1">
      <alignment horizontal="right" vertical="center" indent="2"/>
      <protection locked="0"/>
    </xf>
    <xf numFmtId="3" fontId="13" fillId="0" borderId="33" xfId="0" applyNumberFormat="1" applyFont="1" applyBorder="1" applyAlignment="1" applyProtection="1">
      <alignment horizontal="right" vertical="center" indent="2"/>
      <protection locked="0"/>
    </xf>
    <xf numFmtId="3" fontId="13" fillId="0" borderId="60" xfId="0" applyNumberFormat="1" applyFont="1" applyBorder="1" applyAlignment="1" applyProtection="1">
      <alignment horizontal="right" vertical="center" indent="2"/>
      <protection locked="0"/>
    </xf>
    <xf numFmtId="3" fontId="13" fillId="0" borderId="52" xfId="0" applyNumberFormat="1" applyFont="1" applyBorder="1" applyAlignment="1" applyProtection="1">
      <alignment horizontal="right" vertical="center" indent="2"/>
      <protection locked="0"/>
    </xf>
    <xf numFmtId="3" fontId="13" fillId="0" borderId="72" xfId="0" applyNumberFormat="1" applyFont="1" applyBorder="1" applyAlignment="1" applyProtection="1">
      <alignment horizontal="right" vertical="center" indent="2"/>
      <protection locked="0"/>
    </xf>
    <xf numFmtId="3" fontId="13" fillId="0" borderId="137" xfId="0" applyNumberFormat="1" applyFont="1" applyBorder="1" applyAlignment="1" applyProtection="1">
      <alignment horizontal="right" vertical="center" indent="2"/>
      <protection locked="0"/>
    </xf>
    <xf numFmtId="3" fontId="13" fillId="0" borderId="70" xfId="0" applyNumberFormat="1" applyFont="1" applyBorder="1" applyAlignment="1" applyProtection="1">
      <alignment horizontal="right" vertical="center" indent="2"/>
      <protection locked="0"/>
    </xf>
    <xf numFmtId="0" fontId="10" fillId="0" borderId="95" xfId="0" applyFont="1" applyBorder="1" applyAlignment="1" applyProtection="1">
      <alignment horizontal="left"/>
      <protection locked="0"/>
    </xf>
    <xf numFmtId="0" fontId="10" fillId="0" borderId="96" xfId="0" applyFont="1" applyBorder="1" applyAlignment="1" applyProtection="1">
      <alignment horizontal="left"/>
      <protection locked="0"/>
    </xf>
    <xf numFmtId="3" fontId="13" fillId="0" borderId="96" xfId="0" applyNumberFormat="1" applyFont="1" applyBorder="1" applyAlignment="1" applyProtection="1">
      <alignment horizontal="right" indent="2"/>
      <protection locked="0"/>
    </xf>
    <xf numFmtId="3" fontId="13" fillId="0" borderId="70" xfId="0" applyNumberFormat="1" applyFont="1" applyBorder="1" applyAlignment="1" applyProtection="1">
      <alignment horizontal="right" indent="2"/>
      <protection locked="0"/>
    </xf>
    <xf numFmtId="3" fontId="13" fillId="0" borderId="97" xfId="0" applyNumberFormat="1" applyFont="1" applyBorder="1" applyAlignment="1" applyProtection="1">
      <alignment horizontal="right" indent="2"/>
      <protection locked="0"/>
    </xf>
    <xf numFmtId="3" fontId="13" fillId="0" borderId="97" xfId="0" applyNumberFormat="1" applyFont="1" applyBorder="1" applyAlignment="1" applyProtection="1">
      <alignment horizontal="right" indent="2"/>
      <protection hidden="1"/>
    </xf>
    <xf numFmtId="3" fontId="13" fillId="0" borderId="98" xfId="0" applyNumberFormat="1" applyFont="1" applyBorder="1" applyAlignment="1" applyProtection="1">
      <alignment horizontal="right" indent="2"/>
      <protection hidden="1"/>
    </xf>
    <xf numFmtId="0" fontId="11" fillId="0" borderId="27" xfId="0" applyFont="1" applyBorder="1" applyAlignment="1" applyProtection="1">
      <alignment horizontal="left"/>
      <protection locked="0"/>
    </xf>
    <xf numFmtId="0" fontId="11" fillId="0" borderId="102" xfId="0" applyFont="1" applyBorder="1" applyAlignment="1" applyProtection="1">
      <alignment horizontal="left"/>
      <protection locked="0"/>
    </xf>
    <xf numFmtId="0" fontId="10" fillId="0" borderId="29" xfId="0" applyFont="1" applyBorder="1" applyAlignment="1" applyProtection="1">
      <alignment horizontal="left" wrapText="1"/>
      <protection locked="0"/>
    </xf>
    <xf numFmtId="0" fontId="10" fillId="0" borderId="90" xfId="0" applyFont="1" applyBorder="1" applyAlignment="1" applyProtection="1">
      <alignment horizontal="left" wrapText="1"/>
      <protection locked="0"/>
    </xf>
    <xf numFmtId="0" fontId="10" fillId="0" borderId="131" xfId="0" applyFont="1" applyBorder="1" applyAlignment="1" applyProtection="1">
      <alignment horizontal="center" wrapText="1"/>
      <protection locked="0"/>
    </xf>
    <xf numFmtId="0" fontId="10" fillId="0" borderId="139" xfId="0" applyFont="1" applyBorder="1" applyAlignment="1" applyProtection="1">
      <alignment horizontal="center" wrapText="1"/>
      <protection locked="0"/>
    </xf>
    <xf numFmtId="0" fontId="10" fillId="0" borderId="49" xfId="0" applyFont="1" applyBorder="1" applyAlignment="1" applyProtection="1">
      <alignment horizontal="center" wrapText="1"/>
      <protection locked="0"/>
    </xf>
    <xf numFmtId="0" fontId="10" fillId="0" borderId="75" xfId="0" applyFont="1" applyBorder="1" applyAlignment="1" applyProtection="1">
      <alignment horizontal="center" wrapText="1"/>
      <protection locked="0"/>
    </xf>
    <xf numFmtId="0" fontId="10" fillId="0" borderId="15" xfId="0" applyFont="1" applyBorder="1" applyAlignment="1" applyProtection="1">
      <alignment horizontal="center" wrapText="1"/>
      <protection locked="0"/>
    </xf>
    <xf numFmtId="0" fontId="12" fillId="0" borderId="108" xfId="0" applyFont="1" applyBorder="1" applyAlignment="1" applyProtection="1">
      <alignment horizontal="left"/>
      <protection locked="0"/>
    </xf>
    <xf numFmtId="0" fontId="12" fillId="0" borderId="109" xfId="0" applyFont="1" applyBorder="1" applyAlignment="1" applyProtection="1">
      <alignment horizontal="left"/>
      <protection locked="0"/>
    </xf>
    <xf numFmtId="0" fontId="12" fillId="0" borderId="111" xfId="0" applyFont="1" applyBorder="1" applyAlignment="1" applyProtection="1">
      <alignment horizontal="left"/>
      <protection locked="0"/>
    </xf>
    <xf numFmtId="0" fontId="11" fillId="0" borderId="140" xfId="0" applyFont="1" applyBorder="1" applyAlignment="1" applyProtection="1">
      <alignment horizontal="center" vertical="center" wrapText="1"/>
      <protection locked="0"/>
    </xf>
    <xf numFmtId="0" fontId="11" fillId="0" borderId="142" xfId="0" applyFont="1" applyBorder="1" applyAlignment="1" applyProtection="1">
      <alignment horizontal="center" vertical="center" wrapText="1"/>
      <protection locked="0"/>
    </xf>
    <xf numFmtId="0" fontId="11" fillId="0" borderId="143" xfId="0" applyFont="1" applyBorder="1" applyAlignment="1" applyProtection="1">
      <alignment horizontal="center" vertical="center" wrapText="1"/>
      <protection locked="0"/>
    </xf>
    <xf numFmtId="0" fontId="11" fillId="0" borderId="141" xfId="0" applyFont="1" applyBorder="1" applyAlignment="1" applyProtection="1">
      <alignment horizontal="center" vertical="center" wrapText="1"/>
      <protection locked="0"/>
    </xf>
    <xf numFmtId="0" fontId="11" fillId="0" borderId="130" xfId="0" applyFont="1" applyBorder="1" applyAlignment="1" applyProtection="1">
      <alignment horizontal="center" vertical="center" wrapText="1"/>
      <protection locked="0"/>
    </xf>
    <xf numFmtId="0" fontId="12" fillId="0" borderId="79" xfId="0" applyFont="1" applyBorder="1" applyAlignment="1" applyProtection="1">
      <alignment horizontal="left"/>
      <protection locked="0"/>
    </xf>
    <xf numFmtId="0" fontId="12" fillId="0" borderId="24" xfId="0" applyFont="1" applyBorder="1" applyAlignment="1" applyProtection="1">
      <alignment horizontal="left"/>
      <protection locked="0"/>
    </xf>
    <xf numFmtId="0" fontId="12" fillId="0" borderId="118" xfId="0" applyFont="1" applyBorder="1" applyAlignment="1" applyProtection="1">
      <alignment horizontal="left"/>
      <protection locked="0"/>
    </xf>
    <xf numFmtId="3" fontId="12" fillId="0" borderId="135" xfId="0" applyNumberFormat="1" applyFont="1" applyBorder="1" applyAlignment="1" applyProtection="1">
      <alignment horizontal="right" indent="2"/>
      <protection hidden="1"/>
    </xf>
    <xf numFmtId="3" fontId="20" fillId="0" borderId="48" xfId="0" applyNumberFormat="1" applyFont="1" applyBorder="1" applyAlignment="1" applyProtection="1">
      <alignment horizontal="right" vertical="center" wrapText="1" indent="1"/>
      <protection hidden="1"/>
    </xf>
    <xf numFmtId="3" fontId="20" fillId="0" borderId="15" xfId="0" applyNumberFormat="1" applyFont="1" applyBorder="1" applyAlignment="1" applyProtection="1">
      <alignment horizontal="right" vertical="center" wrapText="1" indent="1"/>
      <protection hidden="1"/>
    </xf>
    <xf numFmtId="0" fontId="10" fillId="0" borderId="122" xfId="0" applyFont="1" applyBorder="1" applyAlignment="1" applyProtection="1">
      <alignment horizontal="left" vertical="center" wrapText="1"/>
      <protection locked="0"/>
    </xf>
    <xf numFmtId="0" fontId="10" fillId="0" borderId="25" xfId="0" applyFont="1" applyBorder="1" applyAlignment="1" applyProtection="1">
      <alignment horizontal="left" vertical="center" wrapText="1"/>
      <protection locked="0"/>
    </xf>
    <xf numFmtId="3" fontId="20" fillId="0" borderId="46" xfId="0" applyNumberFormat="1" applyFont="1" applyBorder="1" applyAlignment="1" applyProtection="1">
      <alignment horizontal="right" vertical="center" wrapText="1" indent="1"/>
      <protection hidden="1"/>
    </xf>
    <xf numFmtId="3" fontId="20" fillId="0" borderId="116" xfId="0" applyNumberFormat="1" applyFont="1" applyBorder="1" applyAlignment="1" applyProtection="1">
      <alignment horizontal="right" vertical="center" wrapText="1" indent="1"/>
      <protection hidden="1"/>
    </xf>
    <xf numFmtId="3" fontId="25" fillId="0" borderId="33" xfId="0" applyNumberFormat="1" applyFont="1" applyBorder="1" applyAlignment="1" applyProtection="1">
      <alignment horizontal="right" vertical="center" wrapText="1" indent="1"/>
      <protection hidden="1"/>
    </xf>
    <xf numFmtId="3" fontId="25" fillId="0" borderId="121" xfId="0" applyNumberFormat="1" applyFont="1" applyBorder="1" applyAlignment="1" applyProtection="1">
      <alignment horizontal="right" vertical="center" wrapText="1" indent="1"/>
      <protection hidden="1"/>
    </xf>
    <xf numFmtId="3" fontId="25" fillId="0" borderId="33" xfId="0" applyNumberFormat="1" applyFont="1" applyBorder="1" applyAlignment="1" applyProtection="1">
      <alignment horizontal="right" vertical="center" wrapText="1" indent="1"/>
      <protection locked="0"/>
    </xf>
    <xf numFmtId="3" fontId="25" fillId="0" borderId="26" xfId="0" applyNumberFormat="1" applyFont="1" applyBorder="1" applyAlignment="1" applyProtection="1">
      <alignment horizontal="right" vertical="center" wrapText="1" indent="1"/>
      <protection locked="0"/>
    </xf>
    <xf numFmtId="0" fontId="10" fillId="0" borderId="50" xfId="0" applyFont="1" applyBorder="1" applyAlignment="1" applyProtection="1">
      <alignment horizontal="center" wrapText="1"/>
      <protection locked="0"/>
    </xf>
    <xf numFmtId="3" fontId="25" fillId="0" borderId="99" xfId="0" applyNumberFormat="1" applyFont="1" applyBorder="1" applyAlignment="1" applyProtection="1">
      <alignment horizontal="right" vertical="center" wrapText="1" indent="1"/>
      <protection locked="0"/>
    </xf>
    <xf numFmtId="3" fontId="25" fillId="0" borderId="69" xfId="0" applyNumberFormat="1" applyFont="1" applyBorder="1" applyAlignment="1" applyProtection="1">
      <alignment horizontal="right" vertical="center" wrapText="1" indent="1"/>
      <protection locked="0"/>
    </xf>
    <xf numFmtId="3" fontId="25" fillId="0" borderId="2" xfId="0" applyNumberFormat="1" applyFont="1" applyBorder="1" applyAlignment="1" applyProtection="1">
      <alignment horizontal="right" vertical="center" wrapText="1" indent="1"/>
      <protection locked="0"/>
    </xf>
    <xf numFmtId="3" fontId="25" fillId="0" borderId="105" xfId="0" applyNumberFormat="1" applyFont="1" applyBorder="1" applyAlignment="1" applyProtection="1">
      <alignment horizontal="right" vertical="center" wrapText="1" indent="1"/>
      <protection locked="0"/>
    </xf>
    <xf numFmtId="0" fontId="11" fillId="0" borderId="156" xfId="0" applyFont="1" applyBorder="1" applyAlignment="1" applyProtection="1">
      <alignment horizontal="center" vertical="center" wrapText="1"/>
      <protection locked="0"/>
    </xf>
    <xf numFmtId="0" fontId="11" fillId="0" borderId="78" xfId="0" applyFont="1" applyBorder="1" applyAlignment="1" applyProtection="1">
      <alignment horizontal="center" vertical="center" wrapText="1"/>
      <protection locked="0"/>
    </xf>
    <xf numFmtId="0" fontId="11" fillId="0" borderId="49" xfId="0" applyFont="1" applyBorder="1" applyAlignment="1" applyProtection="1">
      <alignment horizontal="center" vertical="center" wrapText="1"/>
      <protection locked="0"/>
    </xf>
    <xf numFmtId="3" fontId="20" fillId="0" borderId="46" xfId="0" applyNumberFormat="1" applyFont="1" applyBorder="1" applyAlignment="1" applyProtection="1">
      <alignment horizontal="right" vertical="center" indent="1"/>
      <protection hidden="1"/>
    </xf>
    <xf numFmtId="3" fontId="20" fillId="0" borderId="117" xfId="0" applyNumberFormat="1" applyFont="1" applyBorder="1" applyAlignment="1" applyProtection="1">
      <alignment horizontal="right" vertical="center" indent="1"/>
      <protection hidden="1"/>
    </xf>
    <xf numFmtId="0" fontId="27" fillId="0" borderId="119" xfId="0" applyFont="1" applyBorder="1" applyAlignment="1" applyProtection="1">
      <alignment horizontal="center" vertical="center" wrapText="1"/>
      <protection locked="0"/>
    </xf>
    <xf numFmtId="0" fontId="27" fillId="0" borderId="14" xfId="0" applyFont="1" applyBorder="1" applyAlignment="1" applyProtection="1">
      <alignment horizontal="center" vertical="center" wrapText="1"/>
      <protection locked="0"/>
    </xf>
    <xf numFmtId="0" fontId="10" fillId="0" borderId="106" xfId="0" applyFont="1" applyBorder="1" applyAlignment="1" applyProtection="1">
      <alignment horizontal="left" vertical="center" wrapText="1"/>
      <protection locked="0"/>
    </xf>
    <xf numFmtId="0" fontId="10" fillId="0" borderId="17" xfId="0" applyFont="1" applyBorder="1" applyAlignment="1" applyProtection="1">
      <alignment horizontal="left" vertical="center" wrapText="1"/>
      <protection locked="0"/>
    </xf>
    <xf numFmtId="0" fontId="11" fillId="0" borderId="77"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3" fontId="25" fillId="0" borderId="92" xfId="0" applyNumberFormat="1" applyFont="1" applyBorder="1" applyAlignment="1" applyProtection="1">
      <alignment horizontal="right" vertical="center" wrapText="1" indent="1"/>
      <protection locked="0"/>
    </xf>
    <xf numFmtId="3" fontId="25" fillId="0" borderId="18" xfId="0" applyNumberFormat="1" applyFont="1" applyBorder="1" applyAlignment="1" applyProtection="1">
      <alignment horizontal="right" vertical="center" wrapText="1" indent="1"/>
      <protection locked="0"/>
    </xf>
    <xf numFmtId="3" fontId="25" fillId="0" borderId="90" xfId="0" applyNumberFormat="1" applyFont="1" applyBorder="1" applyAlignment="1" applyProtection="1">
      <alignment horizontal="right" vertical="center" wrapText="1" indent="1"/>
      <protection locked="0"/>
    </xf>
    <xf numFmtId="3" fontId="25" fillId="0" borderId="58" xfId="0" applyNumberFormat="1" applyFont="1" applyBorder="1" applyAlignment="1" applyProtection="1">
      <alignment horizontal="right" vertical="center" wrapText="1" indent="1"/>
      <protection locked="0"/>
    </xf>
    <xf numFmtId="0" fontId="11" fillId="0" borderId="0" xfId="0" applyFont="1" applyAlignment="1" applyProtection="1">
      <alignment horizontal="left" vertical="top" wrapText="1"/>
      <protection locked="0"/>
    </xf>
    <xf numFmtId="0" fontId="11" fillId="0" borderId="109" xfId="0" applyFont="1" applyBorder="1" applyAlignment="1" applyProtection="1">
      <alignment horizontal="center" vertical="center" wrapText="1"/>
      <protection locked="0"/>
    </xf>
    <xf numFmtId="0" fontId="11" fillId="0" borderId="111" xfId="0" applyFont="1" applyBorder="1" applyAlignment="1" applyProtection="1">
      <alignment horizontal="center" vertical="center" wrapText="1"/>
      <protection locked="0"/>
    </xf>
    <xf numFmtId="0" fontId="27" fillId="0" borderId="0" xfId="0" applyFont="1" applyBorder="1" applyAlignment="1" applyProtection="1">
      <alignment horizontal="center" vertical="center" wrapText="1"/>
      <protection locked="0"/>
    </xf>
    <xf numFmtId="0" fontId="11" fillId="0" borderId="115"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1" fillId="0" borderId="11" xfId="0" applyFont="1" applyBorder="1" applyAlignment="1" applyProtection="1">
      <alignment horizontal="center" vertical="center" wrapText="1"/>
      <protection locked="0"/>
    </xf>
    <xf numFmtId="0" fontId="11" fillId="0" borderId="110" xfId="0" applyFont="1" applyBorder="1" applyAlignment="1" applyProtection="1">
      <alignment horizontal="center" vertical="center" wrapText="1"/>
      <protection locked="0"/>
    </xf>
    <xf numFmtId="0" fontId="10" fillId="0" borderId="48" xfId="0" applyFont="1" applyBorder="1" applyAlignment="1" applyProtection="1">
      <alignment horizontal="center" vertical="center" wrapText="1"/>
      <protection locked="0"/>
    </xf>
    <xf numFmtId="0" fontId="10" fillId="0" borderId="15" xfId="0" applyFont="1" applyBorder="1" applyAlignment="1" applyProtection="1">
      <alignment horizontal="center" vertical="center" wrapText="1"/>
      <protection locked="0"/>
    </xf>
    <xf numFmtId="0" fontId="10" fillId="0" borderId="31" xfId="0" applyFont="1" applyBorder="1" applyAlignment="1" applyProtection="1">
      <alignment horizontal="center" vertical="center" wrapText="1"/>
      <protection locked="0"/>
    </xf>
    <xf numFmtId="0" fontId="10" fillId="0" borderId="7" xfId="0" applyFont="1" applyBorder="1" applyAlignment="1" applyProtection="1">
      <alignment horizontal="center"/>
      <protection locked="0"/>
    </xf>
    <xf numFmtId="0" fontId="10" fillId="0" borderId="123" xfId="0" applyFont="1" applyBorder="1" applyAlignment="1" applyProtection="1">
      <alignment horizontal="center"/>
      <protection locked="0"/>
    </xf>
    <xf numFmtId="0" fontId="11" fillId="0" borderId="119"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wrapText="1"/>
      <protection locked="0"/>
    </xf>
    <xf numFmtId="0" fontId="11" fillId="0" borderId="57" xfId="0" applyFont="1" applyBorder="1" applyAlignment="1" applyProtection="1">
      <alignment horizontal="center" vertical="center" wrapText="1"/>
      <protection locked="0"/>
    </xf>
    <xf numFmtId="0" fontId="11" fillId="0" borderId="85" xfId="0" applyFont="1" applyBorder="1" applyAlignment="1" applyProtection="1">
      <alignment horizontal="center" vertical="center" wrapText="1"/>
      <protection locked="0"/>
    </xf>
    <xf numFmtId="0" fontId="11" fillId="0" borderId="0"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1" fillId="0" borderId="224" xfId="0" applyFont="1" applyBorder="1" applyAlignment="1" applyProtection="1">
      <alignment horizontal="center" vertical="center" wrapText="1"/>
      <protection locked="0"/>
    </xf>
    <xf numFmtId="0" fontId="11" fillId="0" borderId="225" xfId="0" applyFont="1" applyBorder="1" applyAlignment="1" applyProtection="1">
      <alignment horizontal="center" vertical="center" wrapText="1"/>
      <protection locked="0"/>
    </xf>
    <xf numFmtId="0" fontId="12" fillId="0" borderId="229" xfId="0" applyFont="1" applyBorder="1" applyAlignment="1" applyProtection="1">
      <alignment horizontal="left" vertical="center" wrapText="1" indent="1"/>
      <protection locked="0"/>
    </xf>
    <xf numFmtId="0" fontId="12" fillId="0" borderId="221" xfId="0" applyFont="1" applyBorder="1" applyAlignment="1" applyProtection="1">
      <alignment horizontal="left" vertical="center" wrapText="1" indent="1"/>
      <protection locked="0"/>
    </xf>
    <xf numFmtId="0" fontId="12" fillId="0" borderId="230" xfId="0" applyFont="1" applyBorder="1" applyAlignment="1" applyProtection="1">
      <alignment horizontal="left" vertical="center" wrapText="1" indent="1"/>
      <protection locked="0"/>
    </xf>
    <xf numFmtId="3" fontId="13" fillId="0" borderId="219" xfId="0" applyNumberFormat="1" applyFont="1" applyBorder="1" applyAlignment="1" applyProtection="1">
      <alignment horizontal="right" indent="3"/>
      <protection locked="0"/>
    </xf>
    <xf numFmtId="3" fontId="13" fillId="0" borderId="217" xfId="0" applyNumberFormat="1" applyFont="1" applyBorder="1" applyAlignment="1" applyProtection="1">
      <alignment horizontal="right" indent="3"/>
      <protection locked="0"/>
    </xf>
    <xf numFmtId="0" fontId="12" fillId="0" borderId="231" xfId="0" applyFont="1" applyBorder="1" applyAlignment="1" applyProtection="1">
      <alignment horizontal="left" vertical="center" wrapText="1" indent="1"/>
      <protection locked="0"/>
    </xf>
    <xf numFmtId="0" fontId="12" fillId="0" borderId="217" xfId="0" applyFont="1" applyBorder="1" applyAlignment="1" applyProtection="1">
      <alignment horizontal="left" vertical="center" wrapText="1" indent="1"/>
      <protection locked="0"/>
    </xf>
    <xf numFmtId="0" fontId="12" fillId="0" borderId="232" xfId="0" applyFont="1" applyBorder="1" applyAlignment="1" applyProtection="1">
      <alignment horizontal="left" vertical="center" wrapText="1" indent="1"/>
      <protection locked="0"/>
    </xf>
    <xf numFmtId="0" fontId="13" fillId="0" borderId="217" xfId="0" applyFont="1" applyBorder="1" applyAlignment="1" applyProtection="1">
      <alignment horizontal="center"/>
      <protection locked="0"/>
    </xf>
    <xf numFmtId="0" fontId="13" fillId="0" borderId="218" xfId="0" applyFont="1" applyBorder="1" applyAlignment="1" applyProtection="1">
      <alignment horizontal="center"/>
      <protection locked="0"/>
    </xf>
    <xf numFmtId="0" fontId="13" fillId="0" borderId="221" xfId="0" applyFont="1" applyBorder="1" applyAlignment="1" applyProtection="1">
      <alignment horizontal="center"/>
      <protection locked="0"/>
    </xf>
    <xf numFmtId="0" fontId="13" fillId="0" borderId="226" xfId="0" applyFont="1" applyBorder="1" applyAlignment="1" applyProtection="1">
      <alignment horizontal="center"/>
      <protection locked="0"/>
    </xf>
    <xf numFmtId="0" fontId="11" fillId="0" borderId="233" xfId="0" applyFont="1" applyBorder="1" applyAlignment="1" applyProtection="1">
      <alignment horizontal="center" vertical="center" wrapText="1"/>
      <protection locked="0"/>
    </xf>
    <xf numFmtId="0" fontId="11" fillId="0" borderId="234" xfId="0" applyFont="1" applyBorder="1" applyAlignment="1" applyProtection="1">
      <alignment horizontal="center" vertical="center" wrapText="1"/>
      <protection locked="0"/>
    </xf>
    <xf numFmtId="0" fontId="12" fillId="0" borderId="235" xfId="0" applyFont="1" applyBorder="1" applyAlignment="1" applyProtection="1">
      <alignment horizontal="left" vertical="center" wrapText="1" indent="1"/>
      <protection locked="0"/>
    </xf>
    <xf numFmtId="0" fontId="12" fillId="0" borderId="222" xfId="0" applyFont="1" applyBorder="1" applyAlignment="1" applyProtection="1">
      <alignment horizontal="left" vertical="center" wrapText="1" indent="1"/>
      <protection locked="0"/>
    </xf>
    <xf numFmtId="0" fontId="12" fillId="0" borderId="236" xfId="0" applyFont="1" applyBorder="1" applyAlignment="1" applyProtection="1">
      <alignment horizontal="left" vertical="center" wrapText="1" indent="1"/>
      <protection locked="0"/>
    </xf>
    <xf numFmtId="0" fontId="28" fillId="0" borderId="0" xfId="0" applyFont="1" applyBorder="1" applyAlignment="1" applyProtection="1">
      <alignment horizontal="left" vertical="center" wrapText="1"/>
      <protection locked="0"/>
    </xf>
    <xf numFmtId="0" fontId="13" fillId="0" borderId="0" xfId="0" applyFont="1" applyAlignment="1" applyProtection="1">
      <alignment horizontal="left"/>
      <protection locked="0"/>
    </xf>
    <xf numFmtId="0" fontId="10" fillId="0" borderId="0" xfId="0" applyFont="1" applyAlignment="1" applyProtection="1">
      <alignment horizontal="left"/>
      <protection locked="0"/>
    </xf>
    <xf numFmtId="3" fontId="12" fillId="0" borderId="96" xfId="0" applyNumberFormat="1" applyFont="1" applyBorder="1" applyAlignment="1" applyProtection="1">
      <alignment horizontal="right" vertical="center" indent="4"/>
      <protection locked="0"/>
    </xf>
    <xf numFmtId="3" fontId="12" fillId="0" borderId="70" xfId="0" applyNumberFormat="1" applyFont="1" applyBorder="1" applyAlignment="1" applyProtection="1">
      <alignment horizontal="right" vertical="center" indent="4"/>
      <protection locked="0"/>
    </xf>
    <xf numFmtId="3" fontId="12" fillId="0" borderId="90" xfId="0" applyNumberFormat="1" applyFont="1" applyBorder="1" applyAlignment="1" applyProtection="1">
      <alignment horizontal="right" vertical="center" indent="4"/>
      <protection locked="0"/>
    </xf>
    <xf numFmtId="3" fontId="12" fillId="0" borderId="58" xfId="0" applyNumberFormat="1" applyFont="1" applyBorder="1" applyAlignment="1" applyProtection="1">
      <alignment horizontal="right" vertical="center" indent="4"/>
      <protection locked="0"/>
    </xf>
    <xf numFmtId="3" fontId="12" fillId="0" borderId="48" xfId="0" applyNumberFormat="1" applyFont="1" applyBorder="1" applyAlignment="1" applyProtection="1">
      <alignment horizontal="right" vertical="center" indent="4"/>
      <protection locked="0"/>
    </xf>
    <xf numFmtId="3" fontId="12" fillId="0" borderId="15" xfId="0" applyNumberFormat="1" applyFont="1" applyBorder="1" applyAlignment="1" applyProtection="1">
      <alignment horizontal="right" vertical="center" indent="4"/>
      <protection locked="0"/>
    </xf>
    <xf numFmtId="0" fontId="28" fillId="0" borderId="0" xfId="0" applyFont="1" applyBorder="1" applyAlignment="1" applyProtection="1">
      <alignment horizontal="center" vertical="center" wrapText="1"/>
      <protection locked="0"/>
    </xf>
    <xf numFmtId="0" fontId="28" fillId="0" borderId="0" xfId="0" applyFont="1" applyAlignment="1" applyProtection="1">
      <alignment horizontal="left" vertical="center" wrapText="1"/>
      <protection locked="0"/>
    </xf>
    <xf numFmtId="3" fontId="12" fillId="0" borderId="57" xfId="0" applyNumberFormat="1" applyFont="1" applyBorder="1" applyAlignment="1" applyProtection="1">
      <alignment horizontal="right" vertical="center" indent="4"/>
      <protection locked="0"/>
    </xf>
    <xf numFmtId="3" fontId="12" fillId="0" borderId="94" xfId="0" applyNumberFormat="1" applyFont="1" applyBorder="1" applyAlignment="1" applyProtection="1">
      <alignment horizontal="right" vertical="center" indent="4"/>
      <protection locked="0"/>
    </xf>
    <xf numFmtId="3" fontId="12" fillId="0" borderId="120" xfId="0" applyNumberFormat="1" applyFont="1" applyBorder="1" applyAlignment="1" applyProtection="1">
      <alignment horizontal="right" vertical="center" indent="4"/>
      <protection locked="0"/>
    </xf>
    <xf numFmtId="3" fontId="12" fillId="0" borderId="33" xfId="0" applyNumberFormat="1" applyFont="1" applyBorder="1" applyAlignment="1" applyProtection="1">
      <alignment horizontal="right" vertical="center" indent="4"/>
      <protection locked="0"/>
    </xf>
    <xf numFmtId="3" fontId="12" fillId="0" borderId="26" xfId="0" applyNumberFormat="1" applyFont="1" applyBorder="1" applyAlignment="1" applyProtection="1">
      <alignment horizontal="right" vertical="center" indent="4"/>
      <protection locked="0"/>
    </xf>
    <xf numFmtId="3" fontId="12" fillId="0" borderId="121" xfId="0" applyNumberFormat="1" applyFont="1" applyBorder="1" applyAlignment="1" applyProtection="1">
      <alignment horizontal="right" vertical="center" indent="4"/>
      <protection locked="0"/>
    </xf>
    <xf numFmtId="3" fontId="12" fillId="0" borderId="59" xfId="0" applyNumberFormat="1" applyFont="1" applyBorder="1" applyAlignment="1" applyProtection="1">
      <alignment horizontal="right" vertical="center" indent="4"/>
      <protection locked="0"/>
    </xf>
    <xf numFmtId="3" fontId="12" fillId="0" borderId="157" xfId="0" applyNumberFormat="1" applyFont="1" applyBorder="1" applyAlignment="1" applyProtection="1">
      <alignment horizontal="right" vertical="center" indent="4"/>
      <protection locked="0"/>
    </xf>
    <xf numFmtId="3" fontId="12" fillId="0" borderId="159" xfId="0" applyNumberFormat="1" applyFont="1" applyBorder="1" applyAlignment="1" applyProtection="1">
      <alignment horizontal="right" vertical="center" indent="4"/>
      <protection locked="0"/>
    </xf>
    <xf numFmtId="0" fontId="10" fillId="0" borderId="0" xfId="0" applyFont="1" applyBorder="1" applyAlignment="1" applyProtection="1">
      <alignment horizontal="center"/>
      <protection locked="0"/>
    </xf>
    <xf numFmtId="0" fontId="10" fillId="0" borderId="0" xfId="0" applyFont="1" applyAlignment="1" applyProtection="1">
      <alignment horizontal="left" vertical="top" wrapText="1"/>
      <protection locked="0"/>
    </xf>
    <xf numFmtId="0" fontId="10" fillId="0" borderId="33" xfId="0" applyFont="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0" fontId="10" fillId="0" borderId="86"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4" fillId="0" borderId="0" xfId="0" applyFont="1" applyAlignment="1" applyProtection="1">
      <alignment horizontal="center"/>
      <protection locked="0"/>
    </xf>
    <xf numFmtId="0" fontId="11" fillId="0" borderId="0" xfId="0" applyFont="1" applyAlignment="1" applyProtection="1">
      <alignment horizontal="left" vertical="center"/>
      <protection locked="0"/>
    </xf>
    <xf numFmtId="0" fontId="12" fillId="0" borderId="0" xfId="0" applyFont="1" applyAlignment="1" applyProtection="1">
      <alignment horizontal="left" vertical="center"/>
      <protection locked="0"/>
    </xf>
    <xf numFmtId="0" fontId="11" fillId="0" borderId="145" xfId="0" applyFont="1" applyBorder="1" applyAlignment="1" applyProtection="1">
      <alignment horizontal="center" vertical="center" wrapText="1"/>
      <protection locked="0"/>
    </xf>
    <xf numFmtId="0" fontId="11" fillId="0" borderId="146" xfId="0" applyFont="1" applyBorder="1" applyAlignment="1" applyProtection="1">
      <alignment horizontal="center" vertical="center" wrapText="1"/>
      <protection locked="0"/>
    </xf>
    <xf numFmtId="0" fontId="10" fillId="0" borderId="95" xfId="0" applyFont="1" applyBorder="1" applyAlignment="1" applyProtection="1">
      <alignment horizontal="left" vertical="center" wrapText="1"/>
      <protection locked="0"/>
    </xf>
    <xf numFmtId="0" fontId="10" fillId="0" borderId="96" xfId="0" applyFont="1" applyBorder="1" applyAlignment="1" applyProtection="1">
      <alignment horizontal="left" vertical="center" wrapText="1"/>
      <protection locked="0"/>
    </xf>
    <xf numFmtId="0" fontId="11" fillId="0" borderId="0" xfId="0" applyFont="1" applyAlignment="1" applyProtection="1">
      <alignment horizontal="left"/>
      <protection locked="0"/>
    </xf>
    <xf numFmtId="49" fontId="13" fillId="0" borderId="76" xfId="0" applyNumberFormat="1" applyFont="1" applyBorder="1" applyAlignment="1" applyProtection="1">
      <alignment horizontal="center"/>
      <protection locked="0"/>
    </xf>
    <xf numFmtId="49" fontId="13" fillId="0" borderId="58" xfId="0" applyNumberFormat="1" applyFont="1" applyBorder="1" applyAlignment="1" applyProtection="1">
      <alignment horizontal="center"/>
      <protection locked="0"/>
    </xf>
    <xf numFmtId="49" fontId="13" fillId="0" borderId="74" xfId="0" applyNumberFormat="1" applyFont="1" applyBorder="1" applyAlignment="1" applyProtection="1">
      <alignment horizontal="center"/>
      <protection locked="0"/>
    </xf>
    <xf numFmtId="49" fontId="13" fillId="0" borderId="18" xfId="0" applyNumberFormat="1" applyFont="1" applyBorder="1" applyAlignment="1" applyProtection="1">
      <alignment horizontal="center"/>
      <protection locked="0"/>
    </xf>
    <xf numFmtId="0" fontId="13" fillId="0" borderId="76" xfId="0" applyFont="1" applyBorder="1" applyAlignment="1" applyProtection="1">
      <alignment horizontal="center"/>
      <protection locked="0"/>
    </xf>
    <xf numFmtId="0" fontId="13" fillId="0" borderId="90" xfId="0" applyFont="1" applyBorder="1" applyAlignment="1" applyProtection="1">
      <alignment horizontal="center"/>
      <protection locked="0"/>
    </xf>
    <xf numFmtId="0" fontId="13" fillId="0" borderId="91" xfId="0" applyFont="1" applyBorder="1" applyAlignment="1" applyProtection="1">
      <alignment horizontal="center"/>
      <protection locked="0"/>
    </xf>
    <xf numFmtId="0" fontId="13" fillId="0" borderId="75" xfId="0" applyFont="1" applyBorder="1" applyAlignment="1" applyProtection="1">
      <alignment horizontal="center"/>
      <protection locked="0"/>
    </xf>
    <xf numFmtId="0" fontId="13" fillId="0" borderId="48" xfId="0" applyFont="1" applyBorder="1" applyAlignment="1" applyProtection="1">
      <alignment horizontal="center"/>
      <protection locked="0"/>
    </xf>
    <xf numFmtId="0" fontId="13" fillId="0" borderId="50" xfId="0" applyFont="1" applyBorder="1" applyAlignment="1" applyProtection="1">
      <alignment horizontal="center"/>
      <protection locked="0"/>
    </xf>
    <xf numFmtId="0" fontId="13" fillId="0" borderId="92" xfId="0" applyFont="1" applyBorder="1" applyAlignment="1" applyProtection="1">
      <alignment horizontal="center"/>
      <protection locked="0"/>
    </xf>
    <xf numFmtId="0" fontId="13" fillId="0" borderId="18" xfId="0" applyFont="1" applyBorder="1" applyAlignment="1" applyProtection="1">
      <alignment horizontal="center"/>
      <protection locked="0"/>
    </xf>
    <xf numFmtId="0" fontId="13" fillId="0" borderId="58" xfId="0" applyFont="1" applyBorder="1" applyAlignment="1" applyProtection="1">
      <alignment horizontal="center"/>
      <protection locked="0"/>
    </xf>
    <xf numFmtId="49" fontId="13" fillId="0" borderId="75" xfId="0" applyNumberFormat="1" applyFont="1" applyBorder="1" applyAlignment="1" applyProtection="1">
      <alignment horizontal="center"/>
      <protection locked="0"/>
    </xf>
    <xf numFmtId="49" fontId="13" fillId="0" borderId="15" xfId="0" applyNumberFormat="1" applyFont="1" applyBorder="1" applyAlignment="1" applyProtection="1">
      <alignment horizontal="center"/>
      <protection locked="0"/>
    </xf>
    <xf numFmtId="0" fontId="12" fillId="0" borderId="31" xfId="0" applyFont="1" applyBorder="1" applyAlignment="1" applyProtection="1">
      <alignment horizontal="left" indent="1"/>
      <protection locked="0"/>
    </xf>
    <xf numFmtId="0" fontId="12" fillId="0" borderId="48" xfId="0" applyFont="1" applyBorder="1" applyAlignment="1" applyProtection="1">
      <alignment horizontal="left" indent="1"/>
      <protection locked="0"/>
    </xf>
    <xf numFmtId="0" fontId="13" fillId="0" borderId="72" xfId="0" applyFont="1" applyBorder="1" applyAlignment="1" applyProtection="1">
      <alignment horizontal="center"/>
      <protection locked="0"/>
    </xf>
    <xf numFmtId="0" fontId="13" fillId="0" borderId="60" xfId="0" applyFont="1" applyBorder="1" applyAlignment="1" applyProtection="1">
      <alignment horizontal="center"/>
      <protection locked="0"/>
    </xf>
    <xf numFmtId="0" fontId="13" fillId="0" borderId="137" xfId="0" applyFont="1" applyBorder="1" applyAlignment="1" applyProtection="1">
      <alignment horizontal="center"/>
      <protection locked="0"/>
    </xf>
    <xf numFmtId="0" fontId="13" fillId="0" borderId="74" xfId="0" applyFont="1" applyBorder="1" applyAlignment="1" applyProtection="1">
      <alignment horizontal="center"/>
      <protection locked="0"/>
    </xf>
    <xf numFmtId="0" fontId="13" fillId="0" borderId="93" xfId="0" applyFont="1" applyBorder="1" applyAlignment="1" applyProtection="1">
      <alignment horizontal="center"/>
      <protection locked="0"/>
    </xf>
    <xf numFmtId="0" fontId="13" fillId="0" borderId="52" xfId="0" applyFont="1" applyBorder="1" applyAlignment="1" applyProtection="1">
      <alignment horizontal="center"/>
      <protection locked="0"/>
    </xf>
    <xf numFmtId="0" fontId="18" fillId="0" borderId="0" xfId="0" applyFont="1" applyAlignment="1" applyProtection="1">
      <alignment horizontal="left" vertical="center"/>
      <protection locked="0"/>
    </xf>
    <xf numFmtId="0" fontId="10" fillId="0" borderId="0" xfId="0" applyFont="1" applyAlignment="1" applyProtection="1">
      <protection locked="0"/>
    </xf>
    <xf numFmtId="0" fontId="13" fillId="0" borderId="15" xfId="0" applyFont="1" applyBorder="1" applyAlignment="1" applyProtection="1">
      <alignment horizontal="center"/>
      <protection locked="0"/>
    </xf>
    <xf numFmtId="49" fontId="13" fillId="0" borderId="72" xfId="0" applyNumberFormat="1" applyFont="1" applyBorder="1" applyAlignment="1" applyProtection="1">
      <alignment horizontal="center"/>
      <protection locked="0"/>
    </xf>
    <xf numFmtId="49" fontId="13" fillId="0" borderId="52" xfId="0" applyNumberFormat="1" applyFont="1" applyBorder="1" applyAlignment="1" applyProtection="1">
      <alignment horizontal="center"/>
      <protection locked="0"/>
    </xf>
    <xf numFmtId="0" fontId="11" fillId="0" borderId="133" xfId="0" applyFont="1" applyBorder="1" applyAlignment="1" applyProtection="1">
      <alignment horizontal="center" vertical="center"/>
      <protection locked="0"/>
    </xf>
    <xf numFmtId="0" fontId="11" fillId="0" borderId="110" xfId="0" applyFont="1" applyBorder="1" applyAlignment="1" applyProtection="1">
      <alignment horizontal="center" vertical="center"/>
      <protection locked="0"/>
    </xf>
    <xf numFmtId="49" fontId="12" fillId="0" borderId="0" xfId="0" applyNumberFormat="1" applyFont="1" applyAlignment="1" applyProtection="1">
      <alignment horizontal="left" vertical="center"/>
      <protection locked="0"/>
    </xf>
    <xf numFmtId="49" fontId="13" fillId="0" borderId="0" xfId="0" applyNumberFormat="1" applyFont="1" applyAlignment="1" applyProtection="1">
      <alignment horizontal="left"/>
      <protection locked="0"/>
    </xf>
    <xf numFmtId="0" fontId="12" fillId="0" borderId="136" xfId="0" applyFont="1" applyBorder="1" applyAlignment="1" applyProtection="1">
      <alignment horizontal="left" indent="1"/>
      <protection locked="0"/>
    </xf>
    <xf numFmtId="0" fontId="12" fillId="0" borderId="60" xfId="0" applyFont="1" applyBorder="1" applyAlignment="1" applyProtection="1">
      <alignment horizontal="left" indent="1"/>
      <protection locked="0"/>
    </xf>
    <xf numFmtId="0" fontId="12" fillId="0" borderId="29" xfId="0" applyFont="1" applyBorder="1" applyAlignment="1" applyProtection="1">
      <alignment horizontal="left" indent="1"/>
      <protection locked="0"/>
    </xf>
    <xf numFmtId="0" fontId="12" fillId="0" borderId="90" xfId="0" applyFont="1" applyBorder="1" applyAlignment="1" applyProtection="1">
      <alignment horizontal="left" indent="1"/>
      <protection locked="0"/>
    </xf>
    <xf numFmtId="0" fontId="11" fillId="0" borderId="113" xfId="0" applyFont="1" applyBorder="1" applyAlignment="1" applyProtection="1">
      <alignment horizontal="center" vertical="center"/>
      <protection locked="0"/>
    </xf>
    <xf numFmtId="0" fontId="11" fillId="0" borderId="129" xfId="0" applyFont="1" applyBorder="1" applyAlignment="1" applyProtection="1">
      <alignment horizontal="center" vertical="center"/>
      <protection locked="0"/>
    </xf>
    <xf numFmtId="0" fontId="12" fillId="0" borderId="28" xfId="0" applyFont="1" applyBorder="1" applyAlignment="1" applyProtection="1">
      <alignment horizontal="left" indent="1"/>
      <protection locked="0"/>
    </xf>
    <xf numFmtId="0" fontId="12" fillId="0" borderId="92" xfId="0" applyFont="1" applyBorder="1" applyAlignment="1" applyProtection="1">
      <alignment horizontal="left" indent="1"/>
      <protection locked="0"/>
    </xf>
    <xf numFmtId="3" fontId="12" fillId="0" borderId="215" xfId="0" applyNumberFormat="1" applyFont="1" applyBorder="1" applyAlignment="1" applyProtection="1">
      <alignment horizontal="right" vertical="center" indent="1"/>
      <protection locked="0"/>
    </xf>
    <xf numFmtId="3" fontId="12" fillId="0" borderId="86" xfId="0" applyNumberFormat="1" applyFont="1" applyBorder="1" applyAlignment="1" applyProtection="1">
      <alignment horizontal="right" vertical="center" indent="1"/>
      <protection locked="0"/>
    </xf>
    <xf numFmtId="3" fontId="13" fillId="0" borderId="33" xfId="0" applyNumberFormat="1" applyFont="1" applyBorder="1" applyAlignment="1" applyProtection="1">
      <alignment horizontal="right" vertical="center" indent="1"/>
      <protection locked="0"/>
    </xf>
    <xf numFmtId="3" fontId="13" fillId="0" borderId="204" xfId="0" applyNumberFormat="1" applyFont="1" applyBorder="1" applyAlignment="1" applyProtection="1">
      <alignment horizontal="right" vertical="center" indent="1"/>
      <protection locked="0"/>
    </xf>
    <xf numFmtId="0" fontId="19" fillId="0" borderId="209" xfId="0" applyFont="1" applyBorder="1" applyAlignment="1" applyProtection="1">
      <alignment horizontal="left" vertical="center" wrapText="1"/>
      <protection locked="0"/>
    </xf>
    <xf numFmtId="0" fontId="19" fillId="0" borderId="210" xfId="0" applyFont="1" applyBorder="1" applyAlignment="1" applyProtection="1">
      <alignment horizontal="left" vertical="center" wrapText="1"/>
      <protection locked="0"/>
    </xf>
    <xf numFmtId="0" fontId="19" fillId="0" borderId="175" xfId="0" applyFont="1" applyBorder="1" applyAlignment="1" applyProtection="1">
      <alignment horizontal="left" vertical="center" wrapText="1"/>
      <protection locked="0"/>
    </xf>
    <xf numFmtId="3" fontId="12" fillId="0" borderId="209" xfId="0" applyNumberFormat="1" applyFont="1" applyBorder="1" applyAlignment="1" applyProtection="1">
      <alignment horizontal="right" vertical="center" indent="1"/>
      <protection locked="0"/>
    </xf>
    <xf numFmtId="3" fontId="12" fillId="0" borderId="175" xfId="0" applyNumberFormat="1" applyFont="1" applyBorder="1" applyAlignment="1" applyProtection="1">
      <alignment horizontal="right" vertical="center" indent="1"/>
      <protection locked="0"/>
    </xf>
    <xf numFmtId="0" fontId="11" fillId="0" borderId="0" xfId="0" applyFont="1" applyAlignment="1" applyProtection="1">
      <alignment horizontal="justify" vertical="center" wrapText="1"/>
      <protection locked="0"/>
    </xf>
    <xf numFmtId="3" fontId="13" fillId="0" borderId="237" xfId="0" applyNumberFormat="1" applyFont="1" applyBorder="1" applyAlignment="1" applyProtection="1">
      <alignment horizontal="right" indent="3"/>
      <protection locked="0"/>
    </xf>
    <xf numFmtId="3" fontId="13" fillId="0" borderId="222" xfId="0" applyNumberFormat="1" applyFont="1" applyBorder="1" applyAlignment="1" applyProtection="1">
      <alignment horizontal="right" indent="3"/>
      <protection locked="0"/>
    </xf>
    <xf numFmtId="3" fontId="13" fillId="0" borderId="220" xfId="0" applyNumberFormat="1" applyFont="1" applyBorder="1" applyAlignment="1" applyProtection="1">
      <alignment horizontal="right" indent="3"/>
      <protection locked="0"/>
    </xf>
    <xf numFmtId="3" fontId="13" fillId="0" borderId="221" xfId="0" applyNumberFormat="1" applyFont="1" applyBorder="1" applyAlignment="1" applyProtection="1">
      <alignment horizontal="right" indent="3"/>
      <protection locked="0"/>
    </xf>
    <xf numFmtId="0" fontId="13" fillId="0" borderId="222" xfId="0" applyFont="1" applyBorder="1" applyAlignment="1" applyProtection="1">
      <alignment horizontal="center"/>
      <protection locked="0"/>
    </xf>
    <xf numFmtId="0" fontId="13" fillId="0" borderId="223" xfId="0" applyFont="1" applyBorder="1" applyAlignment="1" applyProtection="1">
      <alignment horizontal="center"/>
      <protection locked="0"/>
    </xf>
    <xf numFmtId="0" fontId="11" fillId="0" borderId="228" xfId="0" applyFont="1" applyBorder="1" applyAlignment="1" applyProtection="1">
      <alignment horizontal="center" vertical="center" wrapText="1"/>
      <protection locked="0"/>
    </xf>
    <xf numFmtId="0" fontId="27" fillId="0" borderId="152" xfId="0" applyFont="1" applyBorder="1" applyAlignment="1" applyProtection="1">
      <alignment horizontal="center" vertical="center" wrapText="1"/>
      <protection locked="0"/>
    </xf>
    <xf numFmtId="0" fontId="27" fillId="0" borderId="128" xfId="0" applyFont="1" applyBorder="1" applyAlignment="1" applyProtection="1">
      <alignment horizontal="center" vertical="center" wrapText="1"/>
      <protection locked="0"/>
    </xf>
    <xf numFmtId="0" fontId="12" fillId="0" borderId="79" xfId="0" applyFont="1" applyBorder="1" applyAlignment="1" applyProtection="1">
      <alignment horizontal="left" vertical="center" wrapText="1"/>
      <protection locked="0"/>
    </xf>
    <xf numFmtId="0" fontId="12" fillId="0" borderId="24" xfId="0" applyFont="1" applyBorder="1" applyAlignment="1" applyProtection="1">
      <alignment horizontal="left" vertical="center" wrapText="1"/>
      <protection locked="0"/>
    </xf>
    <xf numFmtId="0" fontId="12" fillId="0" borderId="118" xfId="0" applyFont="1" applyBorder="1" applyAlignment="1" applyProtection="1">
      <alignment horizontal="left" vertical="center" wrapText="1"/>
      <protection locked="0"/>
    </xf>
    <xf numFmtId="0" fontId="10" fillId="0" borderId="7"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1" fillId="0" borderId="153" xfId="0" applyFont="1" applyBorder="1" applyAlignment="1" applyProtection="1">
      <alignment horizontal="center" vertical="center" wrapText="1"/>
      <protection locked="0"/>
    </xf>
    <xf numFmtId="0" fontId="11" fillId="0" borderId="154" xfId="0" applyFont="1" applyBorder="1" applyAlignment="1" applyProtection="1">
      <alignment horizontal="center" vertical="center" wrapText="1"/>
      <protection locked="0"/>
    </xf>
    <xf numFmtId="3" fontId="25" fillId="0" borderId="2" xfId="0" applyNumberFormat="1" applyFont="1" applyBorder="1" applyAlignment="1" applyProtection="1">
      <alignment horizontal="right" vertical="center" indent="1"/>
      <protection hidden="1"/>
    </xf>
    <xf numFmtId="3" fontId="25" fillId="0" borderId="62" xfId="0" applyNumberFormat="1" applyFont="1" applyBorder="1" applyAlignment="1" applyProtection="1">
      <alignment horizontal="right" vertical="center" indent="1"/>
      <protection hidden="1"/>
    </xf>
    <xf numFmtId="0" fontId="19" fillId="0" borderId="212" xfId="0" applyFont="1" applyBorder="1" applyAlignment="1" applyProtection="1">
      <alignment horizontal="left" vertical="center" wrapText="1"/>
      <protection locked="0"/>
    </xf>
    <xf numFmtId="0" fontId="19" fillId="0" borderId="213" xfId="0" applyFont="1" applyBorder="1" applyAlignment="1" applyProtection="1">
      <alignment horizontal="left" vertical="center" wrapText="1"/>
      <protection locked="0"/>
    </xf>
    <xf numFmtId="0" fontId="19" fillId="0" borderId="170" xfId="0" applyFont="1" applyBorder="1" applyAlignment="1" applyProtection="1">
      <alignment horizontal="left" vertical="center" wrapText="1"/>
      <protection locked="0"/>
    </xf>
    <xf numFmtId="3" fontId="12" fillId="0" borderId="212" xfId="0" applyNumberFormat="1" applyFont="1" applyBorder="1" applyAlignment="1" applyProtection="1">
      <alignment horizontal="right" vertical="center" indent="1"/>
      <protection locked="0"/>
    </xf>
    <xf numFmtId="3" fontId="12" fillId="0" borderId="170" xfId="0" applyNumberFormat="1" applyFont="1" applyBorder="1" applyAlignment="1" applyProtection="1">
      <alignment horizontal="right" vertical="center" indent="1"/>
      <protection locked="0"/>
    </xf>
    <xf numFmtId="3" fontId="13" fillId="0" borderId="168" xfId="0" applyNumberFormat="1" applyFont="1" applyBorder="1" applyAlignment="1" applyProtection="1">
      <alignment horizontal="right" vertical="center" indent="1"/>
      <protection locked="0"/>
    </xf>
    <xf numFmtId="3" fontId="13" fillId="0" borderId="208" xfId="0" applyNumberFormat="1" applyFont="1" applyBorder="1" applyAlignment="1" applyProtection="1">
      <alignment horizontal="right" vertical="center" indent="1"/>
      <protection locked="0"/>
    </xf>
    <xf numFmtId="3" fontId="13" fillId="0" borderId="178" xfId="0" applyNumberFormat="1" applyFont="1" applyBorder="1" applyAlignment="1" applyProtection="1">
      <alignment horizontal="right" vertical="center" indent="1"/>
      <protection locked="0"/>
    </xf>
    <xf numFmtId="3" fontId="13" fillId="0" borderId="211" xfId="0" applyNumberFormat="1" applyFont="1" applyBorder="1" applyAlignment="1" applyProtection="1">
      <alignment horizontal="right" vertical="center" indent="1"/>
      <protection locked="0"/>
    </xf>
    <xf numFmtId="3" fontId="11" fillId="0" borderId="168" xfId="0" applyNumberFormat="1" applyFont="1" applyBorder="1" applyAlignment="1" applyProtection="1">
      <alignment horizontal="center" vertical="center"/>
      <protection locked="0"/>
    </xf>
    <xf numFmtId="3" fontId="11" fillId="0" borderId="208" xfId="0" applyNumberFormat="1" applyFont="1" applyBorder="1" applyAlignment="1" applyProtection="1">
      <alignment horizontal="center" vertical="center"/>
      <protection locked="0"/>
    </xf>
    <xf numFmtId="49" fontId="13" fillId="0" borderId="33" xfId="0" applyNumberFormat="1" applyFont="1" applyBorder="1" applyAlignment="1" applyProtection="1">
      <alignment horizontal="right" vertical="center" indent="1"/>
      <protection locked="0"/>
    </xf>
    <xf numFmtId="49" fontId="13" fillId="0" borderId="204" xfId="0" applyNumberFormat="1" applyFont="1" applyBorder="1" applyAlignment="1" applyProtection="1">
      <alignment horizontal="right" vertical="center" indent="1"/>
      <protection locked="0"/>
    </xf>
    <xf numFmtId="3" fontId="13" fillId="0" borderId="90" xfId="0" applyNumberFormat="1" applyFont="1" applyBorder="1" applyAlignment="1" applyProtection="1">
      <alignment horizontal="right" indent="1"/>
      <protection locked="0"/>
    </xf>
    <xf numFmtId="3" fontId="13" fillId="0" borderId="91" xfId="0" applyNumberFormat="1" applyFont="1" applyBorder="1" applyAlignment="1" applyProtection="1">
      <alignment horizontal="right" indent="1"/>
      <protection locked="0"/>
    </xf>
    <xf numFmtId="0" fontId="10" fillId="0" borderId="95" xfId="0" applyFont="1" applyBorder="1" applyAlignment="1" applyProtection="1">
      <alignment horizontal="left" vertical="center"/>
      <protection locked="0"/>
    </xf>
    <xf numFmtId="0" fontId="10" fillId="0" borderId="96" xfId="0" applyFont="1" applyBorder="1" applyAlignment="1" applyProtection="1">
      <alignment horizontal="left" vertical="center"/>
      <protection locked="0"/>
    </xf>
    <xf numFmtId="3" fontId="13" fillId="0" borderId="96" xfId="0" applyNumberFormat="1" applyFont="1" applyBorder="1" applyAlignment="1" applyProtection="1">
      <alignment horizontal="right" indent="1"/>
      <protection locked="0"/>
    </xf>
    <xf numFmtId="3" fontId="13" fillId="0" borderId="98" xfId="0" applyNumberFormat="1" applyFont="1" applyBorder="1" applyAlignment="1" applyProtection="1">
      <alignment horizontal="right" indent="1"/>
      <protection locked="0"/>
    </xf>
    <xf numFmtId="3" fontId="8" fillId="0" borderId="129" xfId="0" applyNumberFormat="1" applyFont="1" applyBorder="1" applyAlignment="1" applyProtection="1">
      <alignment horizontal="center" vertical="center" wrapText="1"/>
      <protection locked="0"/>
    </xf>
    <xf numFmtId="3" fontId="8" fillId="0" borderId="125" xfId="0" applyNumberFormat="1" applyFont="1" applyBorder="1" applyAlignment="1" applyProtection="1">
      <alignment horizontal="center" vertical="center" wrapText="1"/>
      <protection locked="0"/>
    </xf>
    <xf numFmtId="3" fontId="8" fillId="0" borderId="134" xfId="0" applyNumberFormat="1" applyFont="1" applyBorder="1" applyAlignment="1" applyProtection="1">
      <alignment horizontal="center" vertical="center" wrapText="1"/>
      <protection locked="0"/>
    </xf>
    <xf numFmtId="0" fontId="8" fillId="0" borderId="124" xfId="0" applyFont="1" applyBorder="1" applyAlignment="1" applyProtection="1">
      <alignment horizontal="center" vertical="center" wrapText="1"/>
      <protection locked="0"/>
    </xf>
    <xf numFmtId="0" fontId="8" fillId="0" borderId="125" xfId="0" applyFont="1" applyBorder="1" applyAlignment="1" applyProtection="1">
      <alignment horizontal="center" vertical="center" wrapText="1"/>
      <protection locked="0"/>
    </xf>
    <xf numFmtId="0" fontId="11" fillId="0" borderId="136" xfId="0" applyFont="1" applyBorder="1" applyAlignment="1" applyProtection="1">
      <alignment horizontal="left" vertical="center"/>
      <protection locked="0"/>
    </xf>
    <xf numFmtId="0" fontId="11" fillId="0" borderId="60" xfId="0" applyFont="1" applyBorder="1" applyAlignment="1" applyProtection="1">
      <alignment horizontal="left" vertical="center"/>
      <protection locked="0"/>
    </xf>
    <xf numFmtId="3" fontId="12" fillId="0" borderId="52" xfId="0" applyNumberFormat="1" applyFont="1" applyBorder="1" applyAlignment="1" applyProtection="1">
      <alignment horizontal="right" indent="1"/>
      <protection locked="0"/>
    </xf>
    <xf numFmtId="3" fontId="12" fillId="0" borderId="105" xfId="0" applyNumberFormat="1" applyFont="1" applyBorder="1" applyAlignment="1" applyProtection="1">
      <alignment horizontal="right" indent="1"/>
      <protection locked="0"/>
    </xf>
    <xf numFmtId="3" fontId="12" fillId="0" borderId="62" xfId="0" applyNumberFormat="1" applyFont="1" applyBorder="1" applyAlignment="1" applyProtection="1">
      <alignment horizontal="right" indent="1"/>
      <protection locked="0"/>
    </xf>
    <xf numFmtId="0" fontId="11" fillId="0" borderId="30" xfId="0" applyFont="1" applyBorder="1" applyAlignment="1" applyProtection="1">
      <alignment horizontal="left" vertical="center"/>
      <protection locked="0"/>
    </xf>
    <xf numFmtId="0" fontId="11" fillId="0" borderId="63" xfId="0" applyFont="1" applyBorder="1" applyAlignment="1" applyProtection="1">
      <alignment horizontal="left" vertical="center"/>
      <protection locked="0"/>
    </xf>
    <xf numFmtId="3" fontId="8" fillId="0" borderId="63" xfId="0" applyNumberFormat="1" applyFont="1" applyBorder="1" applyAlignment="1" applyProtection="1">
      <alignment horizontal="center" vertical="center" wrapText="1"/>
      <protection locked="0"/>
    </xf>
    <xf numFmtId="3" fontId="8" fillId="0" borderId="107" xfId="0" applyNumberFormat="1" applyFont="1" applyBorder="1" applyAlignment="1" applyProtection="1">
      <alignment horizontal="center" vertical="center" wrapText="1"/>
      <protection locked="0"/>
    </xf>
    <xf numFmtId="0" fontId="7" fillId="0" borderId="75" xfId="0" applyFont="1" applyBorder="1" applyAlignment="1" applyProtection="1">
      <alignment horizontal="center" vertical="top"/>
      <protection locked="0"/>
    </xf>
    <xf numFmtId="0" fontId="7" fillId="0" borderId="50" xfId="0" applyFont="1" applyBorder="1" applyAlignment="1" applyProtection="1">
      <alignment horizontal="center" vertical="top"/>
      <protection locked="0"/>
    </xf>
    <xf numFmtId="0" fontId="11" fillId="0" borderId="27" xfId="0" applyFont="1" applyBorder="1" applyAlignment="1" applyProtection="1">
      <alignment horizontal="left" vertical="center" wrapText="1"/>
      <protection locked="0"/>
    </xf>
    <xf numFmtId="0" fontId="11" fillId="0" borderId="102"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3" fontId="13" fillId="0" borderId="7" xfId="0" applyNumberFormat="1" applyFont="1" applyBorder="1" applyAlignment="1" applyProtection="1">
      <alignment horizontal="right" vertical="top" indent="1"/>
      <protection hidden="1"/>
    </xf>
    <xf numFmtId="3" fontId="13" fillId="0" borderId="123" xfId="0" applyNumberFormat="1" applyFont="1" applyBorder="1" applyAlignment="1" applyProtection="1">
      <alignment horizontal="right" vertical="top" indent="1"/>
      <protection hidden="1"/>
    </xf>
    <xf numFmtId="3" fontId="13" fillId="0" borderId="63" xfId="0" applyNumberFormat="1" applyFont="1" applyBorder="1" applyAlignment="1" applyProtection="1">
      <alignment horizontal="right" indent="1"/>
      <protection locked="0"/>
    </xf>
    <xf numFmtId="3" fontId="13" fillId="0" borderId="107" xfId="0" applyNumberFormat="1" applyFont="1" applyBorder="1" applyAlignment="1" applyProtection="1">
      <alignment horizontal="right" indent="1"/>
      <protection locked="0"/>
    </xf>
    <xf numFmtId="0" fontId="11" fillId="0" borderId="31" xfId="0" applyFont="1" applyBorder="1" applyAlignment="1" applyProtection="1">
      <alignment horizontal="left" vertical="center"/>
      <protection locked="0"/>
    </xf>
    <xf numFmtId="0" fontId="11" fillId="0" borderId="48" xfId="0" applyFont="1" applyBorder="1" applyAlignment="1" applyProtection="1">
      <alignment horizontal="left" vertical="center"/>
      <protection locked="0"/>
    </xf>
    <xf numFmtId="3" fontId="12" fillId="0" borderId="48" xfId="0" applyNumberFormat="1" applyFont="1" applyBorder="1" applyAlignment="1" applyProtection="1">
      <alignment horizontal="right" indent="1"/>
      <protection hidden="1"/>
    </xf>
    <xf numFmtId="3" fontId="12" fillId="0" borderId="50" xfId="0" applyNumberFormat="1" applyFont="1" applyBorder="1" applyAlignment="1" applyProtection="1">
      <alignment horizontal="right" indent="1"/>
      <protection hidden="1"/>
    </xf>
    <xf numFmtId="0" fontId="11" fillId="0" borderId="130" xfId="0" applyFont="1" applyBorder="1" applyAlignment="1" applyProtection="1">
      <alignment horizontal="center" vertical="center"/>
      <protection locked="0"/>
    </xf>
    <xf numFmtId="0" fontId="11" fillId="0" borderId="141" xfId="0" applyFont="1" applyBorder="1" applyAlignment="1" applyProtection="1">
      <alignment horizontal="center" vertical="center"/>
      <protection locked="0"/>
    </xf>
    <xf numFmtId="0" fontId="11" fillId="0" borderId="143" xfId="0" applyFont="1" applyBorder="1" applyAlignment="1" applyProtection="1">
      <alignment horizontal="center" vertical="center"/>
      <protection locked="0"/>
    </xf>
    <xf numFmtId="0" fontId="11" fillId="0" borderId="131" xfId="0" applyFont="1" applyBorder="1" applyAlignment="1" applyProtection="1">
      <alignment horizontal="center" vertical="center"/>
      <protection locked="0"/>
    </xf>
    <xf numFmtId="0" fontId="11" fillId="0" borderId="139" xfId="0" applyFont="1" applyBorder="1" applyAlignment="1" applyProtection="1">
      <alignment horizontal="center" vertical="center"/>
      <protection locked="0"/>
    </xf>
    <xf numFmtId="0" fontId="11" fillId="0" borderId="49" xfId="0" applyFont="1" applyBorder="1" applyAlignment="1" applyProtection="1">
      <alignment horizontal="center" vertical="center"/>
      <protection locked="0"/>
    </xf>
    <xf numFmtId="0" fontId="11" fillId="0" borderId="52" xfId="0" applyFont="1" applyBorder="1" applyAlignment="1" applyProtection="1">
      <alignment horizontal="center" vertical="center" wrapText="1"/>
      <protection locked="0"/>
    </xf>
    <xf numFmtId="0" fontId="11" fillId="0" borderId="105" xfId="0" applyFont="1" applyBorder="1" applyAlignment="1" applyProtection="1">
      <alignment horizontal="center" vertical="center" wrapText="1"/>
      <protection locked="0"/>
    </xf>
    <xf numFmtId="0" fontId="11" fillId="0" borderId="62" xfId="0" applyFont="1" applyBorder="1" applyAlignment="1" applyProtection="1">
      <alignment horizontal="center" vertical="center" wrapText="1"/>
      <protection locked="0"/>
    </xf>
    <xf numFmtId="0" fontId="11" fillId="0" borderId="51" xfId="0" applyFont="1" applyBorder="1" applyAlignment="1" applyProtection="1">
      <alignment horizontal="center" vertical="center" wrapText="1"/>
      <protection locked="0"/>
    </xf>
    <xf numFmtId="0" fontId="11" fillId="0" borderId="147" xfId="0" applyFont="1" applyBorder="1" applyAlignment="1" applyProtection="1">
      <alignment horizontal="center" vertical="center" wrapText="1"/>
      <protection locked="0"/>
    </xf>
    <xf numFmtId="3" fontId="13" fillId="0" borderId="15" xfId="0" applyNumberFormat="1" applyFont="1" applyBorder="1" applyAlignment="1" applyProtection="1">
      <alignment horizontal="right" vertical="center" indent="1"/>
      <protection locked="0"/>
    </xf>
    <xf numFmtId="3" fontId="13" fillId="0" borderId="6" xfId="0" applyNumberFormat="1" applyFont="1" applyBorder="1" applyAlignment="1" applyProtection="1">
      <alignment horizontal="right" vertical="center" indent="1"/>
      <protection locked="0"/>
    </xf>
    <xf numFmtId="0" fontId="13" fillId="0" borderId="77" xfId="0" applyFont="1" applyBorder="1" applyAlignment="1" applyProtection="1">
      <alignment horizontal="left" vertical="center" indent="1"/>
      <protection locked="0"/>
    </xf>
    <xf numFmtId="0" fontId="13" fillId="0" borderId="6" xfId="0" applyFont="1" applyBorder="1" applyAlignment="1" applyProtection="1">
      <alignment horizontal="left" vertical="center" indent="1"/>
      <protection locked="0"/>
    </xf>
    <xf numFmtId="0" fontId="7" fillId="0" borderId="0" xfId="0" applyFont="1" applyBorder="1" applyAlignment="1" applyProtection="1">
      <alignment horizontal="left" vertical="center"/>
      <protection locked="0"/>
    </xf>
    <xf numFmtId="3" fontId="13" fillId="0" borderId="96" xfId="0" applyNumberFormat="1" applyFont="1" applyBorder="1" applyAlignment="1" applyProtection="1">
      <alignment horizontal="right" vertical="center" indent="1"/>
      <protection locked="0"/>
    </xf>
    <xf numFmtId="3" fontId="13" fillId="0" borderId="68" xfId="0" applyNumberFormat="1" applyFont="1" applyBorder="1" applyAlignment="1" applyProtection="1">
      <alignment horizontal="right" vertical="center" indent="1"/>
      <protection locked="0"/>
    </xf>
    <xf numFmtId="3" fontId="12" fillId="0" borderId="102" xfId="0" applyNumberFormat="1" applyFont="1" applyBorder="1" applyAlignment="1" applyProtection="1">
      <alignment horizontal="right" vertical="center" indent="1"/>
      <protection hidden="1"/>
    </xf>
    <xf numFmtId="3" fontId="13" fillId="0" borderId="97" xfId="0" applyNumberFormat="1" applyFont="1" applyBorder="1" applyAlignment="1" applyProtection="1">
      <alignment horizontal="right" vertical="center" indent="1"/>
      <protection locked="0"/>
    </xf>
    <xf numFmtId="3" fontId="13" fillId="0" borderId="98" xfId="0" applyNumberFormat="1" applyFont="1" applyBorder="1" applyAlignment="1" applyProtection="1">
      <alignment horizontal="right" vertical="center" indent="1"/>
      <protection locked="0"/>
    </xf>
    <xf numFmtId="0" fontId="10" fillId="0" borderId="77" xfId="0" applyFont="1" applyBorder="1" applyAlignment="1" applyProtection="1">
      <alignment horizontal="left" vertical="center" wrapText="1"/>
      <protection locked="0"/>
    </xf>
    <xf numFmtId="3" fontId="13" fillId="0" borderId="48" xfId="0" applyNumberFormat="1" applyFont="1" applyBorder="1" applyAlignment="1" applyProtection="1">
      <alignment horizontal="right" vertical="center" indent="1"/>
      <protection locked="0"/>
    </xf>
    <xf numFmtId="3" fontId="13" fillId="0" borderId="42" xfId="0" applyNumberFormat="1" applyFont="1" applyBorder="1" applyAlignment="1" applyProtection="1">
      <alignment horizontal="right" vertical="center" indent="1"/>
      <protection locked="0"/>
    </xf>
    <xf numFmtId="3" fontId="13" fillId="0" borderId="75" xfId="0" applyNumberFormat="1" applyFont="1" applyBorder="1" applyAlignment="1" applyProtection="1">
      <alignment horizontal="right" vertical="center" indent="1"/>
      <protection locked="0"/>
    </xf>
    <xf numFmtId="3" fontId="13" fillId="0" borderId="50" xfId="0" applyNumberFormat="1" applyFont="1" applyBorder="1" applyAlignment="1" applyProtection="1">
      <alignment horizontal="right" vertical="center" indent="1"/>
      <protection locked="0"/>
    </xf>
    <xf numFmtId="3" fontId="13" fillId="0" borderId="73" xfId="0" applyNumberFormat="1" applyFont="1" applyBorder="1" applyAlignment="1" applyProtection="1">
      <alignment horizontal="right" vertical="center" indent="1"/>
      <protection locked="0"/>
    </xf>
    <xf numFmtId="3" fontId="13" fillId="0" borderId="99" xfId="0" applyNumberFormat="1" applyFont="1" applyBorder="1" applyAlignment="1" applyProtection="1">
      <alignment horizontal="right" vertical="center" indent="1"/>
      <protection locked="0"/>
    </xf>
    <xf numFmtId="3" fontId="13" fillId="0" borderId="100" xfId="0" applyNumberFormat="1" applyFont="1" applyBorder="1" applyAlignment="1" applyProtection="1">
      <alignment horizontal="right" vertical="center" indent="1"/>
      <protection locked="0"/>
    </xf>
    <xf numFmtId="3" fontId="12" fillId="0" borderId="3" xfId="0" applyNumberFormat="1" applyFont="1" applyBorder="1" applyAlignment="1" applyProtection="1">
      <alignment horizontal="right" vertical="center" indent="1"/>
      <protection hidden="1"/>
    </xf>
    <xf numFmtId="3" fontId="12" fillId="0" borderId="24" xfId="0" applyNumberFormat="1" applyFont="1" applyBorder="1" applyAlignment="1" applyProtection="1">
      <alignment horizontal="right" vertical="center" indent="1"/>
      <protection hidden="1"/>
    </xf>
    <xf numFmtId="0" fontId="11" fillId="0" borderId="127" xfId="0" applyFont="1" applyBorder="1" applyAlignment="1" applyProtection="1">
      <alignment horizontal="center" vertical="center" wrapText="1"/>
      <protection locked="0"/>
    </xf>
    <xf numFmtId="3" fontId="13" fillId="0" borderId="44" xfId="0" applyNumberFormat="1" applyFont="1" applyBorder="1" applyAlignment="1" applyProtection="1">
      <alignment horizontal="right" vertical="center" indent="1"/>
      <protection locked="0"/>
    </xf>
    <xf numFmtId="0" fontId="11" fillId="0" borderId="79" xfId="0" applyFont="1" applyBorder="1" applyAlignment="1" applyProtection="1">
      <alignment horizontal="left" vertical="center"/>
      <protection locked="0"/>
    </xf>
    <xf numFmtId="0" fontId="11" fillId="0" borderId="24" xfId="0" applyFont="1" applyBorder="1" applyAlignment="1" applyProtection="1">
      <alignment horizontal="left" vertical="center"/>
      <protection locked="0"/>
    </xf>
    <xf numFmtId="3" fontId="12" fillId="0" borderId="133" xfId="0" applyNumberFormat="1" applyFont="1" applyBorder="1" applyAlignment="1" applyProtection="1">
      <alignment horizontal="right" vertical="center" indent="1"/>
      <protection hidden="1"/>
    </xf>
    <xf numFmtId="3" fontId="12" fillId="0" borderId="144" xfId="0" applyNumberFormat="1" applyFont="1" applyBorder="1" applyAlignment="1" applyProtection="1">
      <alignment horizontal="right" vertical="center" indent="1"/>
      <protection hidden="1"/>
    </xf>
    <xf numFmtId="3" fontId="12" fillId="0" borderId="145" xfId="0" applyNumberFormat="1" applyFont="1" applyBorder="1" applyAlignment="1" applyProtection="1">
      <alignment horizontal="right" vertical="center" indent="1"/>
      <protection hidden="1"/>
    </xf>
    <xf numFmtId="3" fontId="12" fillId="0" borderId="146" xfId="0" applyNumberFormat="1" applyFont="1" applyBorder="1" applyAlignment="1" applyProtection="1">
      <alignment horizontal="right" vertical="center" indent="1"/>
      <protection hidden="1"/>
    </xf>
    <xf numFmtId="0" fontId="11" fillId="0" borderId="108" xfId="0" applyFont="1" applyBorder="1" applyAlignment="1" applyProtection="1">
      <alignment horizontal="left" vertical="center" wrapText="1"/>
      <protection locked="0"/>
    </xf>
    <xf numFmtId="0" fontId="11" fillId="0" borderId="109" xfId="0" applyFont="1" applyBorder="1" applyAlignment="1" applyProtection="1">
      <alignment horizontal="left" vertical="center" wrapText="1"/>
      <protection locked="0"/>
    </xf>
    <xf numFmtId="0" fontId="27" fillId="0" borderId="130" xfId="0" applyFont="1" applyBorder="1" applyAlignment="1" applyProtection="1">
      <alignment horizontal="center" vertical="center" wrapText="1"/>
      <protection locked="0"/>
    </xf>
    <xf numFmtId="0" fontId="27" fillId="0" borderId="131" xfId="0" applyFont="1" applyBorder="1" applyAlignment="1" applyProtection="1">
      <alignment horizontal="center" vertical="center" wrapText="1"/>
      <protection locked="0"/>
    </xf>
    <xf numFmtId="3" fontId="25" fillId="0" borderId="34" xfId="0" applyNumberFormat="1" applyFont="1" applyBorder="1" applyAlignment="1" applyProtection="1">
      <alignment horizontal="right" vertical="center" wrapText="1" indent="1"/>
      <protection hidden="1"/>
    </xf>
    <xf numFmtId="3" fontId="25" fillId="0" borderId="64" xfId="0" applyNumberFormat="1" applyFont="1" applyBorder="1" applyAlignment="1" applyProtection="1">
      <alignment horizontal="right" vertical="center" wrapText="1" indent="1"/>
      <protection hidden="1"/>
    </xf>
    <xf numFmtId="3" fontId="25" fillId="0" borderId="34" xfId="0" applyNumberFormat="1" applyFont="1" applyBorder="1" applyAlignment="1" applyProtection="1">
      <alignment horizontal="right" vertical="center" wrapText="1" indent="1"/>
      <protection locked="0"/>
    </xf>
    <xf numFmtId="3" fontId="25" fillId="0" borderId="19" xfId="0" applyNumberFormat="1" applyFont="1" applyBorder="1" applyAlignment="1" applyProtection="1">
      <alignment horizontal="right" vertical="center" wrapText="1" indent="1"/>
      <protection locked="0"/>
    </xf>
    <xf numFmtId="0" fontId="11" fillId="0" borderId="108" xfId="0" applyFont="1" applyBorder="1" applyAlignment="1" applyProtection="1">
      <alignment horizontal="left" vertical="center"/>
      <protection locked="0"/>
    </xf>
    <xf numFmtId="0" fontId="11" fillId="0" borderId="109" xfId="0" applyFont="1" applyBorder="1" applyAlignment="1" applyProtection="1">
      <alignment horizontal="left" vertical="center"/>
      <protection locked="0"/>
    </xf>
    <xf numFmtId="3" fontId="12" fillId="0" borderId="110" xfId="0" applyNumberFormat="1" applyFont="1" applyBorder="1" applyAlignment="1" applyProtection="1">
      <alignment horizontal="right" vertical="top" indent="3"/>
      <protection locked="0"/>
    </xf>
    <xf numFmtId="3" fontId="12" fillId="0" borderId="109" xfId="0" applyNumberFormat="1" applyFont="1" applyBorder="1" applyAlignment="1" applyProtection="1">
      <alignment horizontal="right" vertical="top" indent="3"/>
      <protection locked="0"/>
    </xf>
    <xf numFmtId="3" fontId="12" fillId="0" borderId="56" xfId="0" applyNumberFormat="1" applyFont="1" applyBorder="1" applyAlignment="1" applyProtection="1">
      <alignment horizontal="right" vertical="top" indent="3"/>
      <protection locked="0"/>
    </xf>
    <xf numFmtId="3" fontId="12" fillId="0" borderId="111" xfId="0" applyNumberFormat="1" applyFont="1" applyBorder="1" applyAlignment="1" applyProtection="1">
      <alignment horizontal="right" vertical="top" indent="3"/>
      <protection locked="0"/>
    </xf>
    <xf numFmtId="0" fontId="10" fillId="0" borderId="23" xfId="0" applyFont="1" applyBorder="1" applyAlignment="1" applyProtection="1">
      <alignment horizontal="left" vertical="center"/>
      <protection locked="0"/>
    </xf>
    <xf numFmtId="0" fontId="10" fillId="0" borderId="99" xfId="0" applyFont="1" applyBorder="1" applyAlignment="1" applyProtection="1">
      <alignment horizontal="left" vertical="center"/>
      <protection locked="0"/>
    </xf>
    <xf numFmtId="0" fontId="10" fillId="0" borderId="69" xfId="0" applyFont="1" applyBorder="1" applyAlignment="1" applyProtection="1">
      <alignment horizontal="left" vertical="center"/>
      <protection locked="0"/>
    </xf>
    <xf numFmtId="3" fontId="12" fillId="0" borderId="99" xfId="0" applyNumberFormat="1" applyFont="1" applyBorder="1" applyAlignment="1" applyProtection="1">
      <alignment horizontal="right" vertical="top" indent="3"/>
      <protection hidden="1"/>
    </xf>
    <xf numFmtId="3" fontId="12" fillId="0" borderId="69" xfId="0" applyNumberFormat="1" applyFont="1" applyBorder="1" applyAlignment="1" applyProtection="1">
      <alignment horizontal="right" vertical="top" indent="3"/>
      <protection hidden="1"/>
    </xf>
    <xf numFmtId="3" fontId="12" fillId="0" borderId="73" xfId="0" applyNumberFormat="1" applyFont="1" applyBorder="1" applyAlignment="1" applyProtection="1">
      <alignment horizontal="right" vertical="top" indent="3"/>
      <protection hidden="1"/>
    </xf>
    <xf numFmtId="3" fontId="12" fillId="0" borderId="100" xfId="0" applyNumberFormat="1" applyFont="1" applyBorder="1" applyAlignment="1" applyProtection="1">
      <alignment horizontal="right" vertical="top" indent="3"/>
      <protection hidden="1"/>
    </xf>
    <xf numFmtId="0" fontId="13" fillId="0" borderId="289" xfId="0" applyFont="1" applyBorder="1" applyAlignment="1" applyProtection="1">
      <alignment horizontal="left" vertical="center" wrapText="1" indent="1"/>
      <protection locked="0"/>
    </xf>
    <xf numFmtId="0" fontId="13" fillId="0" borderId="193" xfId="0" applyFont="1" applyBorder="1" applyAlignment="1" applyProtection="1">
      <alignment horizontal="left" vertical="center" wrapText="1" indent="1"/>
      <protection locked="0"/>
    </xf>
    <xf numFmtId="0" fontId="11" fillId="0" borderId="274" xfId="0" applyFont="1" applyBorder="1" applyAlignment="1" applyProtection="1">
      <alignment horizontal="left" vertical="center" wrapText="1"/>
      <protection locked="0"/>
    </xf>
    <xf numFmtId="0" fontId="11" fillId="0" borderId="194" xfId="0" applyFont="1" applyBorder="1" applyAlignment="1" applyProtection="1">
      <alignment horizontal="left" vertical="center" wrapText="1"/>
      <protection locked="0"/>
    </xf>
    <xf numFmtId="0" fontId="11" fillId="0" borderId="15" xfId="0" applyFont="1" applyBorder="1" applyAlignment="1" applyProtection="1">
      <alignment horizontal="left" vertical="center"/>
      <protection locked="0"/>
    </xf>
    <xf numFmtId="3" fontId="16" fillId="0" borderId="48" xfId="0" applyNumberFormat="1" applyFont="1" applyBorder="1" applyAlignment="1" applyProtection="1">
      <alignment horizontal="right" vertical="center" indent="3"/>
      <protection hidden="1"/>
    </xf>
    <xf numFmtId="3" fontId="16" fillId="0" borderId="15" xfId="0" applyNumberFormat="1" applyFont="1" applyBorder="1" applyAlignment="1" applyProtection="1">
      <alignment horizontal="right" vertical="center" indent="3"/>
      <protection hidden="1"/>
    </xf>
    <xf numFmtId="3" fontId="16" fillId="0" borderId="75" xfId="0" applyNumberFormat="1" applyFont="1" applyBorder="1" applyAlignment="1" applyProtection="1">
      <alignment horizontal="right" vertical="center" indent="3"/>
      <protection hidden="1"/>
    </xf>
    <xf numFmtId="3" fontId="16" fillId="0" borderId="50" xfId="0" applyNumberFormat="1" applyFont="1" applyBorder="1" applyAlignment="1" applyProtection="1">
      <alignment horizontal="right" vertical="center" indent="3"/>
      <protection hidden="1"/>
    </xf>
    <xf numFmtId="0" fontId="10" fillId="0" borderId="104" xfId="0" applyFont="1" applyBorder="1" applyAlignment="1" applyProtection="1">
      <alignment horizontal="left" vertical="center"/>
      <protection locked="0"/>
    </xf>
    <xf numFmtId="0" fontId="10" fillId="0" borderId="105" xfId="0" applyFont="1" applyBorder="1" applyAlignment="1" applyProtection="1">
      <alignment horizontal="left" vertical="center"/>
      <protection locked="0"/>
    </xf>
    <xf numFmtId="3" fontId="15" fillId="0" borderId="60" xfId="0" applyNumberFormat="1" applyFont="1" applyBorder="1" applyAlignment="1" applyProtection="1">
      <alignment horizontal="right" vertical="center" indent="3"/>
      <protection locked="0"/>
    </xf>
    <xf numFmtId="3" fontId="15" fillId="0" borderId="52" xfId="0" applyNumberFormat="1" applyFont="1" applyBorder="1" applyAlignment="1" applyProtection="1">
      <alignment horizontal="right" vertical="center" indent="3"/>
      <protection locked="0"/>
    </xf>
    <xf numFmtId="3" fontId="15" fillId="0" borderId="72" xfId="0" applyNumberFormat="1" applyFont="1" applyBorder="1" applyAlignment="1" applyProtection="1">
      <alignment horizontal="right" vertical="center" indent="3"/>
      <protection locked="0"/>
    </xf>
    <xf numFmtId="3" fontId="15" fillId="0" borderId="137" xfId="0" applyNumberFormat="1" applyFont="1" applyBorder="1" applyAlignment="1" applyProtection="1">
      <alignment horizontal="right" vertical="center" indent="3"/>
      <protection locked="0"/>
    </xf>
    <xf numFmtId="0" fontId="8" fillId="0" borderId="249" xfId="0" applyFont="1" applyBorder="1" applyAlignment="1" applyProtection="1">
      <alignment horizontal="center" vertical="center" wrapText="1"/>
      <protection locked="0"/>
    </xf>
    <xf numFmtId="0" fontId="8" fillId="0" borderId="169" xfId="0" applyFont="1" applyBorder="1" applyAlignment="1" applyProtection="1">
      <alignment horizontal="center" vertical="center" wrapText="1"/>
      <protection locked="0"/>
    </xf>
    <xf numFmtId="0" fontId="11" fillId="0" borderId="272" xfId="0" applyFont="1" applyBorder="1" applyAlignment="1" applyProtection="1">
      <alignment horizontal="left" vertical="center" wrapText="1"/>
      <protection locked="0"/>
    </xf>
    <xf numFmtId="0" fontId="11" fillId="0" borderId="205" xfId="0" applyFont="1" applyBorder="1" applyAlignment="1" applyProtection="1">
      <alignment horizontal="left" vertical="center" wrapText="1"/>
      <protection locked="0"/>
    </xf>
    <xf numFmtId="3" fontId="12" fillId="0" borderId="205" xfId="0" applyNumberFormat="1" applyFont="1" applyBorder="1" applyAlignment="1" applyProtection="1">
      <alignment horizontal="right" vertical="center" indent="3"/>
      <protection hidden="1"/>
    </xf>
    <xf numFmtId="3" fontId="12" fillId="0" borderId="206" xfId="0" applyNumberFormat="1" applyFont="1" applyBorder="1" applyAlignment="1" applyProtection="1">
      <alignment horizontal="right" vertical="center" indent="3"/>
      <protection hidden="1"/>
    </xf>
    <xf numFmtId="3" fontId="12" fillId="0" borderId="207" xfId="0" applyNumberFormat="1" applyFont="1" applyBorder="1" applyAlignment="1" applyProtection="1">
      <alignment horizontal="right" vertical="center" indent="3"/>
      <protection hidden="1"/>
    </xf>
    <xf numFmtId="3" fontId="12" fillId="0" borderId="273" xfId="0" applyNumberFormat="1" applyFont="1" applyBorder="1" applyAlignment="1" applyProtection="1">
      <alignment horizontal="right" vertical="center" indent="3"/>
      <protection hidden="1"/>
    </xf>
    <xf numFmtId="0" fontId="10" fillId="0" borderId="82" xfId="0" applyFont="1" applyBorder="1" applyAlignment="1" applyProtection="1">
      <alignment horizontal="left" vertical="center"/>
      <protection locked="0"/>
    </xf>
    <xf numFmtId="0" fontId="10" fillId="0" borderId="19" xfId="0" applyFont="1" applyBorder="1" applyAlignment="1" applyProtection="1">
      <alignment horizontal="left" vertical="center"/>
      <protection locked="0"/>
    </xf>
    <xf numFmtId="3" fontId="15" fillId="0" borderId="63" xfId="0" applyNumberFormat="1" applyFont="1" applyBorder="1" applyAlignment="1" applyProtection="1">
      <alignment horizontal="right" vertical="center" indent="3"/>
      <protection locked="0"/>
    </xf>
    <xf numFmtId="3" fontId="15" fillId="0" borderId="53" xfId="0" applyNumberFormat="1" applyFont="1" applyBorder="1" applyAlignment="1" applyProtection="1">
      <alignment horizontal="right" vertical="center" indent="3"/>
      <protection locked="0"/>
    </xf>
    <xf numFmtId="3" fontId="15" fillId="0" borderId="89" xfId="0" applyNumberFormat="1" applyFont="1" applyBorder="1" applyAlignment="1" applyProtection="1">
      <alignment horizontal="right" vertical="center" indent="3"/>
      <protection locked="0"/>
    </xf>
    <xf numFmtId="3" fontId="15" fillId="0" borderId="107" xfId="0" applyNumberFormat="1" applyFont="1" applyBorder="1" applyAlignment="1" applyProtection="1">
      <alignment horizontal="right" vertical="center" indent="3"/>
      <protection locked="0"/>
    </xf>
    <xf numFmtId="0" fontId="8" fillId="0" borderId="269" xfId="0" applyFont="1" applyBorder="1" applyAlignment="1" applyProtection="1">
      <alignment horizontal="center" vertical="center" wrapText="1"/>
      <protection locked="0"/>
    </xf>
    <xf numFmtId="0" fontId="8" fillId="0" borderId="267" xfId="0" applyFont="1" applyBorder="1" applyAlignment="1" applyProtection="1">
      <alignment horizontal="center" vertical="center" wrapText="1"/>
      <protection locked="0"/>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514350</xdr:colOff>
      <xdr:row>0</xdr:row>
      <xdr:rowOff>9525</xdr:rowOff>
    </xdr:from>
    <xdr:to>
      <xdr:col>17</xdr:col>
      <xdr:colOff>485775</xdr:colOff>
      <xdr:row>0</xdr:row>
      <xdr:rowOff>371475</xdr:rowOff>
    </xdr:to>
    <xdr:pic>
      <xdr:nvPicPr>
        <xdr:cNvPr id="3877" name="Obrázek 3" descr="Logo_FANTOZZI.bmp"/>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40739" b="39684"/>
        <a:stretch>
          <a:fillRect/>
        </a:stretch>
      </xdr:blipFill>
      <xdr:spPr bwMode="auto">
        <a:xfrm>
          <a:off x="9048750" y="9525"/>
          <a:ext cx="18002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0</xdr:row>
      <xdr:rowOff>0</xdr:rowOff>
    </xdr:from>
    <xdr:to>
      <xdr:col>1</xdr:col>
      <xdr:colOff>342900</xdr:colOff>
      <xdr:row>0</xdr:row>
      <xdr:rowOff>895350</xdr:rowOff>
    </xdr:to>
    <xdr:pic>
      <xdr:nvPicPr>
        <xdr:cNvPr id="3878" name="Obrázek 4" descr="PFA.bmp"/>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0"/>
          <a:ext cx="8953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0</xdr:row>
      <xdr:rowOff>19050</xdr:rowOff>
    </xdr:from>
    <xdr:to>
      <xdr:col>9</xdr:col>
      <xdr:colOff>600075</xdr:colOff>
      <xdr:row>0</xdr:row>
      <xdr:rowOff>219075</xdr:rowOff>
    </xdr:to>
    <xdr:grpSp>
      <xdr:nvGrpSpPr>
        <xdr:cNvPr id="61895" name="Skupina 43"/>
        <xdr:cNvGrpSpPr>
          <a:grpSpLocks/>
        </xdr:cNvGrpSpPr>
      </xdr:nvGrpSpPr>
      <xdr:grpSpPr bwMode="auto">
        <a:xfrm>
          <a:off x="4533900" y="19050"/>
          <a:ext cx="1790700" cy="200025"/>
          <a:chOff x="4155281" y="250030"/>
          <a:chExt cx="1765751" cy="184549"/>
        </a:xfrm>
      </xdr:grpSpPr>
      <xdr:sp macro="" textlink="">
        <xdr:nvSpPr>
          <xdr:cNvPr id="34" name="TextovéPole 33"/>
          <xdr:cNvSpPr txBox="1"/>
        </xdr:nvSpPr>
        <xdr:spPr>
          <a:xfrm>
            <a:off x="4155281" y="250030"/>
            <a:ext cx="178454" cy="1845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2</a:t>
            </a:r>
          </a:p>
        </xdr:txBody>
      </xdr:sp>
      <xdr:sp macro="" textlink="">
        <xdr:nvSpPr>
          <xdr:cNvPr id="35" name="TextovéPole 34"/>
          <xdr:cNvSpPr txBox="1">
            <a:spLocks noChangeAspect="1"/>
          </xdr:cNvSpPr>
        </xdr:nvSpPr>
        <xdr:spPr>
          <a:xfrm>
            <a:off x="4333735" y="250030"/>
            <a:ext cx="178454" cy="1845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0</a:t>
            </a:r>
          </a:p>
        </xdr:txBody>
      </xdr:sp>
      <xdr:sp macro="" textlink="">
        <xdr:nvSpPr>
          <xdr:cNvPr id="36" name="TextovéPole 35"/>
          <xdr:cNvSpPr txBox="1"/>
        </xdr:nvSpPr>
        <xdr:spPr>
          <a:xfrm>
            <a:off x="4512188" y="250030"/>
            <a:ext cx="187846" cy="1845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2</a:t>
            </a:r>
          </a:p>
        </xdr:txBody>
      </xdr:sp>
      <xdr:sp macro="" textlink="">
        <xdr:nvSpPr>
          <xdr:cNvPr id="37" name="TextovéPole 36"/>
          <xdr:cNvSpPr txBox="1"/>
        </xdr:nvSpPr>
        <xdr:spPr>
          <a:xfrm>
            <a:off x="4690642" y="250030"/>
            <a:ext cx="178454" cy="1845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0</a:t>
            </a:r>
          </a:p>
        </xdr:txBody>
      </xdr:sp>
      <xdr:sp macro="" textlink="">
        <xdr:nvSpPr>
          <xdr:cNvPr id="38" name="TextovéPole 37"/>
          <xdr:cNvSpPr txBox="1"/>
        </xdr:nvSpPr>
        <xdr:spPr>
          <a:xfrm>
            <a:off x="4859703" y="250030"/>
            <a:ext cx="178454" cy="1845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40</a:t>
            </a:r>
          </a:p>
        </xdr:txBody>
      </xdr:sp>
      <xdr:sp macro="" textlink="">
        <xdr:nvSpPr>
          <xdr:cNvPr id="39" name="TextovéPole 38"/>
          <xdr:cNvSpPr txBox="1"/>
        </xdr:nvSpPr>
        <xdr:spPr>
          <a:xfrm>
            <a:off x="5038157" y="250030"/>
            <a:ext cx="178454" cy="1845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6</a:t>
            </a:r>
          </a:p>
        </xdr:txBody>
      </xdr:sp>
      <xdr:sp macro="" textlink="">
        <xdr:nvSpPr>
          <xdr:cNvPr id="40" name="TextovéPole 39"/>
          <xdr:cNvSpPr txBox="1"/>
        </xdr:nvSpPr>
        <xdr:spPr>
          <a:xfrm>
            <a:off x="5207218" y="250030"/>
            <a:ext cx="178454" cy="1845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0</a:t>
            </a:r>
          </a:p>
        </xdr:txBody>
      </xdr:sp>
      <xdr:sp macro="" textlink="">
        <xdr:nvSpPr>
          <xdr:cNvPr id="41" name="TextovéPole 40"/>
          <xdr:cNvSpPr txBox="1"/>
        </xdr:nvSpPr>
        <xdr:spPr>
          <a:xfrm>
            <a:off x="5376279" y="250030"/>
            <a:ext cx="187846" cy="1845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9</a:t>
            </a:r>
          </a:p>
        </xdr:txBody>
      </xdr:sp>
      <xdr:sp macro="" textlink="">
        <xdr:nvSpPr>
          <xdr:cNvPr id="42" name="TextovéPole 41"/>
          <xdr:cNvSpPr txBox="1">
            <a:spLocks noChangeAspect="1"/>
          </xdr:cNvSpPr>
        </xdr:nvSpPr>
        <xdr:spPr>
          <a:xfrm>
            <a:off x="5564125" y="250030"/>
            <a:ext cx="178454" cy="1845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8</a:t>
            </a:r>
          </a:p>
        </xdr:txBody>
      </xdr:sp>
      <xdr:sp macro="" textlink="">
        <xdr:nvSpPr>
          <xdr:cNvPr id="43" name="TextovéPole 42"/>
          <xdr:cNvSpPr txBox="1">
            <a:spLocks noChangeAspect="1"/>
          </xdr:cNvSpPr>
        </xdr:nvSpPr>
        <xdr:spPr>
          <a:xfrm>
            <a:off x="5742578" y="250030"/>
            <a:ext cx="178454" cy="1845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1</a:t>
            </a:r>
          </a:p>
        </xdr:txBody>
      </xdr:sp>
    </xdr:grpSp>
    <xdr:clientData/>
  </xdr:twoCellAnchor>
  <xdr:twoCellAnchor>
    <xdr:from>
      <xdr:col>4</xdr:col>
      <xdr:colOff>57150</xdr:colOff>
      <xdr:row>0</xdr:row>
      <xdr:rowOff>19050</xdr:rowOff>
    </xdr:from>
    <xdr:to>
      <xdr:col>6</xdr:col>
      <xdr:colOff>228600</xdr:colOff>
      <xdr:row>0</xdr:row>
      <xdr:rowOff>219075</xdr:rowOff>
    </xdr:to>
    <xdr:grpSp>
      <xdr:nvGrpSpPr>
        <xdr:cNvPr id="61896" name="Skupina 45"/>
        <xdr:cNvGrpSpPr>
          <a:grpSpLocks/>
        </xdr:cNvGrpSpPr>
      </xdr:nvGrpSpPr>
      <xdr:grpSpPr bwMode="auto">
        <a:xfrm>
          <a:off x="2619375" y="19050"/>
          <a:ext cx="1514475" cy="200025"/>
          <a:chOff x="2196732" y="35720"/>
          <a:chExt cx="1389618" cy="180016"/>
        </a:xfrm>
      </xdr:grpSpPr>
      <xdr:grpSp>
        <xdr:nvGrpSpPr>
          <xdr:cNvPr id="61913" name="Skupina 31"/>
          <xdr:cNvGrpSpPr>
            <a:grpSpLocks/>
          </xdr:cNvGrpSpPr>
        </xdr:nvGrpSpPr>
        <xdr:grpSpPr bwMode="auto">
          <a:xfrm>
            <a:off x="2196732" y="35720"/>
            <a:ext cx="1389618" cy="180016"/>
            <a:chOff x="3577828" y="851281"/>
            <a:chExt cx="1389618" cy="180016"/>
          </a:xfrm>
        </xdr:grpSpPr>
        <xdr:sp macro="" textlink="">
          <xdr:nvSpPr>
            <xdr:cNvPr id="16" name="TextovéPole 15"/>
            <xdr:cNvSpPr txBox="1"/>
          </xdr:nvSpPr>
          <xdr:spPr>
            <a:xfrm>
              <a:off x="3577828" y="851281"/>
              <a:ext cx="183534" cy="18001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3</a:t>
              </a:r>
            </a:p>
          </xdr:txBody>
        </xdr:sp>
        <xdr:sp macro="" textlink="">
          <xdr:nvSpPr>
            <xdr:cNvPr id="25" name="TextovéPole 24"/>
            <xdr:cNvSpPr txBox="1"/>
          </xdr:nvSpPr>
          <xdr:spPr>
            <a:xfrm>
              <a:off x="3936157" y="851281"/>
              <a:ext cx="174795" cy="18001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6</a:t>
              </a:r>
            </a:p>
          </xdr:txBody>
        </xdr:sp>
        <xdr:sp macro="" textlink="">
          <xdr:nvSpPr>
            <xdr:cNvPr id="26" name="TextovéPole 25"/>
            <xdr:cNvSpPr txBox="1"/>
          </xdr:nvSpPr>
          <xdr:spPr>
            <a:xfrm>
              <a:off x="4110952" y="851281"/>
              <a:ext cx="183534" cy="18001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0</a:t>
              </a:r>
            </a:p>
          </xdr:txBody>
        </xdr:sp>
        <xdr:sp macro="" textlink="">
          <xdr:nvSpPr>
            <xdr:cNvPr id="27" name="TextovéPole 26"/>
            <xdr:cNvSpPr txBox="1"/>
          </xdr:nvSpPr>
          <xdr:spPr>
            <a:xfrm>
              <a:off x="4285747" y="851281"/>
              <a:ext cx="174795" cy="18001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5</a:t>
              </a:r>
            </a:p>
          </xdr:txBody>
        </xdr:sp>
        <xdr:sp macro="" textlink="">
          <xdr:nvSpPr>
            <xdr:cNvPr id="29" name="TextovéPole 28"/>
            <xdr:cNvSpPr txBox="1"/>
          </xdr:nvSpPr>
          <xdr:spPr>
            <a:xfrm>
              <a:off x="4451802" y="851281"/>
              <a:ext cx="183534" cy="18001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1</a:t>
              </a:r>
            </a:p>
          </xdr:txBody>
        </xdr:sp>
        <xdr:sp macro="" textlink="">
          <xdr:nvSpPr>
            <xdr:cNvPr id="30" name="TextovéPole 29"/>
            <xdr:cNvSpPr txBox="1"/>
          </xdr:nvSpPr>
          <xdr:spPr>
            <a:xfrm>
              <a:off x="4635336" y="851281"/>
              <a:ext cx="166055" cy="18001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9</a:t>
              </a:r>
            </a:p>
          </xdr:txBody>
        </xdr:sp>
        <xdr:sp macro="" textlink="">
          <xdr:nvSpPr>
            <xdr:cNvPr id="31" name="TextovéPole 30"/>
            <xdr:cNvSpPr txBox="1"/>
          </xdr:nvSpPr>
          <xdr:spPr>
            <a:xfrm>
              <a:off x="4801391" y="851281"/>
              <a:ext cx="166055" cy="18001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2</a:t>
              </a:r>
            </a:p>
          </xdr:txBody>
        </xdr:sp>
      </xdr:grpSp>
      <xdr:sp macro="" textlink="">
        <xdr:nvSpPr>
          <xdr:cNvPr id="45" name="TextovéPole 44"/>
          <xdr:cNvSpPr txBox="1"/>
        </xdr:nvSpPr>
        <xdr:spPr>
          <a:xfrm>
            <a:off x="2380266" y="35720"/>
            <a:ext cx="174795" cy="18001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1</a:t>
            </a:r>
          </a:p>
        </xdr:txBody>
      </xdr:sp>
    </xdr:grpSp>
    <xdr:clientData/>
  </xdr:twoCellAnchor>
  <xdr:twoCellAnchor>
    <xdr:from>
      <xdr:col>0</xdr:col>
      <xdr:colOff>12700</xdr:colOff>
      <xdr:row>30</xdr:row>
      <xdr:rowOff>187324</xdr:rowOff>
    </xdr:from>
    <xdr:to>
      <xdr:col>0</xdr:col>
      <xdr:colOff>212725</xdr:colOff>
      <xdr:row>31</xdr:row>
      <xdr:rowOff>187325</xdr:rowOff>
    </xdr:to>
    <xdr:sp macro="" textlink="">
      <xdr:nvSpPr>
        <xdr:cNvPr id="44" name="TextovéPole 11"/>
        <xdr:cNvSpPr txBox="1"/>
      </xdr:nvSpPr>
      <xdr:spPr>
        <a:xfrm>
          <a:off x="12700" y="8150224"/>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0</xdr:colOff>
      <xdr:row>30</xdr:row>
      <xdr:rowOff>184150</xdr:rowOff>
    </xdr:from>
    <xdr:to>
      <xdr:col>2</xdr:col>
      <xdr:colOff>200025</xdr:colOff>
      <xdr:row>31</xdr:row>
      <xdr:rowOff>184151</xdr:rowOff>
    </xdr:to>
    <xdr:sp macro="" textlink="">
      <xdr:nvSpPr>
        <xdr:cNvPr id="46" name="TextovéPole 12"/>
        <xdr:cNvSpPr txBox="1"/>
      </xdr:nvSpPr>
      <xdr:spPr>
        <a:xfrm>
          <a:off x="965200" y="8147050"/>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34</xdr:row>
      <xdr:rowOff>22916</xdr:rowOff>
    </xdr:from>
    <xdr:to>
      <xdr:col>0</xdr:col>
      <xdr:colOff>212725</xdr:colOff>
      <xdr:row>34</xdr:row>
      <xdr:rowOff>213417</xdr:rowOff>
    </xdr:to>
    <xdr:sp macro="" textlink="">
      <xdr:nvSpPr>
        <xdr:cNvPr id="47" name="TextovéPole 11"/>
        <xdr:cNvSpPr txBox="1"/>
      </xdr:nvSpPr>
      <xdr:spPr>
        <a:xfrm>
          <a:off x="12700" y="8355220"/>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35</xdr:row>
      <xdr:rowOff>22916</xdr:rowOff>
    </xdr:from>
    <xdr:to>
      <xdr:col>0</xdr:col>
      <xdr:colOff>212725</xdr:colOff>
      <xdr:row>35</xdr:row>
      <xdr:rowOff>213417</xdr:rowOff>
    </xdr:to>
    <xdr:sp macro="" textlink="">
      <xdr:nvSpPr>
        <xdr:cNvPr id="48" name="TextovéPole 11"/>
        <xdr:cNvSpPr txBox="1"/>
      </xdr:nvSpPr>
      <xdr:spPr>
        <a:xfrm>
          <a:off x="12700" y="861198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34</xdr:row>
      <xdr:rowOff>29266</xdr:rowOff>
    </xdr:from>
    <xdr:to>
      <xdr:col>3</xdr:col>
      <xdr:colOff>206375</xdr:colOff>
      <xdr:row>34</xdr:row>
      <xdr:rowOff>219767</xdr:rowOff>
    </xdr:to>
    <xdr:sp macro="" textlink="">
      <xdr:nvSpPr>
        <xdr:cNvPr id="54" name="TextovéPole 11"/>
        <xdr:cNvSpPr txBox="1"/>
      </xdr:nvSpPr>
      <xdr:spPr>
        <a:xfrm>
          <a:off x="1927915" y="8361570"/>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35</xdr:row>
      <xdr:rowOff>29266</xdr:rowOff>
    </xdr:from>
    <xdr:to>
      <xdr:col>3</xdr:col>
      <xdr:colOff>206375</xdr:colOff>
      <xdr:row>35</xdr:row>
      <xdr:rowOff>219767</xdr:rowOff>
    </xdr:to>
    <xdr:sp macro="" textlink="">
      <xdr:nvSpPr>
        <xdr:cNvPr id="56" name="TextovéPole 11"/>
        <xdr:cNvSpPr txBox="1"/>
      </xdr:nvSpPr>
      <xdr:spPr>
        <a:xfrm>
          <a:off x="1927915" y="861833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34</xdr:row>
      <xdr:rowOff>22916</xdr:rowOff>
    </xdr:from>
    <xdr:to>
      <xdr:col>5</xdr:col>
      <xdr:colOff>62877</xdr:colOff>
      <xdr:row>34</xdr:row>
      <xdr:rowOff>213417</xdr:rowOff>
    </xdr:to>
    <xdr:sp macro="" textlink="">
      <xdr:nvSpPr>
        <xdr:cNvPr id="57" name="TextovéPole 11"/>
        <xdr:cNvSpPr txBox="1"/>
      </xdr:nvSpPr>
      <xdr:spPr>
        <a:xfrm>
          <a:off x="3154570" y="8355220"/>
          <a:ext cx="196503"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35</xdr:row>
      <xdr:rowOff>22916</xdr:rowOff>
    </xdr:from>
    <xdr:to>
      <xdr:col>5</xdr:col>
      <xdr:colOff>62877</xdr:colOff>
      <xdr:row>35</xdr:row>
      <xdr:rowOff>213417</xdr:rowOff>
    </xdr:to>
    <xdr:sp macro="" textlink="">
      <xdr:nvSpPr>
        <xdr:cNvPr id="58" name="TextovéPole 11"/>
        <xdr:cNvSpPr txBox="1"/>
      </xdr:nvSpPr>
      <xdr:spPr>
        <a:xfrm>
          <a:off x="3154570" y="8611981"/>
          <a:ext cx="196503"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34</xdr:row>
      <xdr:rowOff>22916</xdr:rowOff>
    </xdr:from>
    <xdr:to>
      <xdr:col>7</xdr:col>
      <xdr:colOff>263525</xdr:colOff>
      <xdr:row>34</xdr:row>
      <xdr:rowOff>213417</xdr:rowOff>
    </xdr:to>
    <xdr:sp macro="" textlink="">
      <xdr:nvSpPr>
        <xdr:cNvPr id="59" name="TextovéPole 11"/>
        <xdr:cNvSpPr txBox="1"/>
      </xdr:nvSpPr>
      <xdr:spPr>
        <a:xfrm>
          <a:off x="4618935" y="8355220"/>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35</xdr:row>
      <xdr:rowOff>22916</xdr:rowOff>
    </xdr:from>
    <xdr:to>
      <xdr:col>7</xdr:col>
      <xdr:colOff>263525</xdr:colOff>
      <xdr:row>35</xdr:row>
      <xdr:rowOff>213417</xdr:rowOff>
    </xdr:to>
    <xdr:sp macro="" textlink="">
      <xdr:nvSpPr>
        <xdr:cNvPr id="60" name="TextovéPole 11"/>
        <xdr:cNvSpPr txBox="1"/>
      </xdr:nvSpPr>
      <xdr:spPr>
        <a:xfrm>
          <a:off x="4618935" y="861198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S3"/>
  <sheetViews>
    <sheetView showGridLines="0" workbookViewId="0">
      <selection sqref="A1:R1"/>
    </sheetView>
  </sheetViews>
  <sheetFormatPr defaultRowHeight="15" x14ac:dyDescent="0.25"/>
  <sheetData>
    <row r="1" spans="1:19" ht="261" customHeight="1" x14ac:dyDescent="0.25">
      <c r="A1" s="295" t="s">
        <v>235</v>
      </c>
      <c r="B1" s="296"/>
      <c r="C1" s="296"/>
      <c r="D1" s="296"/>
      <c r="E1" s="296"/>
      <c r="F1" s="296"/>
      <c r="G1" s="296"/>
      <c r="H1" s="296"/>
      <c r="I1" s="296"/>
      <c r="J1" s="296"/>
      <c r="K1" s="296"/>
      <c r="L1" s="296"/>
      <c r="M1" s="296"/>
      <c r="N1" s="296"/>
      <c r="O1" s="296"/>
      <c r="P1" s="296"/>
      <c r="Q1" s="296"/>
      <c r="R1" s="296"/>
      <c r="S1" s="4"/>
    </row>
    <row r="2" spans="1:19" x14ac:dyDescent="0.25">
      <c r="A2" s="295" t="s">
        <v>15</v>
      </c>
      <c r="B2" s="296"/>
      <c r="C2" s="296"/>
      <c r="D2" s="296"/>
      <c r="E2" s="296"/>
      <c r="F2" s="296"/>
      <c r="G2" s="296"/>
      <c r="H2" s="296"/>
      <c r="I2" s="296"/>
      <c r="J2" s="296"/>
      <c r="K2" s="296"/>
      <c r="L2" s="296"/>
      <c r="M2" s="296"/>
      <c r="N2" s="296"/>
      <c r="O2" s="296"/>
      <c r="P2" s="296"/>
      <c r="Q2" s="296"/>
      <c r="R2" s="296"/>
      <c r="S2" s="4"/>
    </row>
    <row r="3" spans="1:19" x14ac:dyDescent="0.25">
      <c r="A3" s="297" t="s">
        <v>16</v>
      </c>
      <c r="B3" s="298"/>
      <c r="C3" s="298"/>
      <c r="D3" s="298"/>
      <c r="E3" s="298"/>
      <c r="F3" s="298"/>
      <c r="G3" s="298"/>
      <c r="H3" s="298"/>
      <c r="I3" s="298"/>
      <c r="J3" s="298"/>
      <c r="K3" s="298"/>
      <c r="L3" s="298"/>
      <c r="M3" s="298"/>
      <c r="N3" s="298"/>
      <c r="O3" s="298"/>
      <c r="P3" s="298"/>
      <c r="Q3" s="298"/>
      <c r="R3" s="298"/>
      <c r="S3" s="4"/>
    </row>
  </sheetData>
  <sheetProtection password="D8D2" sheet="1"/>
  <mergeCells count="3">
    <mergeCell ref="A1:R1"/>
    <mergeCell ref="A2:R2"/>
    <mergeCell ref="A3:R3"/>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dimension ref="A1:IV745"/>
  <sheetViews>
    <sheetView tabSelected="1" topLeftCell="A655" zoomScaleNormal="100" workbookViewId="0">
      <selection activeCell="A671" sqref="A671"/>
    </sheetView>
  </sheetViews>
  <sheetFormatPr defaultRowHeight="14.25" x14ac:dyDescent="0.2"/>
  <cols>
    <col min="1" max="1" width="8.5703125" style="1" customWidth="1"/>
    <col min="2" max="2" width="9.140625" style="1"/>
    <col min="3" max="3" width="10" style="1" customWidth="1"/>
    <col min="4" max="4" width="10.7109375" style="1" customWidth="1"/>
    <col min="5" max="5" width="9.85546875" style="1" customWidth="1"/>
    <col min="6" max="6" width="10.28515625" style="1" customWidth="1"/>
    <col min="7" max="7" width="8.7109375" style="1" customWidth="1"/>
    <col min="8" max="8" width="9.42578125" style="1" customWidth="1"/>
    <col min="9" max="9" width="9.140625" style="1" customWidth="1"/>
    <col min="10" max="10" width="12.28515625" style="1" customWidth="1"/>
    <col min="11" max="16384" width="9.140625" style="1"/>
  </cols>
  <sheetData>
    <row r="1" spans="1:10" ht="18.75" customHeight="1" x14ac:dyDescent="0.2">
      <c r="A1" s="819" t="s">
        <v>189</v>
      </c>
      <c r="B1" s="820"/>
      <c r="C1" s="821"/>
      <c r="D1" s="44" t="s">
        <v>13</v>
      </c>
      <c r="E1" s="822"/>
      <c r="F1" s="822"/>
      <c r="G1" s="190" t="s">
        <v>14</v>
      </c>
      <c r="H1" s="11"/>
      <c r="I1" s="11"/>
      <c r="J1" s="11"/>
    </row>
    <row r="2" spans="1:10" ht="30.75" customHeight="1" x14ac:dyDescent="0.2">
      <c r="A2" s="823"/>
      <c r="B2" s="823"/>
      <c r="C2" s="823"/>
      <c r="D2" s="823"/>
      <c r="E2" s="823"/>
      <c r="F2" s="823"/>
      <c r="G2" s="823"/>
      <c r="H2" s="823"/>
      <c r="I2" s="823"/>
      <c r="J2" s="823"/>
    </row>
    <row r="3" spans="1:10" ht="15" x14ac:dyDescent="0.2">
      <c r="A3" s="30" t="s">
        <v>33</v>
      </c>
      <c r="B3" s="854" t="s">
        <v>34</v>
      </c>
      <c r="C3" s="854"/>
      <c r="D3" s="854"/>
      <c r="E3" s="854"/>
      <c r="F3" s="854"/>
      <c r="G3" s="854"/>
      <c r="H3" s="854"/>
      <c r="I3" s="854"/>
      <c r="J3" s="854"/>
    </row>
    <row r="4" spans="1:10" x14ac:dyDescent="0.2">
      <c r="A4" s="10"/>
      <c r="B4" s="10"/>
      <c r="C4" s="10"/>
      <c r="D4" s="10"/>
      <c r="E4" s="10"/>
      <c r="F4" s="10"/>
      <c r="G4" s="10"/>
      <c r="H4" s="10"/>
      <c r="I4" s="10"/>
      <c r="J4" s="11"/>
    </row>
    <row r="5" spans="1:10" ht="15" x14ac:dyDescent="0.2">
      <c r="A5" s="9" t="s">
        <v>182</v>
      </c>
      <c r="B5" s="824" t="s">
        <v>19</v>
      </c>
      <c r="C5" s="824"/>
      <c r="D5" s="824"/>
      <c r="E5" s="824"/>
      <c r="F5" s="825" t="s">
        <v>236</v>
      </c>
      <c r="G5" s="825"/>
      <c r="H5" s="825"/>
      <c r="I5" s="825"/>
      <c r="J5" s="825"/>
    </row>
    <row r="6" spans="1:10" ht="15" x14ac:dyDescent="0.2">
      <c r="A6" s="11" t="s">
        <v>1</v>
      </c>
      <c r="B6" s="6" t="s">
        <v>0</v>
      </c>
      <c r="C6" s="6"/>
      <c r="D6" s="825" t="s">
        <v>237</v>
      </c>
      <c r="E6" s="825"/>
      <c r="F6" s="825"/>
      <c r="G6" s="825"/>
      <c r="H6" s="825"/>
      <c r="I6" s="825"/>
      <c r="J6" s="825"/>
    </row>
    <row r="7" spans="1:10" ht="15" x14ac:dyDescent="0.2">
      <c r="A7" s="11"/>
      <c r="B7" s="824" t="s">
        <v>17</v>
      </c>
      <c r="C7" s="824"/>
      <c r="D7" s="861" t="s">
        <v>238</v>
      </c>
      <c r="E7" s="861"/>
      <c r="F7" s="861"/>
      <c r="G7" s="861"/>
      <c r="H7" s="861"/>
      <c r="I7" s="861"/>
      <c r="J7" s="861"/>
    </row>
    <row r="8" spans="1:10" ht="15" x14ac:dyDescent="0.2">
      <c r="A8" s="11"/>
      <c r="B8" s="824" t="s">
        <v>18</v>
      </c>
      <c r="C8" s="824"/>
      <c r="D8" s="861" t="s">
        <v>239</v>
      </c>
      <c r="E8" s="861"/>
      <c r="F8" s="861"/>
      <c r="G8" s="861"/>
      <c r="H8" s="861"/>
      <c r="I8" s="861"/>
      <c r="J8" s="861"/>
    </row>
    <row r="9" spans="1:10" ht="15" x14ac:dyDescent="0.2">
      <c r="A9" s="11"/>
      <c r="B9" s="19"/>
      <c r="C9" s="19"/>
      <c r="D9" s="19"/>
      <c r="E9" s="12"/>
      <c r="F9" s="12"/>
      <c r="G9" s="12"/>
      <c r="H9" s="12"/>
      <c r="I9" s="12"/>
      <c r="J9" s="12"/>
    </row>
    <row r="10" spans="1:10" ht="15" x14ac:dyDescent="0.2">
      <c r="A10" s="9" t="s">
        <v>558</v>
      </c>
      <c r="B10" s="824" t="s">
        <v>20</v>
      </c>
      <c r="C10" s="824"/>
      <c r="D10" s="824"/>
      <c r="E10" s="824"/>
      <c r="F10" s="824"/>
      <c r="G10" s="824"/>
      <c r="H10" s="824"/>
      <c r="I10" s="824"/>
      <c r="J10" s="824"/>
    </row>
    <row r="11" spans="1:10" x14ac:dyDescent="0.2">
      <c r="A11" s="24"/>
      <c r="B11" s="798" t="s">
        <v>240</v>
      </c>
      <c r="C11" s="798"/>
      <c r="D11" s="798"/>
      <c r="E11" s="798"/>
      <c r="F11" s="798"/>
      <c r="G11" s="798"/>
      <c r="H11" s="798"/>
      <c r="I11" s="798"/>
      <c r="J11" s="798"/>
    </row>
    <row r="12" spans="1:10" x14ac:dyDescent="0.2">
      <c r="A12" s="24"/>
      <c r="B12" s="798" t="s">
        <v>241</v>
      </c>
      <c r="C12" s="798"/>
      <c r="D12" s="798"/>
      <c r="E12" s="798"/>
      <c r="F12" s="798"/>
      <c r="G12" s="798"/>
      <c r="H12" s="798"/>
      <c r="I12" s="798"/>
      <c r="J12" s="798"/>
    </row>
    <row r="13" spans="1:10" x14ac:dyDescent="0.2">
      <c r="A13" s="24"/>
      <c r="B13" s="798" t="s">
        <v>242</v>
      </c>
      <c r="C13" s="798"/>
      <c r="D13" s="798"/>
      <c r="E13" s="798"/>
      <c r="F13" s="798"/>
      <c r="G13" s="798"/>
      <c r="H13" s="798"/>
      <c r="I13" s="798"/>
      <c r="J13" s="798"/>
    </row>
    <row r="14" spans="1:10" x14ac:dyDescent="0.2">
      <c r="A14" s="24"/>
      <c r="B14" s="798" t="s">
        <v>243</v>
      </c>
      <c r="C14" s="798"/>
      <c r="D14" s="798"/>
      <c r="E14" s="798"/>
      <c r="F14" s="798"/>
      <c r="G14" s="798"/>
      <c r="H14" s="798"/>
      <c r="I14" s="798"/>
      <c r="J14" s="798"/>
    </row>
    <row r="15" spans="1:10" x14ac:dyDescent="0.2">
      <c r="A15" s="24"/>
      <c r="B15" s="798" t="s">
        <v>561</v>
      </c>
      <c r="C15" s="798"/>
      <c r="D15" s="798"/>
      <c r="E15" s="798"/>
      <c r="F15" s="798"/>
      <c r="G15" s="798"/>
      <c r="H15" s="798"/>
      <c r="I15" s="798"/>
      <c r="J15" s="798"/>
    </row>
    <row r="16" spans="1:10" x14ac:dyDescent="0.2">
      <c r="A16" s="24"/>
      <c r="B16" s="798" t="s">
        <v>244</v>
      </c>
      <c r="C16" s="798"/>
      <c r="D16" s="798"/>
      <c r="E16" s="798"/>
      <c r="F16" s="798"/>
      <c r="G16" s="798"/>
      <c r="H16" s="798"/>
      <c r="I16" s="798"/>
      <c r="J16" s="798"/>
    </row>
    <row r="17" spans="1:10" ht="15" x14ac:dyDescent="0.25">
      <c r="A17" s="24"/>
      <c r="B17" s="21"/>
      <c r="C17" s="21"/>
      <c r="D17" s="21"/>
      <c r="E17" s="21"/>
      <c r="F17" s="21"/>
      <c r="G17" s="21"/>
      <c r="H17" s="21"/>
      <c r="I17" s="21"/>
      <c r="J17" s="21"/>
    </row>
    <row r="18" spans="1:10" ht="15.75" thickBot="1" x14ac:dyDescent="0.3">
      <c r="A18" s="5" t="s">
        <v>184</v>
      </c>
      <c r="B18" s="830" t="s">
        <v>245</v>
      </c>
      <c r="C18" s="830"/>
      <c r="D18" s="830"/>
      <c r="E18" s="830"/>
      <c r="F18" s="830"/>
      <c r="G18" s="830"/>
      <c r="H18" s="830"/>
      <c r="I18" s="830"/>
      <c r="J18" s="830"/>
    </row>
    <row r="19" spans="1:10" ht="46.5" customHeight="1" thickTop="1" thickBot="1" x14ac:dyDescent="0.25">
      <c r="A19" s="619" t="s">
        <v>2</v>
      </c>
      <c r="B19" s="620"/>
      <c r="C19" s="620"/>
      <c r="D19" s="620"/>
      <c r="E19" s="859" t="s">
        <v>3</v>
      </c>
      <c r="F19" s="859"/>
      <c r="G19" s="860"/>
      <c r="H19" s="826" t="s">
        <v>4</v>
      </c>
      <c r="I19" s="620"/>
      <c r="J19" s="827"/>
    </row>
    <row r="20" spans="1:10" ht="42" customHeight="1" x14ac:dyDescent="0.2">
      <c r="A20" s="828" t="s">
        <v>190</v>
      </c>
      <c r="B20" s="829"/>
      <c r="C20" s="829"/>
      <c r="D20" s="829"/>
      <c r="E20" s="800">
        <v>39</v>
      </c>
      <c r="F20" s="800"/>
      <c r="G20" s="801"/>
      <c r="H20" s="808">
        <v>36</v>
      </c>
      <c r="I20" s="809"/>
      <c r="J20" s="810"/>
    </row>
    <row r="21" spans="1:10" ht="30" customHeight="1" x14ac:dyDescent="0.2">
      <c r="A21" s="644" t="s">
        <v>21</v>
      </c>
      <c r="B21" s="645"/>
      <c r="C21" s="645"/>
      <c r="D21" s="645"/>
      <c r="E21" s="802">
        <v>38</v>
      </c>
      <c r="F21" s="802"/>
      <c r="G21" s="803"/>
      <c r="H21" s="811">
        <v>41</v>
      </c>
      <c r="I21" s="812"/>
      <c r="J21" s="813"/>
    </row>
    <row r="22" spans="1:10" ht="30" customHeight="1" thickBot="1" x14ac:dyDescent="0.25">
      <c r="A22" s="626" t="s">
        <v>99</v>
      </c>
      <c r="B22" s="627"/>
      <c r="C22" s="627"/>
      <c r="D22" s="627"/>
      <c r="E22" s="804">
        <v>4</v>
      </c>
      <c r="F22" s="804"/>
      <c r="G22" s="805"/>
      <c r="H22" s="814">
        <v>5</v>
      </c>
      <c r="I22" s="815"/>
      <c r="J22" s="816"/>
    </row>
    <row r="23" spans="1:10" ht="15.75" thickTop="1" x14ac:dyDescent="0.25">
      <c r="A23" s="24" t="s">
        <v>246</v>
      </c>
      <c r="B23" s="21"/>
      <c r="C23" s="21"/>
      <c r="D23" s="21"/>
      <c r="E23" s="21"/>
      <c r="F23" s="21"/>
      <c r="G23" s="21"/>
      <c r="H23" s="21"/>
      <c r="I23" s="21"/>
      <c r="J23" s="21"/>
    </row>
    <row r="24" spans="1:10" ht="15" x14ac:dyDescent="0.25">
      <c r="A24" s="24" t="s">
        <v>247</v>
      </c>
      <c r="B24" s="21"/>
      <c r="C24" s="21"/>
      <c r="D24" s="21"/>
      <c r="E24" s="21"/>
      <c r="F24" s="21"/>
      <c r="G24" s="21"/>
      <c r="H24" s="21"/>
      <c r="I24" s="21"/>
      <c r="J24" s="21"/>
    </row>
    <row r="25" spans="1:10" ht="15" x14ac:dyDescent="0.25">
      <c r="A25" s="197"/>
      <c r="B25" s="195"/>
      <c r="C25" s="195"/>
      <c r="D25" s="195"/>
      <c r="E25" s="195"/>
      <c r="F25" s="195"/>
      <c r="G25" s="195"/>
      <c r="H25" s="195"/>
      <c r="I25" s="195"/>
      <c r="J25" s="195"/>
    </row>
    <row r="26" spans="1:10" ht="15" x14ac:dyDescent="0.25">
      <c r="A26" s="5" t="s">
        <v>559</v>
      </c>
      <c r="B26" s="830" t="s">
        <v>216</v>
      </c>
      <c r="C26" s="830"/>
      <c r="D26" s="830"/>
      <c r="E26" s="830"/>
      <c r="F26" s="830"/>
      <c r="G26" s="830"/>
      <c r="H26" s="830"/>
      <c r="I26" s="830"/>
      <c r="J26" s="830"/>
    </row>
    <row r="27" spans="1:10" ht="15" x14ac:dyDescent="0.2">
      <c r="A27" s="88"/>
      <c r="B27" s="88"/>
      <c r="C27" s="88"/>
      <c r="D27" s="198"/>
      <c r="E27" s="198"/>
      <c r="F27" s="199"/>
      <c r="G27" s="199"/>
      <c r="H27" s="199"/>
      <c r="I27" s="199"/>
      <c r="J27" s="199"/>
    </row>
    <row r="28" spans="1:10" ht="15" x14ac:dyDescent="0.25">
      <c r="A28" s="207" t="s">
        <v>248</v>
      </c>
      <c r="B28" s="192"/>
      <c r="C28" s="192"/>
      <c r="D28" s="192"/>
      <c r="E28" s="192"/>
      <c r="F28" s="192"/>
      <c r="G28" s="192"/>
      <c r="H28" s="192"/>
      <c r="I28" s="192"/>
      <c r="J28" s="21"/>
    </row>
    <row r="29" spans="1:10" ht="15" x14ac:dyDescent="0.25">
      <c r="A29" s="5"/>
      <c r="B29" s="21"/>
      <c r="C29" s="21"/>
      <c r="D29" s="21"/>
      <c r="E29" s="21"/>
      <c r="F29" s="21"/>
      <c r="G29" s="21"/>
      <c r="H29" s="21"/>
      <c r="I29" s="21"/>
      <c r="J29" s="21"/>
    </row>
    <row r="30" spans="1:10" ht="15" customHeight="1" x14ac:dyDescent="0.25">
      <c r="A30" s="5" t="s">
        <v>185</v>
      </c>
      <c r="B30" s="759" t="s">
        <v>217</v>
      </c>
      <c r="C30" s="759"/>
      <c r="D30" s="759"/>
      <c r="E30" s="759"/>
      <c r="F30" s="759"/>
      <c r="G30" s="759"/>
      <c r="H30" s="759"/>
      <c r="I30" s="759"/>
      <c r="J30" s="759"/>
    </row>
    <row r="31" spans="1:10" ht="15" x14ac:dyDescent="0.25">
      <c r="A31" s="5"/>
    </row>
    <row r="32" spans="1:10" x14ac:dyDescent="0.2">
      <c r="A32" s="855" t="s">
        <v>22</v>
      </c>
      <c r="B32" s="855"/>
      <c r="C32" s="799" t="s">
        <v>23</v>
      </c>
      <c r="D32" s="799"/>
      <c r="E32" s="24"/>
    </row>
    <row r="33" spans="1:10" ht="15" x14ac:dyDescent="0.25">
      <c r="A33" s="5"/>
      <c r="B33" s="21"/>
      <c r="C33" s="21"/>
      <c r="D33" s="21"/>
      <c r="E33" s="21"/>
      <c r="F33" s="21"/>
      <c r="G33" s="21"/>
      <c r="H33" s="21"/>
      <c r="I33" s="21"/>
      <c r="J33" s="21"/>
    </row>
    <row r="34" spans="1:10" ht="18" customHeight="1" x14ac:dyDescent="0.25">
      <c r="A34" s="818" t="s">
        <v>192</v>
      </c>
      <c r="B34" s="818"/>
      <c r="C34" s="818"/>
      <c r="D34" s="818"/>
      <c r="E34" s="818"/>
      <c r="F34" s="818"/>
      <c r="J34" s="21"/>
    </row>
    <row r="35" spans="1:10" ht="20.25" customHeight="1" x14ac:dyDescent="0.2">
      <c r="A35" s="797" t="s">
        <v>25</v>
      </c>
      <c r="B35" s="797"/>
      <c r="C35" s="797"/>
      <c r="D35" s="797" t="s">
        <v>27</v>
      </c>
      <c r="E35" s="797"/>
      <c r="F35" s="797" t="s">
        <v>29</v>
      </c>
      <c r="G35" s="797"/>
      <c r="H35" s="807" t="s">
        <v>30</v>
      </c>
      <c r="I35" s="807"/>
      <c r="J35" s="807"/>
    </row>
    <row r="36" spans="1:10" ht="20.25" customHeight="1" x14ac:dyDescent="0.2">
      <c r="A36" s="797" t="s">
        <v>24</v>
      </c>
      <c r="B36" s="797"/>
      <c r="C36" s="797"/>
      <c r="D36" s="797" t="s">
        <v>26</v>
      </c>
      <c r="E36" s="797"/>
      <c r="F36" s="806" t="s">
        <v>28</v>
      </c>
      <c r="G36" s="806"/>
      <c r="H36" s="807" t="s">
        <v>31</v>
      </c>
      <c r="I36" s="807"/>
      <c r="J36" s="807"/>
    </row>
    <row r="37" spans="1:10" ht="15" x14ac:dyDescent="0.25">
      <c r="A37" s="24"/>
      <c r="B37" s="11"/>
      <c r="J37" s="21"/>
    </row>
    <row r="38" spans="1:10" ht="15" x14ac:dyDescent="0.25">
      <c r="A38" s="24" t="s">
        <v>251</v>
      </c>
      <c r="B38" s="11"/>
      <c r="J38" s="21"/>
    </row>
    <row r="39" spans="1:10" ht="15" x14ac:dyDescent="0.25">
      <c r="A39" s="197" t="s">
        <v>249</v>
      </c>
      <c r="B39" s="11"/>
      <c r="J39" s="195"/>
    </row>
    <row r="40" spans="1:10" ht="15" x14ac:dyDescent="0.25">
      <c r="A40" s="197" t="s">
        <v>250</v>
      </c>
      <c r="B40" s="11"/>
      <c r="J40" s="195"/>
    </row>
    <row r="41" spans="1:10" ht="15" x14ac:dyDescent="0.25">
      <c r="A41" s="197" t="s">
        <v>252</v>
      </c>
      <c r="B41" s="11"/>
      <c r="J41" s="195"/>
    </row>
    <row r="42" spans="1:10" ht="15" x14ac:dyDescent="0.25">
      <c r="A42" s="197" t="s">
        <v>253</v>
      </c>
      <c r="B42" s="11"/>
      <c r="J42" s="195"/>
    </row>
    <row r="43" spans="1:10" ht="15" x14ac:dyDescent="0.25">
      <c r="A43" s="197" t="s">
        <v>254</v>
      </c>
      <c r="B43" s="11"/>
      <c r="J43" s="195"/>
    </row>
    <row r="44" spans="1:10" ht="15" x14ac:dyDescent="0.25">
      <c r="A44" s="197" t="s">
        <v>255</v>
      </c>
      <c r="B44" s="11"/>
      <c r="J44" s="195"/>
    </row>
    <row r="45" spans="1:10" ht="15" x14ac:dyDescent="0.25">
      <c r="A45" s="197" t="s">
        <v>256</v>
      </c>
      <c r="B45" s="11"/>
      <c r="J45" s="195"/>
    </row>
    <row r="46" spans="1:10" ht="15" x14ac:dyDescent="0.25">
      <c r="A46" s="197" t="s">
        <v>257</v>
      </c>
      <c r="B46" s="11"/>
      <c r="J46" s="195"/>
    </row>
    <row r="47" spans="1:10" ht="15" x14ac:dyDescent="0.25">
      <c r="A47" s="197"/>
      <c r="B47" s="11"/>
      <c r="J47" s="195"/>
    </row>
    <row r="48" spans="1:10" ht="15" x14ac:dyDescent="0.25">
      <c r="A48" s="5" t="s">
        <v>560</v>
      </c>
      <c r="B48" s="759" t="s">
        <v>218</v>
      </c>
      <c r="C48" s="759"/>
      <c r="D48" s="759"/>
      <c r="E48" s="759"/>
      <c r="F48" s="759"/>
      <c r="G48" s="759"/>
      <c r="H48" s="759"/>
      <c r="I48" s="759"/>
      <c r="J48" s="759"/>
    </row>
    <row r="49" spans="1:10" x14ac:dyDescent="0.2">
      <c r="A49" s="24"/>
      <c r="B49" s="862"/>
      <c r="C49" s="862"/>
      <c r="D49" s="862"/>
      <c r="E49" s="862"/>
      <c r="F49" s="862"/>
      <c r="G49" s="862"/>
      <c r="H49" s="862"/>
      <c r="I49" s="862"/>
      <c r="J49" s="862"/>
    </row>
    <row r="50" spans="1:10" x14ac:dyDescent="0.2">
      <c r="A50" s="1" t="s">
        <v>259</v>
      </c>
    </row>
    <row r="51" spans="1:10" x14ac:dyDescent="0.2">
      <c r="A51" s="1" t="s">
        <v>260</v>
      </c>
    </row>
    <row r="52" spans="1:10" ht="15" x14ac:dyDescent="0.25">
      <c r="A52" s="1" t="s">
        <v>258</v>
      </c>
    </row>
    <row r="53" spans="1:10" x14ac:dyDescent="0.2">
      <c r="A53" s="1" t="s">
        <v>261</v>
      </c>
    </row>
    <row r="54" spans="1:10" x14ac:dyDescent="0.2">
      <c r="A54" s="1" t="s">
        <v>262</v>
      </c>
    </row>
    <row r="55" spans="1:10" x14ac:dyDescent="0.2">
      <c r="A55" s="1" t="s">
        <v>263</v>
      </c>
    </row>
    <row r="56" spans="1:10" x14ac:dyDescent="0.2">
      <c r="A56" s="1" t="s">
        <v>264</v>
      </c>
    </row>
    <row r="59" spans="1:10" ht="15" x14ac:dyDescent="0.25">
      <c r="A59" s="29" t="s">
        <v>186</v>
      </c>
      <c r="B59" s="403" t="s">
        <v>12</v>
      </c>
      <c r="C59" s="403"/>
      <c r="D59" s="403"/>
      <c r="E59" s="403"/>
      <c r="F59" s="403"/>
      <c r="G59" s="403"/>
      <c r="H59" s="403"/>
      <c r="I59" s="403"/>
      <c r="J59" s="403"/>
    </row>
    <row r="60" spans="1:10" ht="15" x14ac:dyDescent="0.25">
      <c r="A60" s="29"/>
      <c r="B60" s="191"/>
      <c r="C60" s="191"/>
      <c r="D60" s="191"/>
      <c r="E60" s="191"/>
      <c r="F60" s="191"/>
      <c r="G60" s="191"/>
      <c r="H60" s="191"/>
      <c r="I60" s="191"/>
      <c r="J60" s="191"/>
    </row>
    <row r="61" spans="1:10" ht="15" x14ac:dyDescent="0.25">
      <c r="A61" s="208" t="s">
        <v>265</v>
      </c>
      <c r="B61" s="209"/>
      <c r="C61" s="209"/>
      <c r="D61" s="209"/>
      <c r="E61" s="209"/>
      <c r="F61" s="209"/>
      <c r="G61" s="191"/>
      <c r="H61" s="191"/>
      <c r="I61" s="191"/>
      <c r="J61" s="191"/>
    </row>
    <row r="62" spans="1:10" ht="15" x14ac:dyDescent="0.25">
      <c r="A62" s="5"/>
      <c r="B62" s="21"/>
      <c r="C62" s="21"/>
      <c r="D62" s="21"/>
      <c r="E62" s="21"/>
      <c r="F62" s="21"/>
      <c r="G62" s="21"/>
      <c r="H62" s="21"/>
      <c r="I62" s="21"/>
      <c r="J62" s="22"/>
    </row>
    <row r="63" spans="1:10" ht="15" x14ac:dyDescent="0.25">
      <c r="A63" s="5" t="s">
        <v>32</v>
      </c>
      <c r="B63" s="759" t="s">
        <v>219</v>
      </c>
      <c r="C63" s="759"/>
      <c r="D63" s="759"/>
      <c r="E63" s="759"/>
      <c r="F63" s="759"/>
      <c r="G63" s="759"/>
      <c r="H63" s="759"/>
      <c r="I63" s="759"/>
      <c r="J63" s="759"/>
    </row>
    <row r="64" spans="1:10" ht="15" customHeight="1" x14ac:dyDescent="0.2">
      <c r="A64" s="818" t="s">
        <v>266</v>
      </c>
      <c r="B64" s="818"/>
      <c r="C64" s="818"/>
      <c r="D64" s="818"/>
      <c r="E64" s="818"/>
      <c r="F64" s="818"/>
      <c r="G64" s="818"/>
      <c r="H64" s="818"/>
      <c r="I64" s="818"/>
      <c r="J64" s="818"/>
    </row>
    <row r="65" spans="1:10" ht="15" customHeight="1" x14ac:dyDescent="0.2">
      <c r="A65" s="196"/>
      <c r="B65" s="196"/>
      <c r="C65" s="196"/>
      <c r="D65" s="196"/>
      <c r="E65" s="196"/>
      <c r="F65" s="196"/>
      <c r="G65" s="196"/>
      <c r="H65" s="196"/>
      <c r="I65" s="196"/>
      <c r="J65" s="196"/>
    </row>
    <row r="66" spans="1:10" x14ac:dyDescent="0.2">
      <c r="A66" s="1" t="s">
        <v>267</v>
      </c>
    </row>
    <row r="67" spans="1:10" x14ac:dyDescent="0.2">
      <c r="A67" s="1" t="s">
        <v>578</v>
      </c>
    </row>
    <row r="68" spans="1:10" x14ac:dyDescent="0.2">
      <c r="A68" s="1" t="s">
        <v>268</v>
      </c>
    </row>
    <row r="69" spans="1:10" x14ac:dyDescent="0.2">
      <c r="A69" s="1" t="s">
        <v>269</v>
      </c>
    </row>
    <row r="70" spans="1:10" x14ac:dyDescent="0.2">
      <c r="A70" s="1" t="s">
        <v>270</v>
      </c>
    </row>
    <row r="72" spans="1:10" ht="15" customHeight="1" x14ac:dyDescent="0.25">
      <c r="A72" s="3" t="s">
        <v>183</v>
      </c>
      <c r="B72" s="759" t="s">
        <v>220</v>
      </c>
      <c r="C72" s="759"/>
      <c r="D72" s="759"/>
      <c r="E72" s="759"/>
      <c r="F72" s="759"/>
      <c r="G72" s="759"/>
      <c r="H72" s="759"/>
      <c r="I72" s="759"/>
      <c r="J72" s="759"/>
    </row>
    <row r="73" spans="1:10" ht="15" customHeight="1" x14ac:dyDescent="0.25">
      <c r="A73" s="3"/>
      <c r="B73" s="193"/>
      <c r="C73" s="193"/>
      <c r="D73" s="193"/>
      <c r="E73" s="193"/>
      <c r="F73" s="193"/>
      <c r="G73" s="193"/>
      <c r="H73" s="193"/>
      <c r="I73" s="193"/>
      <c r="J73" s="193"/>
    </row>
    <row r="74" spans="1:10" ht="15" customHeight="1" x14ac:dyDescent="0.25">
      <c r="A74" s="3" t="s">
        <v>271</v>
      </c>
      <c r="B74" s="193"/>
      <c r="C74" s="193"/>
      <c r="D74" s="193"/>
      <c r="E74" s="193"/>
      <c r="F74" s="193"/>
      <c r="G74" s="193"/>
      <c r="H74" s="193"/>
      <c r="I74" s="193"/>
      <c r="J74" s="193"/>
    </row>
    <row r="75" spans="1:10" ht="15" customHeight="1" x14ac:dyDescent="0.25">
      <c r="A75" s="3" t="s">
        <v>272</v>
      </c>
      <c r="B75" s="193"/>
      <c r="C75" s="193"/>
      <c r="D75" s="193"/>
      <c r="E75" s="193"/>
      <c r="F75" s="193"/>
      <c r="G75" s="193"/>
      <c r="H75" s="193"/>
      <c r="I75" s="193"/>
      <c r="J75" s="193"/>
    </row>
    <row r="76" spans="1:10" ht="15" customHeight="1" x14ac:dyDescent="0.25">
      <c r="A76" s="3" t="s">
        <v>273</v>
      </c>
      <c r="B76" s="193"/>
      <c r="C76" s="193"/>
      <c r="D76" s="193"/>
      <c r="E76" s="193"/>
      <c r="F76" s="193"/>
      <c r="G76" s="193"/>
      <c r="H76" s="193"/>
      <c r="I76" s="193"/>
      <c r="J76" s="193"/>
    </row>
    <row r="77" spans="1:10" ht="15" customHeight="1" x14ac:dyDescent="0.25">
      <c r="A77" s="3" t="s">
        <v>274</v>
      </c>
      <c r="B77" s="193"/>
      <c r="C77" s="193"/>
      <c r="D77" s="193"/>
      <c r="E77" s="193"/>
      <c r="F77" s="193"/>
      <c r="G77" s="193"/>
      <c r="H77" s="193"/>
      <c r="I77" s="193"/>
      <c r="J77" s="193"/>
    </row>
    <row r="78" spans="1:10" ht="15" customHeight="1" x14ac:dyDescent="0.25">
      <c r="A78" s="3"/>
      <c r="B78" s="193"/>
      <c r="C78" s="193"/>
      <c r="D78" s="193"/>
      <c r="E78" s="193"/>
      <c r="F78" s="193"/>
      <c r="G78" s="193"/>
      <c r="H78" s="193"/>
      <c r="I78" s="193"/>
      <c r="J78" s="193"/>
    </row>
    <row r="79" spans="1:10" ht="15" customHeight="1" x14ac:dyDescent="0.25">
      <c r="A79" s="3" t="s">
        <v>275</v>
      </c>
      <c r="B79" s="193"/>
      <c r="C79" s="193"/>
      <c r="D79" s="193"/>
      <c r="E79" s="196"/>
      <c r="F79" s="196"/>
      <c r="G79" s="196"/>
      <c r="H79" s="196"/>
      <c r="I79" s="196"/>
      <c r="J79" s="196"/>
    </row>
    <row r="80" spans="1:10" ht="15" customHeight="1" x14ac:dyDescent="0.25">
      <c r="A80" s="3" t="s">
        <v>276</v>
      </c>
      <c r="B80" s="193"/>
      <c r="C80" s="193"/>
      <c r="D80" s="193"/>
      <c r="E80" s="193"/>
      <c r="F80" s="193"/>
      <c r="G80" s="193"/>
      <c r="H80" s="193"/>
      <c r="I80" s="193"/>
      <c r="J80" s="193"/>
    </row>
    <row r="81" spans="1:10" ht="15" customHeight="1" x14ac:dyDescent="0.2">
      <c r="A81" s="197" t="s">
        <v>277</v>
      </c>
      <c r="B81" s="196"/>
      <c r="C81" s="196"/>
      <c r="D81" s="196"/>
      <c r="E81" s="196"/>
      <c r="F81" s="196"/>
      <c r="G81" s="196"/>
      <c r="H81" s="196"/>
      <c r="I81" s="196"/>
      <c r="J81" s="196"/>
    </row>
    <row r="82" spans="1:10" ht="15" customHeight="1" x14ac:dyDescent="0.2">
      <c r="A82" s="197" t="s">
        <v>278</v>
      </c>
      <c r="B82" s="196"/>
      <c r="C82" s="196"/>
      <c r="D82" s="196"/>
      <c r="E82" s="196"/>
      <c r="F82" s="196"/>
      <c r="G82" s="196"/>
      <c r="H82" s="196"/>
      <c r="I82" s="196"/>
      <c r="J82" s="196"/>
    </row>
    <row r="83" spans="1:10" ht="15" customHeight="1" x14ac:dyDescent="0.2">
      <c r="A83" s="197" t="s">
        <v>279</v>
      </c>
      <c r="B83" s="196"/>
      <c r="C83" s="196"/>
      <c r="D83" s="196"/>
      <c r="E83" s="196"/>
      <c r="F83" s="196"/>
      <c r="G83" s="196"/>
      <c r="H83" s="196"/>
      <c r="I83" s="196"/>
      <c r="J83" s="196"/>
    </row>
    <row r="84" spans="1:10" ht="15" customHeight="1" x14ac:dyDescent="0.2">
      <c r="A84" s="197" t="s">
        <v>562</v>
      </c>
      <c r="B84" s="196"/>
      <c r="C84" s="196"/>
      <c r="D84" s="196"/>
      <c r="E84" s="196"/>
      <c r="F84" s="196"/>
      <c r="G84" s="196"/>
      <c r="H84" s="196"/>
      <c r="I84" s="196"/>
      <c r="J84" s="196"/>
    </row>
    <row r="85" spans="1:10" ht="15" customHeight="1" x14ac:dyDescent="0.2">
      <c r="A85" s="259" t="s">
        <v>563</v>
      </c>
      <c r="B85" s="258"/>
      <c r="C85" s="258"/>
      <c r="D85" s="258"/>
      <c r="E85" s="258"/>
      <c r="F85" s="258"/>
      <c r="G85" s="258"/>
      <c r="H85" s="258"/>
      <c r="I85" s="258"/>
      <c r="J85" s="258"/>
    </row>
    <row r="86" spans="1:10" ht="15" customHeight="1" x14ac:dyDescent="0.2">
      <c r="A86" s="197" t="s">
        <v>280</v>
      </c>
      <c r="B86" s="196"/>
      <c r="C86" s="196"/>
      <c r="D86" s="196"/>
      <c r="E86" s="196"/>
      <c r="F86" s="196"/>
      <c r="G86" s="196"/>
      <c r="H86" s="196"/>
      <c r="I86" s="196"/>
      <c r="J86" s="196"/>
    </row>
    <row r="87" spans="1:10" ht="15" customHeight="1" x14ac:dyDescent="0.2">
      <c r="A87" s="197" t="s">
        <v>281</v>
      </c>
      <c r="B87" s="196"/>
      <c r="C87" s="196"/>
      <c r="D87" s="196"/>
      <c r="E87" s="196"/>
      <c r="F87" s="196"/>
      <c r="G87" s="196"/>
      <c r="H87" s="196"/>
      <c r="I87" s="196"/>
      <c r="J87" s="196"/>
    </row>
    <row r="88" spans="1:10" ht="15" customHeight="1" x14ac:dyDescent="0.2">
      <c r="A88" s="197" t="s">
        <v>282</v>
      </c>
      <c r="B88" s="196"/>
      <c r="C88" s="196"/>
      <c r="D88" s="196"/>
      <c r="E88" s="196"/>
      <c r="F88" s="196"/>
      <c r="G88" s="196"/>
      <c r="H88" s="196"/>
      <c r="I88" s="196"/>
      <c r="J88" s="196"/>
    </row>
    <row r="89" spans="1:10" ht="15" customHeight="1" x14ac:dyDescent="0.2">
      <c r="A89" s="197" t="s">
        <v>283</v>
      </c>
      <c r="B89" s="196"/>
      <c r="C89" s="196"/>
      <c r="D89" s="196"/>
      <c r="E89" s="196"/>
      <c r="F89" s="196"/>
      <c r="G89" s="196"/>
      <c r="H89" s="196"/>
      <c r="I89" s="196"/>
      <c r="J89" s="196"/>
    </row>
    <row r="90" spans="1:10" ht="15" customHeight="1" x14ac:dyDescent="0.2">
      <c r="A90" s="197" t="s">
        <v>284</v>
      </c>
      <c r="B90" s="196"/>
      <c r="C90" s="196"/>
      <c r="D90" s="196"/>
      <c r="E90" s="196"/>
      <c r="F90" s="196"/>
      <c r="G90" s="196"/>
      <c r="H90" s="196"/>
      <c r="I90" s="196"/>
      <c r="J90" s="196"/>
    </row>
    <row r="91" spans="1:10" ht="15" customHeight="1" x14ac:dyDescent="0.2">
      <c r="A91" s="197" t="s">
        <v>285</v>
      </c>
      <c r="B91" s="196"/>
      <c r="C91" s="196"/>
      <c r="D91" s="196"/>
      <c r="E91" s="196"/>
      <c r="F91" s="196"/>
      <c r="G91" s="196"/>
      <c r="H91" s="196"/>
      <c r="I91" s="196"/>
      <c r="J91" s="196"/>
    </row>
    <row r="92" spans="1:10" ht="15" customHeight="1" x14ac:dyDescent="0.2">
      <c r="A92" s="197" t="s">
        <v>286</v>
      </c>
      <c r="B92" s="196"/>
      <c r="C92" s="196"/>
      <c r="D92" s="196"/>
      <c r="E92" s="196"/>
      <c r="F92" s="196"/>
      <c r="G92" s="196"/>
      <c r="H92" s="196"/>
      <c r="I92" s="196"/>
      <c r="J92" s="196"/>
    </row>
    <row r="93" spans="1:10" ht="15" customHeight="1" x14ac:dyDescent="0.2">
      <c r="A93" s="197" t="s">
        <v>287</v>
      </c>
      <c r="B93" s="196"/>
      <c r="C93" s="196"/>
      <c r="D93" s="196"/>
      <c r="E93" s="196"/>
      <c r="F93" s="196"/>
      <c r="G93" s="196"/>
      <c r="H93" s="196"/>
      <c r="I93" s="196"/>
      <c r="J93" s="196"/>
    </row>
    <row r="94" spans="1:10" ht="15" customHeight="1" x14ac:dyDescent="0.2">
      <c r="A94" s="197" t="s">
        <v>288</v>
      </c>
      <c r="B94" s="196"/>
      <c r="C94" s="196"/>
      <c r="D94" s="196"/>
      <c r="E94" s="196"/>
      <c r="F94" s="196"/>
      <c r="G94" s="196"/>
      <c r="H94" s="196"/>
      <c r="I94" s="196"/>
      <c r="J94" s="196"/>
    </row>
    <row r="95" spans="1:10" ht="15" customHeight="1" x14ac:dyDescent="0.2">
      <c r="A95" s="197" t="s">
        <v>289</v>
      </c>
      <c r="B95" s="196"/>
      <c r="C95" s="196"/>
      <c r="D95" s="196"/>
      <c r="E95" s="196"/>
      <c r="F95" s="196"/>
      <c r="G95" s="196"/>
      <c r="H95" s="196"/>
      <c r="I95" s="196"/>
      <c r="J95" s="196"/>
    </row>
    <row r="96" spans="1:10" ht="15" customHeight="1" x14ac:dyDescent="0.2">
      <c r="A96" s="197" t="s">
        <v>290</v>
      </c>
      <c r="B96" s="196"/>
      <c r="C96" s="196"/>
      <c r="D96" s="196"/>
      <c r="E96" s="196"/>
      <c r="F96" s="196"/>
      <c r="G96" s="196"/>
      <c r="H96" s="196"/>
      <c r="I96" s="196"/>
      <c r="J96" s="196"/>
    </row>
    <row r="97" spans="1:10" ht="15" customHeight="1" x14ac:dyDescent="0.2">
      <c r="A97" s="197" t="s">
        <v>291</v>
      </c>
      <c r="B97" s="196"/>
      <c r="C97" s="196"/>
      <c r="D97" s="196"/>
      <c r="E97" s="196"/>
      <c r="F97" s="196"/>
      <c r="G97" s="196"/>
      <c r="H97" s="196"/>
      <c r="I97" s="196"/>
      <c r="J97" s="196"/>
    </row>
    <row r="98" spans="1:10" ht="15" customHeight="1" x14ac:dyDescent="0.2">
      <c r="A98" s="197" t="s">
        <v>292</v>
      </c>
      <c r="B98" s="193"/>
      <c r="C98" s="193"/>
      <c r="D98" s="193"/>
      <c r="E98" s="193"/>
      <c r="F98" s="193"/>
      <c r="G98" s="193"/>
      <c r="H98" s="193"/>
      <c r="I98" s="193"/>
      <c r="J98" s="193"/>
    </row>
    <row r="99" spans="1:10" ht="15" customHeight="1" x14ac:dyDescent="0.25">
      <c r="A99" s="3" t="s">
        <v>293</v>
      </c>
      <c r="B99" s="193"/>
      <c r="C99" s="193"/>
      <c r="D99" s="193"/>
      <c r="E99" s="193"/>
      <c r="F99" s="193"/>
      <c r="G99" s="193"/>
      <c r="H99" s="193"/>
      <c r="I99" s="193"/>
      <c r="J99" s="193"/>
    </row>
    <row r="100" spans="1:10" ht="15" customHeight="1" x14ac:dyDescent="0.25">
      <c r="A100" s="3"/>
      <c r="B100" s="193"/>
      <c r="C100" s="193"/>
      <c r="D100" s="193"/>
      <c r="E100" s="193"/>
      <c r="F100" s="193"/>
      <c r="G100" s="193"/>
      <c r="H100" s="193"/>
      <c r="I100" s="193"/>
      <c r="J100" s="193"/>
    </row>
    <row r="101" spans="1:10" ht="15.75" thickBot="1" x14ac:dyDescent="0.3">
      <c r="A101" s="3"/>
      <c r="B101" s="759" t="s">
        <v>221</v>
      </c>
      <c r="C101" s="759"/>
      <c r="D101" s="759"/>
      <c r="E101" s="759"/>
      <c r="F101" s="759"/>
      <c r="G101" s="759"/>
      <c r="H101" s="759"/>
      <c r="I101" s="759"/>
      <c r="J101" s="759"/>
    </row>
    <row r="102" spans="1:10" ht="30.75" customHeight="1" thickTop="1" thickBot="1" x14ac:dyDescent="0.25">
      <c r="A102" s="618" t="s">
        <v>6</v>
      </c>
      <c r="B102" s="591"/>
      <c r="C102" s="591"/>
      <c r="D102" s="867" t="s">
        <v>7</v>
      </c>
      <c r="E102" s="868"/>
      <c r="F102" s="590" t="s">
        <v>8</v>
      </c>
      <c r="G102" s="591"/>
      <c r="H102" s="591" t="s">
        <v>9</v>
      </c>
      <c r="I102" s="591"/>
      <c r="J102" s="592"/>
    </row>
    <row r="103" spans="1:10" ht="15.75" thickTop="1" x14ac:dyDescent="0.25">
      <c r="A103" s="863" t="s">
        <v>294</v>
      </c>
      <c r="B103" s="864"/>
      <c r="C103" s="864"/>
      <c r="D103" s="849">
        <v>4</v>
      </c>
      <c r="E103" s="853"/>
      <c r="F103" s="857" t="s">
        <v>295</v>
      </c>
      <c r="G103" s="858"/>
      <c r="H103" s="848" t="s">
        <v>296</v>
      </c>
      <c r="I103" s="849"/>
      <c r="J103" s="850"/>
    </row>
    <row r="104" spans="1:10" ht="15" x14ac:dyDescent="0.25">
      <c r="A104" s="865" t="s">
        <v>297</v>
      </c>
      <c r="B104" s="866"/>
      <c r="C104" s="866"/>
      <c r="D104" s="836">
        <v>4</v>
      </c>
      <c r="E104" s="843"/>
      <c r="F104" s="831" t="s">
        <v>295</v>
      </c>
      <c r="G104" s="832"/>
      <c r="H104" s="835" t="s">
        <v>296</v>
      </c>
      <c r="I104" s="836"/>
      <c r="J104" s="837"/>
    </row>
    <row r="105" spans="1:10" ht="15" x14ac:dyDescent="0.25">
      <c r="A105" s="869"/>
      <c r="B105" s="870"/>
      <c r="C105" s="870"/>
      <c r="D105" s="841"/>
      <c r="E105" s="842"/>
      <c r="F105" s="833"/>
      <c r="G105" s="834"/>
      <c r="H105" s="851"/>
      <c r="I105" s="841"/>
      <c r="J105" s="852"/>
    </row>
    <row r="106" spans="1:10" ht="15" x14ac:dyDescent="0.25">
      <c r="A106" s="865"/>
      <c r="B106" s="866"/>
      <c r="C106" s="866"/>
      <c r="D106" s="836"/>
      <c r="E106" s="843"/>
      <c r="F106" s="831"/>
      <c r="G106" s="832"/>
      <c r="H106" s="835"/>
      <c r="I106" s="836"/>
      <c r="J106" s="837"/>
    </row>
    <row r="107" spans="1:10" ht="15.75" thickBot="1" x14ac:dyDescent="0.3">
      <c r="A107" s="846"/>
      <c r="B107" s="847"/>
      <c r="C107" s="847"/>
      <c r="D107" s="839"/>
      <c r="E107" s="856"/>
      <c r="F107" s="844"/>
      <c r="G107" s="845"/>
      <c r="H107" s="838"/>
      <c r="I107" s="839"/>
      <c r="J107" s="840"/>
    </row>
    <row r="108" spans="1:10" ht="15.75" thickTop="1" x14ac:dyDescent="0.25">
      <c r="A108" s="210"/>
      <c r="B108" s="210"/>
      <c r="C108" s="210"/>
      <c r="D108" s="25"/>
      <c r="E108" s="25"/>
      <c r="F108" s="211"/>
      <c r="G108" s="211"/>
      <c r="H108" s="25"/>
      <c r="I108" s="25"/>
      <c r="J108" s="25"/>
    </row>
    <row r="109" spans="1:10" ht="15" x14ac:dyDescent="0.25">
      <c r="A109" s="210"/>
      <c r="B109" s="210"/>
      <c r="C109" s="210"/>
      <c r="D109" s="25"/>
      <c r="E109" s="25"/>
      <c r="F109" s="211"/>
      <c r="G109" s="211"/>
      <c r="H109" s="25"/>
      <c r="I109" s="25"/>
      <c r="J109" s="25"/>
    </row>
    <row r="110" spans="1:10" ht="15" x14ac:dyDescent="0.25">
      <c r="A110" s="210" t="s">
        <v>298</v>
      </c>
      <c r="B110" s="210"/>
      <c r="C110" s="210"/>
      <c r="D110" s="25"/>
      <c r="E110" s="25"/>
      <c r="F110" s="211"/>
      <c r="G110" s="211"/>
      <c r="H110" s="25"/>
      <c r="I110" s="25"/>
      <c r="J110" s="25"/>
    </row>
    <row r="111" spans="1:10" ht="15" x14ac:dyDescent="0.25">
      <c r="A111" s="210" t="s">
        <v>299</v>
      </c>
      <c r="B111" s="210"/>
      <c r="C111" s="210"/>
      <c r="D111" s="25"/>
      <c r="E111" s="25"/>
      <c r="F111" s="211"/>
      <c r="G111" s="211"/>
      <c r="H111" s="25"/>
      <c r="I111" s="25"/>
      <c r="J111" s="25"/>
    </row>
    <row r="112" spans="1:10" ht="15" x14ac:dyDescent="0.25">
      <c r="A112" s="210"/>
      <c r="B112" s="210"/>
      <c r="C112" s="210"/>
      <c r="D112" s="25"/>
      <c r="E112" s="25"/>
      <c r="F112" s="211"/>
      <c r="G112" s="211"/>
      <c r="H112" s="25"/>
      <c r="I112" s="25"/>
      <c r="J112" s="25"/>
    </row>
    <row r="113" spans="1:10" ht="15" x14ac:dyDescent="0.25">
      <c r="A113" s="210" t="s">
        <v>300</v>
      </c>
      <c r="B113" s="210"/>
      <c r="C113" s="210"/>
      <c r="D113" s="25"/>
      <c r="E113" s="25"/>
      <c r="F113" s="211"/>
      <c r="G113" s="211"/>
      <c r="H113" s="25"/>
      <c r="I113" s="25"/>
      <c r="J113" s="25"/>
    </row>
    <row r="114" spans="1:10" ht="15" x14ac:dyDescent="0.25">
      <c r="A114" s="199" t="s">
        <v>301</v>
      </c>
      <c r="B114" s="210"/>
      <c r="C114" s="210"/>
      <c r="D114" s="25"/>
      <c r="E114" s="25"/>
      <c r="F114" s="211"/>
      <c r="G114" s="211"/>
      <c r="H114" s="25"/>
      <c r="I114" s="25"/>
      <c r="J114" s="25"/>
    </row>
    <row r="115" spans="1:10" ht="15" x14ac:dyDescent="0.25">
      <c r="A115" s="210" t="s">
        <v>302</v>
      </c>
      <c r="B115" s="210"/>
      <c r="C115" s="210"/>
      <c r="D115" s="25"/>
      <c r="E115" s="25"/>
      <c r="F115" s="211"/>
      <c r="G115" s="211"/>
      <c r="H115" s="25"/>
      <c r="I115" s="25"/>
      <c r="J115" s="25"/>
    </row>
    <row r="116" spans="1:10" x14ac:dyDescent="0.2">
      <c r="A116" s="199" t="s">
        <v>303</v>
      </c>
      <c r="B116" s="199"/>
      <c r="C116" s="199"/>
      <c r="D116" s="25"/>
      <c r="E116" s="25"/>
      <c r="F116" s="211"/>
      <c r="G116" s="211"/>
      <c r="H116" s="25"/>
      <c r="I116" s="25"/>
      <c r="J116" s="25"/>
    </row>
    <row r="117" spans="1:10" x14ac:dyDescent="0.2">
      <c r="A117" s="199" t="s">
        <v>304</v>
      </c>
      <c r="B117" s="199"/>
      <c r="C117" s="199"/>
      <c r="D117" s="25"/>
      <c r="E117" s="25"/>
      <c r="F117" s="211"/>
      <c r="G117" s="211"/>
      <c r="H117" s="25"/>
      <c r="I117" s="25"/>
      <c r="J117" s="25"/>
    </row>
    <row r="118" spans="1:10" x14ac:dyDescent="0.2">
      <c r="A118" s="199" t="s">
        <v>305</v>
      </c>
      <c r="B118" s="199"/>
      <c r="C118" s="199"/>
      <c r="D118" s="25"/>
      <c r="E118" s="25"/>
      <c r="F118" s="211"/>
      <c r="G118" s="211"/>
      <c r="H118" s="25"/>
      <c r="I118" s="25"/>
      <c r="J118" s="25"/>
    </row>
    <row r="119" spans="1:10" x14ac:dyDescent="0.2">
      <c r="A119" s="199" t="s">
        <v>306</v>
      </c>
      <c r="B119" s="199"/>
      <c r="C119" s="199"/>
      <c r="D119" s="25"/>
      <c r="E119" s="25"/>
      <c r="F119" s="211"/>
      <c r="G119" s="211"/>
      <c r="H119" s="25"/>
      <c r="I119" s="25"/>
      <c r="J119" s="25"/>
    </row>
    <row r="120" spans="1:10" x14ac:dyDescent="0.2">
      <c r="A120" s="199" t="s">
        <v>579</v>
      </c>
      <c r="B120" s="199"/>
      <c r="C120" s="199"/>
      <c r="D120" s="25"/>
      <c r="E120" s="25"/>
      <c r="F120" s="211"/>
      <c r="G120" s="211"/>
      <c r="H120" s="25"/>
      <c r="I120" s="25"/>
      <c r="J120" s="25"/>
    </row>
    <row r="121" spans="1:10" x14ac:dyDescent="0.2">
      <c r="A121" s="199" t="s">
        <v>307</v>
      </c>
      <c r="B121" s="199"/>
      <c r="C121" s="199"/>
      <c r="D121" s="25"/>
      <c r="E121" s="25"/>
      <c r="F121" s="211"/>
      <c r="G121" s="211"/>
      <c r="H121" s="25"/>
      <c r="I121" s="25"/>
      <c r="J121" s="25"/>
    </row>
    <row r="122" spans="1:10" x14ac:dyDescent="0.2">
      <c r="A122" s="199" t="s">
        <v>308</v>
      </c>
      <c r="B122" s="199"/>
      <c r="C122" s="199"/>
      <c r="D122" s="25"/>
      <c r="E122" s="25"/>
      <c r="F122" s="211"/>
      <c r="G122" s="211"/>
      <c r="H122" s="25"/>
      <c r="I122" s="25"/>
      <c r="J122" s="25"/>
    </row>
    <row r="123" spans="1:10" x14ac:dyDescent="0.2">
      <c r="A123" s="199" t="s">
        <v>309</v>
      </c>
      <c r="B123" s="199"/>
      <c r="C123" s="199"/>
      <c r="D123" s="25"/>
      <c r="E123" s="25"/>
      <c r="F123" s="211"/>
      <c r="G123" s="211"/>
      <c r="H123" s="25"/>
      <c r="I123" s="25"/>
      <c r="J123" s="25"/>
    </row>
    <row r="124" spans="1:10" x14ac:dyDescent="0.2">
      <c r="A124" s="199"/>
      <c r="B124" s="199"/>
      <c r="C124" s="199"/>
      <c r="D124" s="25"/>
      <c r="E124" s="25"/>
      <c r="F124" s="211"/>
      <c r="G124" s="211"/>
      <c r="H124" s="25"/>
      <c r="I124" s="25"/>
      <c r="J124" s="25"/>
    </row>
    <row r="125" spans="1:10" ht="15" x14ac:dyDescent="0.25">
      <c r="A125" s="210" t="s">
        <v>310</v>
      </c>
      <c r="B125" s="199"/>
      <c r="C125" s="199"/>
      <c r="D125" s="25"/>
      <c r="E125" s="25"/>
      <c r="F125" s="211"/>
      <c r="G125" s="211"/>
      <c r="H125" s="25"/>
      <c r="I125" s="25"/>
      <c r="J125" s="25"/>
    </row>
    <row r="126" spans="1:10" x14ac:dyDescent="0.2">
      <c r="A126" s="199" t="s">
        <v>564</v>
      </c>
      <c r="B126" s="199"/>
      <c r="C126" s="199"/>
      <c r="D126" s="25"/>
      <c r="E126" s="25"/>
      <c r="F126" s="211"/>
      <c r="G126" s="211"/>
      <c r="H126" s="25"/>
      <c r="I126" s="25"/>
      <c r="J126" s="25"/>
    </row>
    <row r="127" spans="1:10" x14ac:dyDescent="0.2">
      <c r="A127" s="199" t="s">
        <v>311</v>
      </c>
      <c r="B127" s="199"/>
      <c r="C127" s="199"/>
      <c r="D127" s="25"/>
      <c r="E127" s="25"/>
      <c r="F127" s="211"/>
      <c r="G127" s="211"/>
      <c r="H127" s="25"/>
      <c r="I127" s="25"/>
      <c r="J127" s="25"/>
    </row>
    <row r="128" spans="1:10" x14ac:dyDescent="0.2">
      <c r="A128" s="199" t="s">
        <v>312</v>
      </c>
      <c r="B128" s="199"/>
      <c r="C128" s="199"/>
      <c r="D128" s="25"/>
      <c r="E128" s="25"/>
      <c r="F128" s="211"/>
      <c r="G128" s="211"/>
      <c r="H128" s="25"/>
      <c r="I128" s="25"/>
      <c r="J128" s="25"/>
    </row>
    <row r="129" spans="1:10" x14ac:dyDescent="0.2">
      <c r="A129" s="199"/>
      <c r="B129" s="199"/>
      <c r="C129" s="199"/>
      <c r="D129" s="25"/>
      <c r="E129" s="25"/>
      <c r="F129" s="211"/>
      <c r="G129" s="211"/>
      <c r="H129" s="25"/>
      <c r="I129" s="25"/>
      <c r="J129" s="25"/>
    </row>
    <row r="130" spans="1:10" x14ac:dyDescent="0.2">
      <c r="A130" s="199" t="s">
        <v>313</v>
      </c>
      <c r="B130" s="199"/>
      <c r="C130" s="199"/>
      <c r="D130" s="25"/>
      <c r="E130" s="25"/>
      <c r="F130" s="211"/>
      <c r="G130" s="211"/>
      <c r="H130" s="25"/>
      <c r="I130" s="25"/>
      <c r="J130" s="25"/>
    </row>
    <row r="131" spans="1:10" x14ac:dyDescent="0.2">
      <c r="A131" s="199" t="s">
        <v>314</v>
      </c>
      <c r="B131" s="199"/>
      <c r="C131" s="199"/>
      <c r="D131" s="25"/>
      <c r="E131" s="25"/>
      <c r="F131" s="211"/>
      <c r="G131" s="211"/>
      <c r="H131" s="25"/>
      <c r="I131" s="25"/>
      <c r="J131" s="25"/>
    </row>
    <row r="132" spans="1:10" x14ac:dyDescent="0.2">
      <c r="A132" s="199"/>
      <c r="B132" s="199"/>
      <c r="C132" s="199"/>
      <c r="D132" s="25"/>
      <c r="E132" s="25"/>
      <c r="F132" s="211"/>
      <c r="G132" s="211"/>
      <c r="H132" s="25"/>
      <c r="I132" s="25"/>
      <c r="J132" s="25"/>
    </row>
    <row r="133" spans="1:10" x14ac:dyDescent="0.2">
      <c r="A133" s="199" t="s">
        <v>565</v>
      </c>
      <c r="B133" s="199"/>
      <c r="C133" s="199"/>
      <c r="D133" s="25"/>
      <c r="E133" s="25"/>
      <c r="F133" s="211"/>
      <c r="G133" s="211"/>
      <c r="H133" s="25"/>
      <c r="I133" s="25"/>
      <c r="J133" s="25"/>
    </row>
    <row r="134" spans="1:10" ht="15" x14ac:dyDescent="0.25">
      <c r="A134" s="199" t="s">
        <v>566</v>
      </c>
      <c r="B134" s="199"/>
      <c r="C134" s="199"/>
      <c r="D134" s="25"/>
      <c r="E134" s="25"/>
      <c r="F134" s="211"/>
      <c r="G134" s="211"/>
      <c r="H134" s="25"/>
      <c r="I134" s="25"/>
      <c r="J134" s="25"/>
    </row>
    <row r="135" spans="1:10" ht="15" x14ac:dyDescent="0.25">
      <c r="A135" s="210" t="s">
        <v>315</v>
      </c>
      <c r="B135" s="199"/>
      <c r="C135" s="199"/>
      <c r="D135" s="25"/>
      <c r="E135" s="25"/>
      <c r="F135" s="211"/>
      <c r="G135" s="211"/>
      <c r="H135" s="25"/>
      <c r="I135" s="25"/>
      <c r="J135" s="25"/>
    </row>
    <row r="136" spans="1:10" x14ac:dyDescent="0.2">
      <c r="A136" s="199" t="s">
        <v>316</v>
      </c>
      <c r="B136" s="199"/>
      <c r="C136" s="199"/>
      <c r="D136" s="25"/>
      <c r="E136" s="25"/>
      <c r="F136" s="211"/>
      <c r="G136" s="211"/>
      <c r="H136" s="25"/>
      <c r="I136" s="25"/>
      <c r="J136" s="25"/>
    </row>
    <row r="137" spans="1:10" x14ac:dyDescent="0.2">
      <c r="A137" s="199" t="s">
        <v>317</v>
      </c>
      <c r="B137" s="199"/>
      <c r="C137" s="199"/>
      <c r="D137" s="25"/>
      <c r="E137" s="25"/>
      <c r="F137" s="211"/>
      <c r="G137" s="211"/>
      <c r="H137" s="25"/>
      <c r="I137" s="25"/>
      <c r="J137" s="25"/>
    </row>
    <row r="138" spans="1:10" x14ac:dyDescent="0.2">
      <c r="A138" s="199" t="s">
        <v>318</v>
      </c>
      <c r="B138" s="199"/>
      <c r="C138" s="199"/>
      <c r="D138" s="25"/>
      <c r="E138" s="25"/>
      <c r="F138" s="211"/>
      <c r="G138" s="211"/>
      <c r="H138" s="25"/>
      <c r="I138" s="25"/>
      <c r="J138" s="25"/>
    </row>
    <row r="139" spans="1:10" x14ac:dyDescent="0.2">
      <c r="A139" s="199" t="s">
        <v>567</v>
      </c>
      <c r="B139" s="199"/>
      <c r="C139" s="199"/>
      <c r="D139" s="25"/>
      <c r="E139" s="25"/>
      <c r="F139" s="211"/>
      <c r="G139" s="211"/>
      <c r="H139" s="25"/>
      <c r="I139" s="25"/>
      <c r="J139" s="25"/>
    </row>
    <row r="140" spans="1:10" x14ac:dyDescent="0.2">
      <c r="A140" s="199" t="s">
        <v>319</v>
      </c>
      <c r="B140" s="199"/>
      <c r="C140" s="199"/>
      <c r="D140" s="25"/>
      <c r="E140" s="25"/>
      <c r="F140" s="211"/>
      <c r="G140" s="211"/>
      <c r="H140" s="25"/>
      <c r="I140" s="25"/>
      <c r="J140" s="25"/>
    </row>
    <row r="141" spans="1:10" x14ac:dyDescent="0.2">
      <c r="A141" s="199" t="s">
        <v>320</v>
      </c>
      <c r="B141" s="199"/>
      <c r="C141" s="199"/>
      <c r="D141" s="25"/>
      <c r="E141" s="25"/>
      <c r="F141" s="211"/>
      <c r="G141" s="211"/>
      <c r="H141" s="25"/>
      <c r="I141" s="25"/>
      <c r="J141" s="25"/>
    </row>
    <row r="142" spans="1:10" x14ac:dyDescent="0.2">
      <c r="A142" s="199" t="s">
        <v>321</v>
      </c>
      <c r="B142" s="199"/>
      <c r="C142" s="199"/>
      <c r="D142" s="25"/>
      <c r="E142" s="25"/>
      <c r="F142" s="211"/>
      <c r="G142" s="211"/>
      <c r="H142" s="25"/>
      <c r="I142" s="25"/>
      <c r="J142" s="25"/>
    </row>
    <row r="143" spans="1:10" x14ac:dyDescent="0.2">
      <c r="A143" s="199"/>
      <c r="B143" s="199"/>
      <c r="C143" s="199"/>
      <c r="D143" s="25"/>
      <c r="E143" s="25"/>
      <c r="F143" s="211"/>
      <c r="G143" s="211"/>
      <c r="H143" s="25"/>
      <c r="I143" s="25"/>
      <c r="J143" s="25"/>
    </row>
    <row r="144" spans="1:10" ht="15" x14ac:dyDescent="0.25">
      <c r="A144" s="210" t="s">
        <v>322</v>
      </c>
      <c r="B144" s="199"/>
      <c r="C144" s="199"/>
      <c r="D144" s="25"/>
      <c r="E144" s="25"/>
      <c r="F144" s="211"/>
      <c r="G144" s="211"/>
      <c r="H144" s="25"/>
      <c r="I144" s="25"/>
      <c r="J144" s="25"/>
    </row>
    <row r="145" spans="1:10" x14ac:dyDescent="0.2">
      <c r="A145" s="199" t="s">
        <v>323</v>
      </c>
      <c r="B145" s="199"/>
      <c r="C145" s="199"/>
      <c r="D145" s="25"/>
      <c r="E145" s="25"/>
      <c r="F145" s="211"/>
      <c r="G145" s="211"/>
      <c r="H145" s="25"/>
      <c r="I145" s="25"/>
      <c r="J145" s="25"/>
    </row>
    <row r="146" spans="1:10" x14ac:dyDescent="0.2">
      <c r="A146" s="199" t="s">
        <v>324</v>
      </c>
      <c r="B146" s="199"/>
      <c r="C146" s="199"/>
      <c r="D146" s="25"/>
      <c r="E146" s="25"/>
      <c r="F146" s="211"/>
      <c r="G146" s="211"/>
      <c r="H146" s="25"/>
      <c r="I146" s="25"/>
      <c r="J146" s="25"/>
    </row>
    <row r="147" spans="1:10" ht="15" x14ac:dyDescent="0.25">
      <c r="A147" s="210" t="s">
        <v>325</v>
      </c>
      <c r="B147" s="199"/>
      <c r="C147" s="199"/>
      <c r="D147" s="25"/>
      <c r="E147" s="25"/>
      <c r="F147" s="211"/>
      <c r="G147" s="211"/>
      <c r="H147" s="25"/>
      <c r="I147" s="25"/>
      <c r="J147" s="25"/>
    </row>
    <row r="148" spans="1:10" x14ac:dyDescent="0.2">
      <c r="A148" s="199" t="s">
        <v>326</v>
      </c>
      <c r="B148" s="199"/>
      <c r="C148" s="199"/>
      <c r="D148" s="25"/>
      <c r="E148" s="25"/>
      <c r="F148" s="211"/>
      <c r="G148" s="211"/>
      <c r="H148" s="25"/>
      <c r="I148" s="25"/>
      <c r="J148" s="25"/>
    </row>
    <row r="149" spans="1:10" x14ac:dyDescent="0.2">
      <c r="A149" s="199" t="s">
        <v>327</v>
      </c>
      <c r="B149" s="199"/>
      <c r="C149" s="199"/>
      <c r="D149" s="25"/>
      <c r="E149" s="25"/>
      <c r="F149" s="211"/>
      <c r="G149" s="211"/>
      <c r="H149" s="25"/>
      <c r="I149" s="25"/>
      <c r="J149" s="25"/>
    </row>
    <row r="150" spans="1:10" x14ac:dyDescent="0.2">
      <c r="A150" s="199"/>
      <c r="B150" s="199"/>
      <c r="C150" s="199"/>
      <c r="D150" s="25"/>
      <c r="E150" s="25"/>
      <c r="F150" s="211"/>
      <c r="G150" s="211"/>
      <c r="H150" s="25"/>
      <c r="I150" s="25"/>
      <c r="J150" s="25"/>
    </row>
    <row r="151" spans="1:10" x14ac:dyDescent="0.2">
      <c r="A151" s="199"/>
      <c r="B151" s="199"/>
      <c r="C151" s="199"/>
      <c r="D151" s="25"/>
      <c r="E151" s="25"/>
      <c r="F151" s="211"/>
      <c r="G151" s="211"/>
      <c r="H151" s="25"/>
      <c r="I151" s="25"/>
      <c r="J151" s="25"/>
    </row>
    <row r="152" spans="1:10" x14ac:dyDescent="0.2">
      <c r="A152" s="199"/>
      <c r="B152" s="199"/>
      <c r="C152" s="199"/>
      <c r="D152" s="25"/>
      <c r="E152" s="25"/>
      <c r="F152" s="211"/>
      <c r="G152" s="211"/>
      <c r="H152" s="25"/>
      <c r="I152" s="25"/>
      <c r="J152" s="25"/>
    </row>
    <row r="153" spans="1:10" ht="15" x14ac:dyDescent="0.25">
      <c r="A153" s="210" t="s">
        <v>328</v>
      </c>
      <c r="B153" s="210"/>
      <c r="C153" s="199"/>
      <c r="D153" s="25"/>
      <c r="E153" s="25"/>
      <c r="F153" s="211"/>
      <c r="G153" s="211"/>
      <c r="H153" s="25"/>
      <c r="I153" s="25"/>
      <c r="J153" s="25"/>
    </row>
    <row r="154" spans="1:10" x14ac:dyDescent="0.2">
      <c r="A154" s="199" t="s">
        <v>329</v>
      </c>
      <c r="B154" s="199"/>
      <c r="C154" s="199"/>
      <c r="D154" s="25"/>
      <c r="E154" s="25"/>
      <c r="F154" s="211"/>
      <c r="G154" s="211"/>
      <c r="H154" s="25"/>
      <c r="I154" s="25"/>
      <c r="J154" s="25"/>
    </row>
    <row r="155" spans="1:10" x14ac:dyDescent="0.2">
      <c r="A155" s="199" t="s">
        <v>330</v>
      </c>
      <c r="B155" s="199"/>
      <c r="C155" s="199"/>
      <c r="D155" s="25"/>
      <c r="E155" s="25"/>
      <c r="F155" s="211"/>
      <c r="G155" s="211"/>
      <c r="H155" s="25"/>
      <c r="I155" s="25"/>
      <c r="J155" s="25"/>
    </row>
    <row r="156" spans="1:10" x14ac:dyDescent="0.2">
      <c r="A156" s="199"/>
      <c r="B156" s="199"/>
      <c r="C156" s="199"/>
      <c r="D156" s="25"/>
      <c r="E156" s="25"/>
      <c r="F156" s="211"/>
      <c r="G156" s="211"/>
      <c r="H156" s="25"/>
      <c r="I156" s="25"/>
      <c r="J156" s="25"/>
    </row>
    <row r="157" spans="1:10" ht="15" x14ac:dyDescent="0.25">
      <c r="A157" s="210" t="s">
        <v>331</v>
      </c>
      <c r="B157" s="199"/>
      <c r="C157" s="199"/>
      <c r="D157" s="25"/>
      <c r="E157" s="25"/>
      <c r="F157" s="211"/>
      <c r="G157" s="211"/>
      <c r="H157" s="25"/>
      <c r="I157" s="25"/>
      <c r="J157" s="25"/>
    </row>
    <row r="158" spans="1:10" x14ac:dyDescent="0.2">
      <c r="A158" s="199" t="s">
        <v>332</v>
      </c>
      <c r="B158" s="199"/>
      <c r="C158" s="199"/>
      <c r="D158" s="25"/>
      <c r="E158" s="25"/>
      <c r="F158" s="211"/>
      <c r="G158" s="211"/>
      <c r="H158" s="25"/>
      <c r="I158" s="25"/>
      <c r="J158" s="25"/>
    </row>
    <row r="159" spans="1:10" x14ac:dyDescent="0.2">
      <c r="A159" s="199" t="s">
        <v>333</v>
      </c>
      <c r="B159" s="199"/>
      <c r="C159" s="199"/>
      <c r="D159" s="25"/>
      <c r="E159" s="25"/>
      <c r="F159" s="211"/>
      <c r="G159" s="211"/>
      <c r="H159" s="25"/>
      <c r="I159" s="25"/>
      <c r="J159" s="25"/>
    </row>
    <row r="160" spans="1:10" x14ac:dyDescent="0.2">
      <c r="A160" s="199" t="s">
        <v>334</v>
      </c>
      <c r="B160" s="199"/>
      <c r="C160" s="199"/>
      <c r="D160" s="25"/>
      <c r="E160" s="25"/>
      <c r="F160" s="211"/>
      <c r="G160" s="211"/>
      <c r="H160" s="25"/>
      <c r="I160" s="25"/>
      <c r="J160" s="25"/>
    </row>
    <row r="161" spans="1:10" x14ac:dyDescent="0.2">
      <c r="A161" s="199" t="s">
        <v>335</v>
      </c>
      <c r="B161" s="199"/>
      <c r="C161" s="199"/>
      <c r="D161" s="25"/>
      <c r="E161" s="25"/>
      <c r="F161" s="211"/>
      <c r="G161" s="211"/>
      <c r="H161" s="25"/>
      <c r="I161" s="25"/>
      <c r="J161" s="25"/>
    </row>
    <row r="162" spans="1:10" x14ac:dyDescent="0.2">
      <c r="A162" s="199"/>
      <c r="B162" s="199"/>
      <c r="C162" s="199"/>
      <c r="D162" s="25"/>
      <c r="E162" s="25"/>
      <c r="F162" s="211"/>
      <c r="G162" s="211"/>
      <c r="H162" s="25"/>
      <c r="I162" s="25"/>
      <c r="J162" s="25"/>
    </row>
    <row r="163" spans="1:10" ht="15" x14ac:dyDescent="0.25">
      <c r="A163" s="210" t="s">
        <v>336</v>
      </c>
      <c r="B163" s="199"/>
      <c r="C163" s="199"/>
      <c r="D163" s="25"/>
      <c r="E163" s="25"/>
      <c r="F163" s="211"/>
      <c r="G163" s="211"/>
      <c r="H163" s="25"/>
      <c r="I163" s="25"/>
      <c r="J163" s="25"/>
    </row>
    <row r="164" spans="1:10" x14ac:dyDescent="0.2">
      <c r="A164" s="199" t="s">
        <v>337</v>
      </c>
      <c r="B164" s="199"/>
      <c r="C164" s="199"/>
      <c r="D164" s="25"/>
      <c r="E164" s="25"/>
      <c r="F164" s="211"/>
      <c r="G164" s="211"/>
      <c r="H164" s="25"/>
      <c r="I164" s="25"/>
      <c r="J164" s="25"/>
    </row>
    <row r="165" spans="1:10" x14ac:dyDescent="0.2">
      <c r="A165" s="199" t="s">
        <v>338</v>
      </c>
      <c r="B165" s="199"/>
      <c r="C165" s="199"/>
      <c r="D165" s="25"/>
      <c r="E165" s="25"/>
      <c r="F165" s="211"/>
      <c r="G165" s="211"/>
      <c r="H165" s="25"/>
      <c r="I165" s="25"/>
      <c r="J165" s="25"/>
    </row>
    <row r="166" spans="1:10" x14ac:dyDescent="0.2">
      <c r="A166" s="199"/>
      <c r="B166" s="199"/>
      <c r="C166" s="199"/>
      <c r="D166" s="25"/>
      <c r="E166" s="25"/>
      <c r="F166" s="211"/>
      <c r="G166" s="211"/>
      <c r="H166" s="25"/>
      <c r="I166" s="25"/>
      <c r="J166" s="25"/>
    </row>
    <row r="167" spans="1:10" ht="15" x14ac:dyDescent="0.25">
      <c r="A167" s="210" t="s">
        <v>339</v>
      </c>
      <c r="B167" s="199"/>
      <c r="C167" s="199"/>
      <c r="D167" s="25"/>
      <c r="E167" s="25"/>
      <c r="F167" s="211"/>
      <c r="G167" s="211"/>
      <c r="H167" s="25"/>
      <c r="I167" s="25"/>
      <c r="J167" s="25"/>
    </row>
    <row r="168" spans="1:10" x14ac:dyDescent="0.2">
      <c r="A168" s="199" t="s">
        <v>340</v>
      </c>
      <c r="B168" s="199"/>
      <c r="C168" s="199"/>
      <c r="D168" s="25"/>
      <c r="E168" s="25"/>
      <c r="F168" s="211"/>
      <c r="G168" s="211"/>
      <c r="H168" s="25"/>
      <c r="I168" s="25"/>
      <c r="J168" s="25"/>
    </row>
    <row r="169" spans="1:10" x14ac:dyDescent="0.2">
      <c r="A169" s="199" t="s">
        <v>341</v>
      </c>
      <c r="B169" s="199"/>
      <c r="C169" s="199"/>
      <c r="D169" s="25"/>
      <c r="E169" s="25"/>
      <c r="F169" s="211"/>
      <c r="G169" s="211"/>
      <c r="H169" s="25"/>
      <c r="I169" s="25"/>
      <c r="J169" s="25"/>
    </row>
    <row r="170" spans="1:10" x14ac:dyDescent="0.2">
      <c r="A170" s="199" t="s">
        <v>568</v>
      </c>
      <c r="B170" s="199"/>
      <c r="C170" s="199"/>
      <c r="D170" s="25"/>
      <c r="E170" s="25"/>
      <c r="F170" s="211"/>
      <c r="G170" s="211"/>
      <c r="H170" s="25"/>
      <c r="I170" s="25"/>
      <c r="J170" s="25"/>
    </row>
    <row r="171" spans="1:10" x14ac:dyDescent="0.2">
      <c r="A171" s="199" t="s">
        <v>342</v>
      </c>
      <c r="B171" s="199"/>
      <c r="C171" s="199"/>
      <c r="D171" s="25"/>
      <c r="E171" s="25"/>
      <c r="F171" s="211"/>
      <c r="G171" s="211"/>
      <c r="H171" s="25"/>
      <c r="I171" s="25"/>
      <c r="J171" s="25"/>
    </row>
    <row r="172" spans="1:10" x14ac:dyDescent="0.2">
      <c r="A172" s="199" t="s">
        <v>569</v>
      </c>
      <c r="B172" s="199"/>
      <c r="C172" s="199"/>
      <c r="D172" s="25"/>
      <c r="E172" s="25"/>
      <c r="F172" s="211"/>
      <c r="G172" s="211"/>
      <c r="H172" s="25"/>
      <c r="I172" s="25"/>
      <c r="J172" s="25"/>
    </row>
    <row r="173" spans="1:10" x14ac:dyDescent="0.2">
      <c r="A173" s="199" t="s">
        <v>343</v>
      </c>
      <c r="B173" s="199"/>
      <c r="C173" s="199"/>
      <c r="D173" s="25"/>
      <c r="E173" s="25"/>
      <c r="F173" s="211"/>
      <c r="G173" s="211"/>
      <c r="H173" s="25"/>
      <c r="I173" s="25"/>
      <c r="J173" s="25"/>
    </row>
    <row r="174" spans="1:10" x14ac:dyDescent="0.2">
      <c r="A174" s="199" t="s">
        <v>570</v>
      </c>
      <c r="B174" s="199"/>
      <c r="C174" s="199"/>
      <c r="D174" s="25"/>
      <c r="E174" s="25"/>
      <c r="F174" s="211"/>
      <c r="G174" s="211"/>
      <c r="H174" s="25"/>
      <c r="I174" s="25"/>
      <c r="J174" s="25"/>
    </row>
    <row r="175" spans="1:10" x14ac:dyDescent="0.2">
      <c r="A175" s="199" t="s">
        <v>344</v>
      </c>
      <c r="B175" s="199"/>
      <c r="C175" s="199"/>
      <c r="D175" s="25"/>
      <c r="E175" s="25"/>
      <c r="F175" s="211"/>
      <c r="G175" s="211"/>
      <c r="H175" s="25"/>
      <c r="I175" s="25"/>
      <c r="J175" s="25"/>
    </row>
    <row r="176" spans="1:10" x14ac:dyDescent="0.2">
      <c r="A176" s="199"/>
      <c r="B176" s="199"/>
      <c r="C176" s="199"/>
      <c r="D176" s="25"/>
      <c r="E176" s="25"/>
      <c r="F176" s="211"/>
      <c r="G176" s="211"/>
      <c r="H176" s="25"/>
      <c r="I176" s="25"/>
      <c r="J176" s="25"/>
    </row>
    <row r="177" spans="1:10" ht="15" x14ac:dyDescent="0.25">
      <c r="A177" s="210" t="s">
        <v>345</v>
      </c>
      <c r="B177" s="210"/>
      <c r="C177" s="199"/>
      <c r="D177" s="25"/>
      <c r="E177" s="25"/>
      <c r="F177" s="211"/>
      <c r="G177" s="211"/>
      <c r="H177" s="25"/>
      <c r="I177" s="25"/>
      <c r="J177" s="25"/>
    </row>
    <row r="178" spans="1:10" x14ac:dyDescent="0.2">
      <c r="A178" s="199" t="s">
        <v>346</v>
      </c>
      <c r="B178" s="199"/>
      <c r="C178" s="199"/>
      <c r="D178" s="25"/>
      <c r="E178" s="25"/>
      <c r="F178" s="211"/>
      <c r="G178" s="211"/>
      <c r="H178" s="25"/>
      <c r="I178" s="25"/>
      <c r="J178" s="25"/>
    </row>
    <row r="179" spans="1:10" x14ac:dyDescent="0.2">
      <c r="A179" s="199" t="s">
        <v>347</v>
      </c>
      <c r="B179" s="199"/>
      <c r="C179" s="199"/>
      <c r="D179" s="25"/>
      <c r="E179" s="25"/>
      <c r="F179" s="211"/>
      <c r="G179" s="211"/>
      <c r="H179" s="25"/>
      <c r="I179" s="25"/>
      <c r="J179" s="25"/>
    </row>
    <row r="180" spans="1:10" x14ac:dyDescent="0.2">
      <c r="A180" s="199"/>
      <c r="B180" s="199"/>
      <c r="C180" s="199"/>
      <c r="D180" s="25"/>
      <c r="E180" s="25"/>
      <c r="F180" s="211"/>
      <c r="G180" s="211"/>
      <c r="H180" s="25"/>
      <c r="I180" s="25"/>
      <c r="J180" s="25"/>
    </row>
    <row r="181" spans="1:10" ht="15" x14ac:dyDescent="0.25">
      <c r="A181" s="210" t="s">
        <v>348</v>
      </c>
      <c r="B181" s="199"/>
      <c r="C181" s="199"/>
      <c r="D181" s="25"/>
      <c r="E181" s="25"/>
      <c r="F181" s="211"/>
      <c r="G181" s="211"/>
      <c r="H181" s="25"/>
      <c r="I181" s="25"/>
      <c r="J181" s="25"/>
    </row>
    <row r="182" spans="1:10" x14ac:dyDescent="0.2">
      <c r="A182" s="199" t="s">
        <v>349</v>
      </c>
      <c r="B182" s="199"/>
      <c r="C182" s="199"/>
      <c r="D182" s="25"/>
      <c r="E182" s="25"/>
      <c r="F182" s="211"/>
      <c r="G182" s="211"/>
      <c r="H182" s="25"/>
      <c r="I182" s="25"/>
      <c r="J182" s="25"/>
    </row>
    <row r="183" spans="1:10" x14ac:dyDescent="0.2">
      <c r="A183" s="199"/>
      <c r="B183" s="199"/>
      <c r="C183" s="199"/>
      <c r="D183" s="25"/>
      <c r="E183" s="25"/>
      <c r="F183" s="211"/>
      <c r="G183" s="211"/>
      <c r="H183" s="25"/>
      <c r="I183" s="25"/>
      <c r="J183" s="25"/>
    </row>
    <row r="184" spans="1:10" x14ac:dyDescent="0.2">
      <c r="A184" s="199"/>
      <c r="B184" s="199"/>
      <c r="C184" s="199"/>
      <c r="D184" s="25"/>
      <c r="E184" s="25"/>
      <c r="F184" s="211"/>
      <c r="G184" s="211"/>
      <c r="H184" s="25"/>
      <c r="I184" s="25"/>
      <c r="J184" s="25"/>
    </row>
    <row r="185" spans="1:10" ht="15" x14ac:dyDescent="0.25">
      <c r="A185" s="210" t="s">
        <v>367</v>
      </c>
      <c r="B185" s="199"/>
      <c r="C185" s="199"/>
      <c r="D185" s="25"/>
      <c r="E185" s="25"/>
      <c r="F185" s="211"/>
      <c r="G185" s="211"/>
      <c r="H185" s="25"/>
      <c r="I185" s="25"/>
      <c r="J185" s="25"/>
    </row>
    <row r="186" spans="1:10" ht="15" x14ac:dyDescent="0.25">
      <c r="A186" s="210"/>
      <c r="B186" s="199"/>
      <c r="C186" s="199"/>
      <c r="D186" s="25"/>
      <c r="E186" s="25"/>
      <c r="F186" s="211"/>
      <c r="G186" s="211"/>
      <c r="H186" s="25"/>
      <c r="I186" s="25"/>
      <c r="J186" s="25"/>
    </row>
    <row r="187" spans="1:10" x14ac:dyDescent="0.2">
      <c r="A187" s="199" t="s">
        <v>368</v>
      </c>
      <c r="B187" s="199"/>
      <c r="C187" s="199"/>
      <c r="D187" s="25"/>
      <c r="E187" s="25"/>
      <c r="F187" s="211"/>
      <c r="G187" s="211"/>
      <c r="H187" s="25"/>
      <c r="I187" s="25"/>
      <c r="J187" s="25"/>
    </row>
    <row r="188" spans="1:10" x14ac:dyDescent="0.2">
      <c r="A188" s="817"/>
      <c r="B188" s="817"/>
      <c r="C188" s="817"/>
      <c r="D188" s="817"/>
      <c r="E188" s="817"/>
      <c r="F188" s="817"/>
      <c r="G188" s="817"/>
      <c r="H188" s="817"/>
      <c r="I188" s="817"/>
      <c r="J188" s="817"/>
    </row>
    <row r="189" spans="1:10" ht="16.5" customHeight="1" x14ac:dyDescent="0.25">
      <c r="A189" s="29" t="s">
        <v>369</v>
      </c>
      <c r="B189" s="31"/>
      <c r="C189" s="31"/>
      <c r="D189" s="31"/>
      <c r="E189" s="31"/>
      <c r="F189" s="31"/>
      <c r="G189" s="31"/>
      <c r="H189" s="31"/>
      <c r="I189" s="31"/>
      <c r="J189" s="31"/>
    </row>
    <row r="190" spans="1:10" ht="16.5" customHeight="1" x14ac:dyDescent="0.25">
      <c r="A190" s="3"/>
      <c r="B190" s="830"/>
      <c r="C190" s="830"/>
      <c r="D190" s="830"/>
      <c r="E190" s="830"/>
      <c r="F190" s="830"/>
      <c r="G190" s="830"/>
      <c r="H190" s="830"/>
      <c r="I190" s="830"/>
      <c r="J190" s="830"/>
    </row>
    <row r="191" spans="1:10" ht="16.5" customHeight="1" x14ac:dyDescent="0.25">
      <c r="A191" s="3" t="s">
        <v>370</v>
      </c>
      <c r="B191" s="21"/>
      <c r="C191" s="21"/>
      <c r="D191" s="21"/>
      <c r="E191" s="21"/>
      <c r="F191" s="21"/>
      <c r="G191" s="21"/>
      <c r="H191" s="21"/>
      <c r="I191" s="21"/>
      <c r="J191" s="21"/>
    </row>
    <row r="192" spans="1:10" ht="16.5" customHeight="1" x14ac:dyDescent="0.2">
      <c r="A192" s="27"/>
      <c r="B192" s="27"/>
      <c r="C192" s="46"/>
      <c r="D192" s="46"/>
      <c r="E192" s="47"/>
      <c r="F192" s="46"/>
      <c r="G192" s="46"/>
      <c r="H192" s="46"/>
      <c r="I192" s="46"/>
      <c r="J192" s="46"/>
    </row>
    <row r="193" spans="1:10" ht="16.5" customHeight="1" x14ac:dyDescent="0.25">
      <c r="A193" s="29" t="s">
        <v>350</v>
      </c>
      <c r="B193" s="31"/>
      <c r="C193" s="31"/>
      <c r="D193" s="31"/>
      <c r="E193" s="31"/>
      <c r="F193" s="31"/>
      <c r="G193" s="31"/>
      <c r="H193" s="31"/>
      <c r="I193" s="31"/>
      <c r="J193" s="31"/>
    </row>
    <row r="194" spans="1:10" ht="16.5" customHeight="1" x14ac:dyDescent="0.25">
      <c r="A194" s="29" t="s">
        <v>351</v>
      </c>
      <c r="B194" s="31"/>
      <c r="C194" s="31"/>
      <c r="D194" s="31"/>
      <c r="E194" s="31"/>
      <c r="F194" s="31"/>
      <c r="G194" s="31"/>
      <c r="H194" s="31"/>
      <c r="I194" s="31"/>
      <c r="J194" s="31"/>
    </row>
    <row r="195" spans="1:10" ht="16.5" customHeight="1" x14ac:dyDescent="0.25">
      <c r="A195" s="29" t="s">
        <v>352</v>
      </c>
      <c r="B195" s="31"/>
      <c r="C195" s="31"/>
      <c r="D195" s="31"/>
      <c r="E195" s="31"/>
      <c r="F195" s="31"/>
      <c r="G195" s="31"/>
      <c r="H195" s="31"/>
      <c r="I195" s="31"/>
      <c r="J195" s="31"/>
    </row>
    <row r="196" spans="1:10" ht="16.5" customHeight="1" x14ac:dyDescent="0.25">
      <c r="A196" s="29" t="s">
        <v>353</v>
      </c>
      <c r="B196" s="31"/>
      <c r="C196" s="31"/>
      <c r="D196" s="31"/>
      <c r="E196" s="31"/>
      <c r="F196" s="31"/>
      <c r="G196" s="31"/>
      <c r="H196" s="31"/>
      <c r="I196" s="31"/>
      <c r="J196" s="31"/>
    </row>
    <row r="197" spans="1:10" ht="16.5" customHeight="1" x14ac:dyDescent="0.25">
      <c r="A197" s="29" t="s">
        <v>354</v>
      </c>
      <c r="B197" s="31"/>
      <c r="C197" s="31"/>
      <c r="D197" s="31"/>
      <c r="E197" s="31"/>
      <c r="F197" s="31"/>
      <c r="G197" s="31"/>
      <c r="H197" s="31"/>
      <c r="I197" s="31"/>
      <c r="J197" s="31"/>
    </row>
    <row r="198" spans="1:10" ht="16.5" customHeight="1" x14ac:dyDescent="0.25">
      <c r="A198" s="29" t="s">
        <v>355</v>
      </c>
      <c r="B198" s="31"/>
      <c r="C198" s="31"/>
      <c r="D198" s="31"/>
      <c r="E198" s="31"/>
      <c r="F198" s="31"/>
      <c r="G198" s="31"/>
      <c r="H198" s="31"/>
      <c r="I198" s="31"/>
      <c r="J198" s="31"/>
    </row>
    <row r="199" spans="1:10" ht="16.5" customHeight="1" x14ac:dyDescent="0.25">
      <c r="A199" s="29" t="s">
        <v>356</v>
      </c>
      <c r="B199" s="189"/>
      <c r="C199" s="189"/>
      <c r="D199" s="189"/>
      <c r="E199" s="189"/>
      <c r="F199" s="189"/>
      <c r="G199" s="189"/>
      <c r="H199" s="189"/>
      <c r="I199" s="189"/>
      <c r="J199" s="189"/>
    </row>
    <row r="200" spans="1:10" ht="16.5" customHeight="1" x14ac:dyDescent="0.25">
      <c r="A200" s="29" t="s">
        <v>357</v>
      </c>
      <c r="B200" s="194"/>
      <c r="C200" s="194"/>
      <c r="D200" s="194"/>
      <c r="E200" s="194"/>
      <c r="F200" s="194"/>
      <c r="G200" s="194"/>
      <c r="H200" s="194"/>
      <c r="I200" s="194"/>
      <c r="J200" s="194"/>
    </row>
    <row r="201" spans="1:10" ht="16.5" customHeight="1" x14ac:dyDescent="0.25">
      <c r="A201" s="29" t="s">
        <v>358</v>
      </c>
      <c r="B201" s="194"/>
      <c r="C201" s="194"/>
      <c r="D201" s="194"/>
      <c r="E201" s="194"/>
      <c r="F201" s="194"/>
      <c r="G201" s="194"/>
      <c r="H201" s="194"/>
      <c r="I201" s="194"/>
      <c r="J201" s="194"/>
    </row>
    <row r="202" spans="1:10" ht="16.5" customHeight="1" x14ac:dyDescent="0.25">
      <c r="A202" s="29" t="s">
        <v>359</v>
      </c>
      <c r="B202" s="194"/>
      <c r="C202" s="194"/>
      <c r="D202" s="194"/>
      <c r="E202" s="194"/>
      <c r="F202" s="194"/>
      <c r="G202" s="194"/>
      <c r="H202" s="194"/>
      <c r="I202" s="194"/>
      <c r="J202" s="194"/>
    </row>
    <row r="203" spans="1:10" ht="16.5" customHeight="1" x14ac:dyDescent="0.25">
      <c r="A203" s="29" t="s">
        <v>360</v>
      </c>
      <c r="B203" s="194"/>
      <c r="C203" s="194"/>
      <c r="D203" s="194"/>
      <c r="E203" s="194"/>
      <c r="F203" s="194"/>
      <c r="G203" s="194"/>
      <c r="H203" s="194"/>
      <c r="I203" s="194"/>
      <c r="J203" s="194"/>
    </row>
    <row r="204" spans="1:10" ht="16.5" customHeight="1" x14ac:dyDescent="0.25">
      <c r="A204" s="29"/>
      <c r="B204" s="282"/>
      <c r="C204" s="282"/>
      <c r="D204" s="282"/>
      <c r="E204" s="282"/>
      <c r="F204" s="282"/>
      <c r="G204" s="282"/>
      <c r="H204" s="282"/>
      <c r="I204" s="282"/>
      <c r="J204" s="282"/>
    </row>
    <row r="205" spans="1:10" ht="16.5" customHeight="1" x14ac:dyDescent="0.25">
      <c r="A205" s="29"/>
      <c r="B205" s="290"/>
      <c r="C205" s="290"/>
      <c r="D205" s="290"/>
      <c r="E205" s="290"/>
      <c r="F205" s="290"/>
      <c r="G205" s="290"/>
      <c r="H205" s="290"/>
      <c r="I205" s="290"/>
      <c r="J205" s="290"/>
    </row>
    <row r="206" spans="1:10" ht="16.5" customHeight="1" x14ac:dyDescent="0.2">
      <c r="A206" s="6"/>
      <c r="B206" s="880" t="s">
        <v>222</v>
      </c>
      <c r="C206" s="880"/>
      <c r="D206" s="880"/>
      <c r="E206" s="880"/>
      <c r="F206" s="880"/>
      <c r="G206" s="880"/>
      <c r="H206" s="880"/>
      <c r="I206" s="880"/>
      <c r="J206" s="880"/>
    </row>
    <row r="207" spans="1:10" ht="16.5" customHeight="1" thickBot="1" x14ac:dyDescent="0.25">
      <c r="A207" s="45"/>
      <c r="B207" s="45"/>
      <c r="C207" s="45"/>
      <c r="D207" s="45"/>
      <c r="E207" s="45"/>
      <c r="F207" s="45"/>
      <c r="G207" s="45"/>
      <c r="H207" s="45"/>
      <c r="I207" s="45"/>
      <c r="J207" s="45"/>
    </row>
    <row r="208" spans="1:10" ht="31.5" customHeight="1" thickTop="1" thickBot="1" x14ac:dyDescent="0.25">
      <c r="A208" s="792" t="s">
        <v>50</v>
      </c>
      <c r="B208" s="778"/>
      <c r="C208" s="778"/>
      <c r="D208" s="793"/>
      <c r="E208" s="887" t="s">
        <v>191</v>
      </c>
      <c r="F208" s="778"/>
      <c r="G208" s="778"/>
      <c r="H208" s="778" t="s">
        <v>51</v>
      </c>
      <c r="I208" s="778"/>
      <c r="J208" s="779"/>
    </row>
    <row r="209" spans="1:256" ht="16.5" customHeight="1" thickTop="1" x14ac:dyDescent="0.25">
      <c r="A209" s="794" t="s">
        <v>361</v>
      </c>
      <c r="B209" s="795"/>
      <c r="C209" s="795"/>
      <c r="D209" s="796"/>
      <c r="E209" s="881" t="s">
        <v>362</v>
      </c>
      <c r="F209" s="882"/>
      <c r="G209" s="882"/>
      <c r="H209" s="885" t="s">
        <v>363</v>
      </c>
      <c r="I209" s="885"/>
      <c r="J209" s="886"/>
    </row>
    <row r="210" spans="1:256" ht="16.5" customHeight="1" x14ac:dyDescent="0.25">
      <c r="A210" s="785" t="s">
        <v>364</v>
      </c>
      <c r="B210" s="786"/>
      <c r="C210" s="786"/>
      <c r="D210" s="787"/>
      <c r="E210" s="783" t="s">
        <v>365</v>
      </c>
      <c r="F210" s="784"/>
      <c r="G210" s="784"/>
      <c r="H210" s="788" t="s">
        <v>366</v>
      </c>
      <c r="I210" s="788"/>
      <c r="J210" s="789"/>
    </row>
    <row r="211" spans="1:256" ht="16.5" customHeight="1" x14ac:dyDescent="0.2">
      <c r="A211" s="785"/>
      <c r="B211" s="786"/>
      <c r="C211" s="786"/>
      <c r="D211" s="787"/>
      <c r="E211" s="783"/>
      <c r="F211" s="784"/>
      <c r="G211" s="784"/>
      <c r="H211" s="788"/>
      <c r="I211" s="788"/>
      <c r="J211" s="789"/>
    </row>
    <row r="212" spans="1:256" ht="16.5" customHeight="1" x14ac:dyDescent="0.2">
      <c r="A212" s="785"/>
      <c r="B212" s="786"/>
      <c r="C212" s="786"/>
      <c r="D212" s="787"/>
      <c r="E212" s="783"/>
      <c r="F212" s="784"/>
      <c r="G212" s="784"/>
      <c r="H212" s="788"/>
      <c r="I212" s="788"/>
      <c r="J212" s="789"/>
    </row>
    <row r="213" spans="1:256" ht="16.5" customHeight="1" x14ac:dyDescent="0.2">
      <c r="A213" s="785"/>
      <c r="B213" s="786"/>
      <c r="C213" s="786"/>
      <c r="D213" s="787"/>
      <c r="E213" s="783"/>
      <c r="F213" s="784"/>
      <c r="G213" s="784"/>
      <c r="H213" s="788"/>
      <c r="I213" s="788"/>
      <c r="J213" s="789"/>
    </row>
    <row r="214" spans="1:256" ht="16.5" customHeight="1" thickBot="1" x14ac:dyDescent="0.25">
      <c r="A214" s="780"/>
      <c r="B214" s="781"/>
      <c r="C214" s="781"/>
      <c r="D214" s="782"/>
      <c r="E214" s="883"/>
      <c r="F214" s="884"/>
      <c r="G214" s="884"/>
      <c r="H214" s="790"/>
      <c r="I214" s="790"/>
      <c r="J214" s="791"/>
    </row>
    <row r="215" spans="1:256" ht="16.5" customHeight="1" thickTop="1" x14ac:dyDescent="0.25">
      <c r="A215" s="5"/>
      <c r="B215" s="21"/>
      <c r="C215" s="21"/>
      <c r="D215" s="21"/>
      <c r="E215" s="21"/>
      <c r="F215" s="21"/>
      <c r="G215" s="21"/>
      <c r="H215" s="21"/>
      <c r="I215" s="21"/>
      <c r="J215" s="21"/>
    </row>
    <row r="216" spans="1:256" ht="15" x14ac:dyDescent="0.25">
      <c r="A216" s="214" t="s">
        <v>371</v>
      </c>
      <c r="B216" s="214"/>
      <c r="C216" s="214"/>
      <c r="D216" s="214"/>
      <c r="E216" s="214"/>
      <c r="F216" s="214"/>
      <c r="G216" s="7"/>
      <c r="H216" s="7"/>
      <c r="I216" s="7"/>
      <c r="J216" s="7"/>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8"/>
      <c r="DE216" s="28"/>
      <c r="DF216" s="28"/>
      <c r="DG216" s="28"/>
      <c r="DH216" s="28"/>
      <c r="DI216" s="28"/>
      <c r="DJ216" s="28"/>
      <c r="DK216" s="28"/>
      <c r="DL216" s="28"/>
      <c r="DM216" s="28"/>
      <c r="DN216" s="28"/>
      <c r="DO216" s="28"/>
      <c r="DP216" s="28"/>
      <c r="DQ216" s="28"/>
      <c r="DR216" s="28"/>
      <c r="DS216" s="28"/>
      <c r="DT216" s="28"/>
      <c r="DU216" s="28"/>
      <c r="DV216" s="28"/>
      <c r="DW216" s="28"/>
      <c r="DX216" s="28"/>
      <c r="DY216" s="28"/>
      <c r="DZ216" s="28"/>
      <c r="EA216" s="28"/>
      <c r="EB216" s="28"/>
      <c r="EC216" s="28"/>
      <c r="ED216" s="28"/>
      <c r="EE216" s="28"/>
      <c r="EF216" s="28"/>
      <c r="EG216" s="28"/>
      <c r="EH216" s="28"/>
      <c r="EI216" s="28"/>
      <c r="EJ216" s="28"/>
      <c r="EK216" s="28"/>
      <c r="EL216" s="28"/>
      <c r="EM216" s="28"/>
      <c r="EN216" s="28"/>
      <c r="EO216" s="28"/>
      <c r="EP216" s="28"/>
      <c r="EQ216" s="28"/>
      <c r="ER216" s="28"/>
      <c r="ES216" s="28"/>
      <c r="ET216" s="28"/>
      <c r="EU216" s="28"/>
      <c r="EV216" s="28"/>
      <c r="EW216" s="28"/>
      <c r="EX216" s="28"/>
      <c r="EY216" s="28"/>
      <c r="EZ216" s="28"/>
      <c r="FA216" s="28"/>
      <c r="FB216" s="28"/>
      <c r="FC216" s="28"/>
      <c r="FD216" s="28"/>
      <c r="FE216" s="28"/>
      <c r="FF216" s="28"/>
      <c r="FG216" s="28"/>
      <c r="FH216" s="28"/>
      <c r="FI216" s="28"/>
      <c r="FJ216" s="28"/>
      <c r="FK216" s="28"/>
      <c r="FL216" s="28"/>
      <c r="FM216" s="28"/>
      <c r="FN216" s="28"/>
      <c r="FO216" s="28"/>
      <c r="FP216" s="28"/>
      <c r="FQ216" s="28"/>
      <c r="FR216" s="28"/>
      <c r="FS216" s="28"/>
      <c r="FT216" s="28"/>
      <c r="FU216" s="28"/>
      <c r="FV216" s="28"/>
      <c r="FW216" s="28"/>
      <c r="FX216" s="28"/>
      <c r="FY216" s="28"/>
      <c r="FZ216" s="28"/>
      <c r="GA216" s="28"/>
      <c r="GB216" s="28"/>
      <c r="GC216" s="28"/>
      <c r="GD216" s="28"/>
      <c r="GE216" s="28"/>
      <c r="GF216" s="28"/>
      <c r="GG216" s="28"/>
      <c r="GH216" s="28"/>
      <c r="GI216" s="28"/>
      <c r="GJ216" s="28"/>
      <c r="GK216" s="28"/>
      <c r="GL216" s="28"/>
      <c r="GM216" s="28"/>
      <c r="GN216" s="28"/>
      <c r="GO216" s="28"/>
      <c r="GP216" s="28"/>
      <c r="GQ216" s="28"/>
      <c r="GR216" s="28"/>
      <c r="GS216" s="28"/>
      <c r="GT216" s="28"/>
      <c r="GU216" s="28"/>
      <c r="GV216" s="28"/>
      <c r="GW216" s="28"/>
      <c r="GX216" s="28"/>
      <c r="GY216" s="28"/>
      <c r="GZ216" s="28"/>
      <c r="HA216" s="28"/>
      <c r="HB216" s="28"/>
      <c r="HC216" s="28"/>
      <c r="HD216" s="28"/>
      <c r="HE216" s="28"/>
      <c r="HF216" s="28"/>
      <c r="HG216" s="28"/>
      <c r="HH216" s="28"/>
      <c r="HI216" s="28"/>
      <c r="HJ216" s="28"/>
      <c r="HK216" s="28"/>
      <c r="HL216" s="28"/>
      <c r="HM216" s="28"/>
      <c r="HN216" s="28"/>
      <c r="HO216" s="28"/>
      <c r="HP216" s="28"/>
      <c r="HQ216" s="28"/>
      <c r="HR216" s="28"/>
      <c r="HS216" s="28"/>
      <c r="HT216" s="28"/>
      <c r="HU216" s="28"/>
      <c r="HV216" s="28"/>
      <c r="HW216" s="28"/>
      <c r="HX216" s="28"/>
      <c r="HY216" s="28"/>
      <c r="HZ216" s="28"/>
      <c r="IA216" s="28"/>
      <c r="IB216" s="28"/>
      <c r="IC216" s="28"/>
      <c r="ID216" s="28"/>
      <c r="IE216" s="28"/>
      <c r="IF216" s="28"/>
      <c r="IG216" s="28"/>
      <c r="IH216" s="28"/>
      <c r="II216" s="28"/>
      <c r="IJ216" s="28"/>
      <c r="IK216" s="28"/>
      <c r="IL216" s="28"/>
      <c r="IM216" s="28"/>
      <c r="IN216" s="28"/>
      <c r="IO216" s="28"/>
      <c r="IP216" s="28"/>
      <c r="IQ216" s="28"/>
      <c r="IR216" s="28"/>
      <c r="IS216" s="28"/>
      <c r="IT216" s="28"/>
      <c r="IU216" s="28"/>
      <c r="IV216" s="28"/>
    </row>
    <row r="217" spans="1:256" ht="15" x14ac:dyDescent="0.25">
      <c r="A217" s="214"/>
      <c r="B217" s="214"/>
      <c r="C217" s="214"/>
      <c r="D217" s="214"/>
      <c r="E217" s="214"/>
      <c r="F217" s="214"/>
      <c r="G217" s="7"/>
      <c r="H217" s="7"/>
      <c r="I217" s="7"/>
      <c r="J217" s="7"/>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c r="CP217" s="28"/>
      <c r="CQ217" s="28"/>
      <c r="CR217" s="28"/>
      <c r="CS217" s="28"/>
      <c r="CT217" s="28"/>
      <c r="CU217" s="28"/>
      <c r="CV217" s="28"/>
      <c r="CW217" s="28"/>
      <c r="CX217" s="28"/>
      <c r="CY217" s="28"/>
      <c r="CZ217" s="28"/>
      <c r="DA217" s="28"/>
      <c r="DB217" s="28"/>
      <c r="DC217" s="28"/>
      <c r="DD217" s="28"/>
      <c r="DE217" s="28"/>
      <c r="DF217" s="28"/>
      <c r="DG217" s="28"/>
      <c r="DH217" s="28"/>
      <c r="DI217" s="28"/>
      <c r="DJ217" s="28"/>
      <c r="DK217" s="28"/>
      <c r="DL217" s="28"/>
      <c r="DM217" s="28"/>
      <c r="DN217" s="28"/>
      <c r="DO217" s="28"/>
      <c r="DP217" s="28"/>
      <c r="DQ217" s="28"/>
      <c r="DR217" s="28"/>
      <c r="DS217" s="28"/>
      <c r="DT217" s="28"/>
      <c r="DU217" s="28"/>
      <c r="DV217" s="28"/>
      <c r="DW217" s="28"/>
      <c r="DX217" s="28"/>
      <c r="DY217" s="28"/>
      <c r="DZ217" s="28"/>
      <c r="EA217" s="28"/>
      <c r="EB217" s="28"/>
      <c r="EC217" s="28"/>
      <c r="ED217" s="28"/>
      <c r="EE217" s="28"/>
      <c r="EF217" s="28"/>
      <c r="EG217" s="28"/>
      <c r="EH217" s="28"/>
      <c r="EI217" s="28"/>
      <c r="EJ217" s="28"/>
      <c r="EK217" s="28"/>
      <c r="EL217" s="28"/>
      <c r="EM217" s="28"/>
      <c r="EN217" s="28"/>
      <c r="EO217" s="28"/>
      <c r="EP217" s="28"/>
      <c r="EQ217" s="28"/>
      <c r="ER217" s="28"/>
      <c r="ES217" s="28"/>
      <c r="ET217" s="28"/>
      <c r="EU217" s="28"/>
      <c r="EV217" s="28"/>
      <c r="EW217" s="28"/>
      <c r="EX217" s="28"/>
      <c r="EY217" s="28"/>
      <c r="EZ217" s="28"/>
      <c r="FA217" s="28"/>
      <c r="FB217" s="28"/>
      <c r="FC217" s="28"/>
      <c r="FD217" s="28"/>
      <c r="FE217" s="28"/>
      <c r="FF217" s="28"/>
      <c r="FG217" s="28"/>
      <c r="FH217" s="28"/>
      <c r="FI217" s="28"/>
      <c r="FJ217" s="28"/>
      <c r="FK217" s="28"/>
      <c r="FL217" s="28"/>
      <c r="FM217" s="28"/>
      <c r="FN217" s="28"/>
      <c r="FO217" s="28"/>
      <c r="FP217" s="28"/>
      <c r="FQ217" s="28"/>
      <c r="FR217" s="28"/>
      <c r="FS217" s="28"/>
      <c r="FT217" s="28"/>
      <c r="FU217" s="28"/>
      <c r="FV217" s="28"/>
      <c r="FW217" s="28"/>
      <c r="FX217" s="28"/>
      <c r="FY217" s="28"/>
      <c r="FZ217" s="28"/>
      <c r="GA217" s="28"/>
      <c r="GB217" s="28"/>
      <c r="GC217" s="28"/>
      <c r="GD217" s="28"/>
      <c r="GE217" s="28"/>
      <c r="GF217" s="28"/>
      <c r="GG217" s="28"/>
      <c r="GH217" s="28"/>
      <c r="GI217" s="28"/>
      <c r="GJ217" s="28"/>
      <c r="GK217" s="28"/>
      <c r="GL217" s="28"/>
      <c r="GM217" s="28"/>
      <c r="GN217" s="28"/>
      <c r="GO217" s="28"/>
      <c r="GP217" s="28"/>
      <c r="GQ217" s="28"/>
      <c r="GR217" s="28"/>
      <c r="GS217" s="28"/>
      <c r="GT217" s="28"/>
      <c r="GU217" s="28"/>
      <c r="GV217" s="28"/>
      <c r="GW217" s="28"/>
      <c r="GX217" s="28"/>
      <c r="GY217" s="28"/>
      <c r="GZ217" s="28"/>
      <c r="HA217" s="28"/>
      <c r="HB217" s="28"/>
      <c r="HC217" s="28"/>
      <c r="HD217" s="28"/>
      <c r="HE217" s="28"/>
      <c r="HF217" s="28"/>
      <c r="HG217" s="28"/>
      <c r="HH217" s="28"/>
      <c r="HI217" s="28"/>
      <c r="HJ217" s="28"/>
      <c r="HK217" s="28"/>
      <c r="HL217" s="28"/>
      <c r="HM217" s="28"/>
      <c r="HN217" s="28"/>
      <c r="HO217" s="28"/>
      <c r="HP217" s="28"/>
      <c r="HQ217" s="28"/>
      <c r="HR217" s="28"/>
      <c r="HS217" s="28"/>
      <c r="HT217" s="28"/>
      <c r="HU217" s="28"/>
      <c r="HV217" s="28"/>
      <c r="HW217" s="28"/>
      <c r="HX217" s="28"/>
      <c r="HY217" s="28"/>
      <c r="HZ217" s="28"/>
      <c r="IA217" s="28"/>
      <c r="IB217" s="28"/>
      <c r="IC217" s="28"/>
      <c r="ID217" s="28"/>
      <c r="IE217" s="28"/>
      <c r="IF217" s="28"/>
      <c r="IG217" s="28"/>
      <c r="IH217" s="28"/>
      <c r="II217" s="28"/>
      <c r="IJ217" s="28"/>
      <c r="IK217" s="28"/>
      <c r="IL217" s="28"/>
      <c r="IM217" s="28"/>
      <c r="IN217" s="28"/>
      <c r="IO217" s="28"/>
      <c r="IP217" s="28"/>
      <c r="IQ217" s="28"/>
      <c r="IR217" s="28"/>
      <c r="IS217" s="28"/>
      <c r="IT217" s="28"/>
      <c r="IU217" s="28"/>
      <c r="IV217" s="28"/>
    </row>
    <row r="218" spans="1:256" ht="15" x14ac:dyDescent="0.2">
      <c r="A218" s="7" t="s">
        <v>372</v>
      </c>
      <c r="B218" s="7"/>
      <c r="C218" s="7"/>
      <c r="D218" s="7"/>
      <c r="E218" s="7"/>
      <c r="F218" s="7"/>
      <c r="G218" s="7"/>
      <c r="H218" s="7"/>
      <c r="I218" s="7"/>
      <c r="J218" s="7"/>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c r="DB218" s="28"/>
      <c r="DC218" s="28"/>
      <c r="DD218" s="28"/>
      <c r="DE218" s="28"/>
      <c r="DF218" s="28"/>
      <c r="DG218" s="28"/>
      <c r="DH218" s="28"/>
      <c r="DI218" s="28"/>
      <c r="DJ218" s="28"/>
      <c r="DK218" s="28"/>
      <c r="DL218" s="28"/>
      <c r="DM218" s="28"/>
      <c r="DN218" s="28"/>
      <c r="DO218" s="28"/>
      <c r="DP218" s="28"/>
      <c r="DQ218" s="28"/>
      <c r="DR218" s="28"/>
      <c r="DS218" s="28"/>
      <c r="DT218" s="28"/>
      <c r="DU218" s="28"/>
      <c r="DV218" s="28"/>
      <c r="DW218" s="28"/>
      <c r="DX218" s="28"/>
      <c r="DY218" s="28"/>
      <c r="DZ218" s="28"/>
      <c r="EA218" s="28"/>
      <c r="EB218" s="28"/>
      <c r="EC218" s="28"/>
      <c r="ED218" s="28"/>
      <c r="EE218" s="28"/>
      <c r="EF218" s="28"/>
      <c r="EG218" s="28"/>
      <c r="EH218" s="28"/>
      <c r="EI218" s="28"/>
      <c r="EJ218" s="28"/>
      <c r="EK218" s="28"/>
      <c r="EL218" s="28"/>
      <c r="EM218" s="28"/>
      <c r="EN218" s="28"/>
      <c r="EO218" s="28"/>
      <c r="EP218" s="28"/>
      <c r="EQ218" s="28"/>
      <c r="ER218" s="28"/>
      <c r="ES218" s="28"/>
      <c r="ET218" s="28"/>
      <c r="EU218" s="28"/>
      <c r="EV218" s="28"/>
      <c r="EW218" s="28"/>
      <c r="EX218" s="28"/>
      <c r="EY218" s="28"/>
      <c r="EZ218" s="28"/>
      <c r="FA218" s="28"/>
      <c r="FB218" s="28"/>
      <c r="FC218" s="28"/>
      <c r="FD218" s="28"/>
      <c r="FE218" s="28"/>
      <c r="FF218" s="28"/>
      <c r="FG218" s="28"/>
      <c r="FH218" s="28"/>
      <c r="FI218" s="28"/>
      <c r="FJ218" s="28"/>
      <c r="FK218" s="28"/>
      <c r="FL218" s="28"/>
      <c r="FM218" s="28"/>
      <c r="FN218" s="28"/>
      <c r="FO218" s="28"/>
      <c r="FP218" s="28"/>
      <c r="FQ218" s="28"/>
      <c r="FR218" s="28"/>
      <c r="FS218" s="28"/>
      <c r="FT218" s="28"/>
      <c r="FU218" s="28"/>
      <c r="FV218" s="28"/>
      <c r="FW218" s="28"/>
      <c r="FX218" s="28"/>
      <c r="FY218" s="28"/>
      <c r="FZ218" s="28"/>
      <c r="GA218" s="28"/>
      <c r="GB218" s="28"/>
      <c r="GC218" s="28"/>
      <c r="GD218" s="28"/>
      <c r="GE218" s="28"/>
      <c r="GF218" s="28"/>
      <c r="GG218" s="28"/>
      <c r="GH218" s="28"/>
      <c r="GI218" s="28"/>
      <c r="GJ218" s="28"/>
      <c r="GK218" s="28"/>
      <c r="GL218" s="28"/>
      <c r="GM218" s="28"/>
      <c r="GN218" s="28"/>
      <c r="GO218" s="28"/>
      <c r="GP218" s="28"/>
      <c r="GQ218" s="28"/>
      <c r="GR218" s="28"/>
      <c r="GS218" s="28"/>
      <c r="GT218" s="28"/>
      <c r="GU218" s="28"/>
      <c r="GV218" s="28"/>
      <c r="GW218" s="28"/>
      <c r="GX218" s="28"/>
      <c r="GY218" s="28"/>
      <c r="GZ218" s="28"/>
      <c r="HA218" s="28"/>
      <c r="HB218" s="28"/>
      <c r="HC218" s="28"/>
      <c r="HD218" s="28"/>
      <c r="HE218" s="28"/>
      <c r="HF218" s="28"/>
      <c r="HG218" s="28"/>
      <c r="HH218" s="28"/>
      <c r="HI218" s="28"/>
      <c r="HJ218" s="28"/>
      <c r="HK218" s="28"/>
      <c r="HL218" s="28"/>
      <c r="HM218" s="28"/>
      <c r="HN218" s="28"/>
      <c r="HO218" s="28"/>
      <c r="HP218" s="28"/>
      <c r="HQ218" s="28"/>
      <c r="HR218" s="28"/>
      <c r="HS218" s="28"/>
      <c r="HT218" s="28"/>
      <c r="HU218" s="28"/>
      <c r="HV218" s="28"/>
      <c r="HW218" s="28"/>
      <c r="HX218" s="28"/>
      <c r="HY218" s="28"/>
      <c r="HZ218" s="28"/>
      <c r="IA218" s="28"/>
      <c r="IB218" s="28"/>
      <c r="IC218" s="28"/>
      <c r="ID218" s="28"/>
      <c r="IE218" s="28"/>
      <c r="IF218" s="28"/>
      <c r="IG218" s="28"/>
      <c r="IH218" s="28"/>
      <c r="II218" s="28"/>
      <c r="IJ218" s="28"/>
      <c r="IK218" s="28"/>
      <c r="IL218" s="28"/>
      <c r="IM218" s="28"/>
      <c r="IN218" s="28"/>
      <c r="IO218" s="28"/>
      <c r="IP218" s="28"/>
      <c r="IQ218" s="28"/>
      <c r="IR218" s="28"/>
      <c r="IS218" s="28"/>
      <c r="IT218" s="28"/>
      <c r="IU218" s="28"/>
      <c r="IV218" s="28"/>
    </row>
    <row r="219" spans="1:256" ht="15" x14ac:dyDescent="0.2">
      <c r="A219" s="215" t="s">
        <v>374</v>
      </c>
      <c r="B219" s="215"/>
      <c r="C219" s="54"/>
      <c r="D219" s="54"/>
      <c r="E219" s="55"/>
      <c r="F219" s="55"/>
      <c r="G219" s="55"/>
      <c r="H219" s="55"/>
      <c r="I219" s="55"/>
      <c r="J219" s="55"/>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c r="BC219" s="28"/>
      <c r="BD219" s="28"/>
      <c r="BE219" s="28"/>
      <c r="BF219" s="28"/>
      <c r="BG219" s="28"/>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c r="CP219" s="28"/>
      <c r="CQ219" s="28"/>
      <c r="CR219" s="28"/>
      <c r="CS219" s="28"/>
      <c r="CT219" s="28"/>
      <c r="CU219" s="28"/>
      <c r="CV219" s="28"/>
      <c r="CW219" s="28"/>
      <c r="CX219" s="28"/>
      <c r="CY219" s="28"/>
      <c r="CZ219" s="28"/>
      <c r="DA219" s="28"/>
      <c r="DB219" s="28"/>
      <c r="DC219" s="28"/>
      <c r="DD219" s="28"/>
      <c r="DE219" s="28"/>
      <c r="DF219" s="28"/>
      <c r="DG219" s="28"/>
      <c r="DH219" s="28"/>
      <c r="DI219" s="28"/>
      <c r="DJ219" s="28"/>
      <c r="DK219" s="28"/>
      <c r="DL219" s="28"/>
      <c r="DM219" s="28"/>
      <c r="DN219" s="28"/>
      <c r="DO219" s="28"/>
      <c r="DP219" s="28"/>
      <c r="DQ219" s="28"/>
      <c r="DR219" s="28"/>
      <c r="DS219" s="28"/>
      <c r="DT219" s="28"/>
      <c r="DU219" s="28"/>
      <c r="DV219" s="28"/>
      <c r="DW219" s="28"/>
      <c r="DX219" s="28"/>
      <c r="DY219" s="28"/>
      <c r="DZ219" s="28"/>
      <c r="EA219" s="28"/>
      <c r="EB219" s="28"/>
      <c r="EC219" s="28"/>
      <c r="ED219" s="28"/>
      <c r="EE219" s="28"/>
      <c r="EF219" s="28"/>
      <c r="EG219" s="28"/>
      <c r="EH219" s="28"/>
      <c r="EI219" s="28"/>
      <c r="EJ219" s="28"/>
      <c r="EK219" s="28"/>
      <c r="EL219" s="28"/>
      <c r="EM219" s="28"/>
      <c r="EN219" s="28"/>
      <c r="EO219" s="28"/>
      <c r="EP219" s="28"/>
      <c r="EQ219" s="28"/>
      <c r="ER219" s="28"/>
      <c r="ES219" s="28"/>
      <c r="ET219" s="28"/>
      <c r="EU219" s="28"/>
      <c r="EV219" s="28"/>
      <c r="EW219" s="28"/>
      <c r="EX219" s="28"/>
      <c r="EY219" s="28"/>
      <c r="EZ219" s="28"/>
      <c r="FA219" s="28"/>
      <c r="FB219" s="28"/>
      <c r="FC219" s="28"/>
      <c r="FD219" s="28"/>
      <c r="FE219" s="28"/>
      <c r="FF219" s="28"/>
      <c r="FG219" s="28"/>
      <c r="FH219" s="28"/>
      <c r="FI219" s="28"/>
      <c r="FJ219" s="28"/>
      <c r="FK219" s="28"/>
      <c r="FL219" s="28"/>
      <c r="FM219" s="28"/>
      <c r="FN219" s="28"/>
      <c r="FO219" s="28"/>
      <c r="FP219" s="28"/>
      <c r="FQ219" s="28"/>
      <c r="FR219" s="28"/>
      <c r="FS219" s="28"/>
      <c r="FT219" s="28"/>
      <c r="FU219" s="28"/>
      <c r="FV219" s="28"/>
      <c r="FW219" s="28"/>
      <c r="FX219" s="28"/>
      <c r="FY219" s="28"/>
      <c r="FZ219" s="28"/>
      <c r="GA219" s="28"/>
      <c r="GB219" s="28"/>
      <c r="GC219" s="28"/>
      <c r="GD219" s="28"/>
      <c r="GE219" s="28"/>
      <c r="GF219" s="28"/>
      <c r="GG219" s="28"/>
      <c r="GH219" s="28"/>
      <c r="GI219" s="28"/>
      <c r="GJ219" s="28"/>
      <c r="GK219" s="28"/>
      <c r="GL219" s="28"/>
      <c r="GM219" s="28"/>
      <c r="GN219" s="28"/>
      <c r="GO219" s="28"/>
      <c r="GP219" s="28"/>
      <c r="GQ219" s="28"/>
      <c r="GR219" s="28"/>
      <c r="GS219" s="28"/>
      <c r="GT219" s="28"/>
      <c r="GU219" s="28"/>
      <c r="GV219" s="28"/>
      <c r="GW219" s="28"/>
      <c r="GX219" s="28"/>
      <c r="GY219" s="28"/>
      <c r="GZ219" s="28"/>
      <c r="HA219" s="28"/>
      <c r="HB219" s="28"/>
      <c r="HC219" s="28"/>
      <c r="HD219" s="28"/>
      <c r="HE219" s="28"/>
      <c r="HF219" s="28"/>
      <c r="HG219" s="28"/>
      <c r="HH219" s="28"/>
      <c r="HI219" s="28"/>
      <c r="HJ219" s="28"/>
      <c r="HK219" s="28"/>
      <c r="HL219" s="28"/>
      <c r="HM219" s="28"/>
      <c r="HN219" s="28"/>
      <c r="HO219" s="28"/>
      <c r="HP219" s="28"/>
      <c r="HQ219" s="28"/>
      <c r="HR219" s="28"/>
      <c r="HS219" s="28"/>
      <c r="HT219" s="28"/>
      <c r="HU219" s="28"/>
      <c r="HV219" s="28"/>
      <c r="HW219" s="28"/>
      <c r="HX219" s="28"/>
      <c r="HY219" s="28"/>
      <c r="HZ219" s="28"/>
      <c r="IA219" s="28"/>
      <c r="IB219" s="28"/>
      <c r="IC219" s="28"/>
      <c r="ID219" s="28"/>
      <c r="IE219" s="28"/>
      <c r="IF219" s="28"/>
      <c r="IG219" s="28"/>
      <c r="IH219" s="28"/>
      <c r="II219" s="28"/>
      <c r="IJ219" s="28"/>
      <c r="IK219" s="28"/>
      <c r="IL219" s="28"/>
      <c r="IM219" s="28"/>
      <c r="IN219" s="28"/>
      <c r="IO219" s="28"/>
      <c r="IP219" s="28"/>
      <c r="IQ219" s="28"/>
      <c r="IR219" s="28"/>
      <c r="IS219" s="28"/>
      <c r="IT219" s="28"/>
      <c r="IU219" s="28"/>
      <c r="IV219" s="28"/>
    </row>
    <row r="220" spans="1:256" ht="14.25" customHeight="1" x14ac:dyDescent="0.2">
      <c r="A220" s="215" t="s">
        <v>373</v>
      </c>
      <c r="B220" s="53"/>
      <c r="C220" s="54"/>
      <c r="D220" s="54"/>
      <c r="E220" s="55"/>
      <c r="F220" s="55"/>
      <c r="G220" s="55"/>
      <c r="H220" s="55"/>
      <c r="I220" s="55"/>
      <c r="J220" s="55"/>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c r="BF220" s="28"/>
      <c r="BG220" s="28"/>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c r="CP220" s="28"/>
      <c r="CQ220" s="28"/>
      <c r="CR220" s="28"/>
      <c r="CS220" s="28"/>
      <c r="CT220" s="28"/>
      <c r="CU220" s="28"/>
      <c r="CV220" s="28"/>
      <c r="CW220" s="28"/>
      <c r="CX220" s="28"/>
      <c r="CY220" s="28"/>
      <c r="CZ220" s="28"/>
      <c r="DA220" s="28"/>
      <c r="DB220" s="28"/>
      <c r="DC220" s="28"/>
      <c r="DD220" s="28"/>
      <c r="DE220" s="28"/>
      <c r="DF220" s="28"/>
      <c r="DG220" s="28"/>
      <c r="DH220" s="28"/>
      <c r="DI220" s="28"/>
      <c r="DJ220" s="28"/>
      <c r="DK220" s="28"/>
      <c r="DL220" s="28"/>
      <c r="DM220" s="28"/>
      <c r="DN220" s="28"/>
      <c r="DO220" s="28"/>
      <c r="DP220" s="28"/>
      <c r="DQ220" s="28"/>
      <c r="DR220" s="28"/>
      <c r="DS220" s="28"/>
      <c r="DT220" s="28"/>
      <c r="DU220" s="28"/>
      <c r="DV220" s="28"/>
      <c r="DW220" s="28"/>
      <c r="DX220" s="28"/>
      <c r="DY220" s="28"/>
      <c r="DZ220" s="28"/>
      <c r="EA220" s="28"/>
      <c r="EB220" s="28"/>
      <c r="EC220" s="28"/>
      <c r="ED220" s="28"/>
      <c r="EE220" s="28"/>
      <c r="EF220" s="28"/>
      <c r="EG220" s="28"/>
      <c r="EH220" s="28"/>
      <c r="EI220" s="28"/>
      <c r="EJ220" s="28"/>
      <c r="EK220" s="28"/>
      <c r="EL220" s="28"/>
      <c r="EM220" s="28"/>
      <c r="EN220" s="28"/>
      <c r="EO220" s="28"/>
      <c r="EP220" s="28"/>
      <c r="EQ220" s="28"/>
      <c r="ER220" s="28"/>
      <c r="ES220" s="28"/>
      <c r="ET220" s="28"/>
      <c r="EU220" s="28"/>
      <c r="EV220" s="28"/>
      <c r="EW220" s="28"/>
      <c r="EX220" s="28"/>
      <c r="EY220" s="28"/>
      <c r="EZ220" s="28"/>
      <c r="FA220" s="28"/>
      <c r="FB220" s="28"/>
      <c r="FC220" s="28"/>
      <c r="FD220" s="28"/>
      <c r="FE220" s="28"/>
      <c r="FF220" s="28"/>
      <c r="FG220" s="28"/>
      <c r="FH220" s="28"/>
      <c r="FI220" s="28"/>
      <c r="FJ220" s="28"/>
      <c r="FK220" s="28"/>
      <c r="FL220" s="28"/>
      <c r="FM220" s="28"/>
      <c r="FN220" s="28"/>
      <c r="FO220" s="28"/>
      <c r="FP220" s="28"/>
      <c r="FQ220" s="28"/>
      <c r="FR220" s="28"/>
      <c r="FS220" s="28"/>
      <c r="FT220" s="28"/>
      <c r="FU220" s="28"/>
      <c r="FV220" s="28"/>
      <c r="FW220" s="28"/>
      <c r="FX220" s="28"/>
      <c r="FY220" s="28"/>
      <c r="FZ220" s="28"/>
      <c r="GA220" s="28"/>
      <c r="GB220" s="28"/>
      <c r="GC220" s="28"/>
      <c r="GD220" s="28"/>
      <c r="GE220" s="28"/>
      <c r="GF220" s="28"/>
      <c r="GG220" s="28"/>
      <c r="GH220" s="28"/>
      <c r="GI220" s="28"/>
      <c r="GJ220" s="28"/>
      <c r="GK220" s="28"/>
      <c r="GL220" s="28"/>
      <c r="GM220" s="28"/>
      <c r="GN220" s="28"/>
      <c r="GO220" s="28"/>
      <c r="GP220" s="28"/>
      <c r="GQ220" s="28"/>
      <c r="GR220" s="28"/>
      <c r="GS220" s="28"/>
      <c r="GT220" s="28"/>
      <c r="GU220" s="28"/>
      <c r="GV220" s="28"/>
      <c r="GW220" s="28"/>
      <c r="GX220" s="28"/>
      <c r="GY220" s="28"/>
      <c r="GZ220" s="28"/>
      <c r="HA220" s="28"/>
      <c r="HB220" s="28"/>
      <c r="HC220" s="28"/>
      <c r="HD220" s="28"/>
      <c r="HE220" s="28"/>
      <c r="HF220" s="28"/>
      <c r="HG220" s="28"/>
      <c r="HH220" s="28"/>
      <c r="HI220" s="28"/>
      <c r="HJ220" s="28"/>
      <c r="HK220" s="28"/>
      <c r="HL220" s="28"/>
      <c r="HM220" s="28"/>
      <c r="HN220" s="28"/>
      <c r="HO220" s="28"/>
      <c r="HP220" s="28"/>
      <c r="HQ220" s="28"/>
      <c r="HR220" s="28"/>
      <c r="HS220" s="28"/>
      <c r="HT220" s="28"/>
      <c r="HU220" s="28"/>
      <c r="HV220" s="28"/>
      <c r="HW220" s="28"/>
      <c r="HX220" s="28"/>
      <c r="HY220" s="28"/>
      <c r="HZ220" s="28"/>
      <c r="IA220" s="28"/>
      <c r="IB220" s="28"/>
      <c r="IC220" s="28"/>
      <c r="ID220" s="28"/>
      <c r="IE220" s="28"/>
      <c r="IF220" s="28"/>
      <c r="IG220" s="28"/>
      <c r="IH220" s="28"/>
      <c r="II220" s="28"/>
      <c r="IJ220" s="28"/>
      <c r="IK220" s="28"/>
      <c r="IL220" s="28"/>
      <c r="IM220" s="28"/>
      <c r="IN220" s="28"/>
      <c r="IO220" s="28"/>
      <c r="IP220" s="28"/>
      <c r="IQ220" s="28"/>
      <c r="IR220" s="28"/>
      <c r="IS220" s="28"/>
      <c r="IT220" s="28"/>
      <c r="IU220" s="28"/>
      <c r="IV220" s="28"/>
    </row>
    <row r="221" spans="1:256" ht="14.25" customHeight="1" x14ac:dyDescent="0.2">
      <c r="A221" s="215" t="s">
        <v>571</v>
      </c>
      <c r="B221" s="53"/>
      <c r="C221" s="54"/>
      <c r="D221" s="54"/>
      <c r="E221" s="55"/>
      <c r="F221" s="55"/>
      <c r="G221" s="55"/>
      <c r="H221" s="55"/>
      <c r="I221" s="55"/>
      <c r="J221" s="55"/>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c r="AT221" s="28"/>
      <c r="AU221" s="28"/>
      <c r="AV221" s="28"/>
      <c r="AW221" s="28"/>
      <c r="AX221" s="28"/>
      <c r="AY221" s="28"/>
      <c r="AZ221" s="28"/>
      <c r="BA221" s="28"/>
      <c r="BB221" s="28"/>
      <c r="BC221" s="28"/>
      <c r="BD221" s="28"/>
      <c r="BE221" s="28"/>
      <c r="BF221" s="28"/>
      <c r="BG221" s="28"/>
      <c r="BH221" s="28"/>
      <c r="BI221" s="28"/>
      <c r="BJ221" s="28"/>
      <c r="BK221" s="28"/>
      <c r="BL221" s="28"/>
      <c r="BM221" s="28"/>
      <c r="BN221" s="28"/>
      <c r="BO221" s="28"/>
      <c r="BP221" s="28"/>
      <c r="BQ221" s="28"/>
      <c r="BR221" s="28"/>
      <c r="BS221" s="28"/>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c r="CP221" s="28"/>
      <c r="CQ221" s="28"/>
      <c r="CR221" s="28"/>
      <c r="CS221" s="28"/>
      <c r="CT221" s="28"/>
      <c r="CU221" s="28"/>
      <c r="CV221" s="28"/>
      <c r="CW221" s="28"/>
      <c r="CX221" s="28"/>
      <c r="CY221" s="28"/>
      <c r="CZ221" s="28"/>
      <c r="DA221" s="28"/>
      <c r="DB221" s="28"/>
      <c r="DC221" s="28"/>
      <c r="DD221" s="28"/>
      <c r="DE221" s="28"/>
      <c r="DF221" s="28"/>
      <c r="DG221" s="28"/>
      <c r="DH221" s="28"/>
      <c r="DI221" s="28"/>
      <c r="DJ221" s="28"/>
      <c r="DK221" s="28"/>
      <c r="DL221" s="28"/>
      <c r="DM221" s="28"/>
      <c r="DN221" s="28"/>
      <c r="DO221" s="28"/>
      <c r="DP221" s="28"/>
      <c r="DQ221" s="28"/>
      <c r="DR221" s="28"/>
      <c r="DS221" s="28"/>
      <c r="DT221" s="28"/>
      <c r="DU221" s="28"/>
      <c r="DV221" s="28"/>
      <c r="DW221" s="28"/>
      <c r="DX221" s="28"/>
      <c r="DY221" s="28"/>
      <c r="DZ221" s="28"/>
      <c r="EA221" s="28"/>
      <c r="EB221" s="28"/>
      <c r="EC221" s="28"/>
      <c r="ED221" s="28"/>
      <c r="EE221" s="28"/>
      <c r="EF221" s="28"/>
      <c r="EG221" s="28"/>
      <c r="EH221" s="28"/>
      <c r="EI221" s="28"/>
      <c r="EJ221" s="28"/>
      <c r="EK221" s="28"/>
      <c r="EL221" s="28"/>
      <c r="EM221" s="28"/>
      <c r="EN221" s="28"/>
      <c r="EO221" s="28"/>
      <c r="EP221" s="28"/>
      <c r="EQ221" s="28"/>
      <c r="ER221" s="28"/>
      <c r="ES221" s="28"/>
      <c r="ET221" s="28"/>
      <c r="EU221" s="28"/>
      <c r="EV221" s="28"/>
      <c r="EW221" s="28"/>
      <c r="EX221" s="28"/>
      <c r="EY221" s="28"/>
      <c r="EZ221" s="28"/>
      <c r="FA221" s="28"/>
      <c r="FB221" s="28"/>
      <c r="FC221" s="28"/>
      <c r="FD221" s="28"/>
      <c r="FE221" s="28"/>
      <c r="FF221" s="28"/>
      <c r="FG221" s="28"/>
      <c r="FH221" s="28"/>
      <c r="FI221" s="28"/>
      <c r="FJ221" s="28"/>
      <c r="FK221" s="28"/>
      <c r="FL221" s="28"/>
      <c r="FM221" s="28"/>
      <c r="FN221" s="28"/>
      <c r="FO221" s="28"/>
      <c r="FP221" s="28"/>
      <c r="FQ221" s="28"/>
      <c r="FR221" s="28"/>
      <c r="FS221" s="28"/>
      <c r="FT221" s="28"/>
      <c r="FU221" s="28"/>
      <c r="FV221" s="28"/>
      <c r="FW221" s="28"/>
      <c r="FX221" s="28"/>
      <c r="FY221" s="28"/>
      <c r="FZ221" s="28"/>
      <c r="GA221" s="28"/>
      <c r="GB221" s="28"/>
      <c r="GC221" s="28"/>
      <c r="GD221" s="28"/>
      <c r="GE221" s="28"/>
      <c r="GF221" s="28"/>
      <c r="GG221" s="28"/>
      <c r="GH221" s="28"/>
      <c r="GI221" s="28"/>
      <c r="GJ221" s="28"/>
      <c r="GK221" s="28"/>
      <c r="GL221" s="28"/>
      <c r="GM221" s="28"/>
      <c r="GN221" s="28"/>
      <c r="GO221" s="28"/>
      <c r="GP221" s="28"/>
      <c r="GQ221" s="28"/>
      <c r="GR221" s="28"/>
      <c r="GS221" s="28"/>
      <c r="GT221" s="28"/>
      <c r="GU221" s="28"/>
      <c r="GV221" s="28"/>
      <c r="GW221" s="28"/>
      <c r="GX221" s="28"/>
      <c r="GY221" s="28"/>
      <c r="GZ221" s="28"/>
      <c r="HA221" s="28"/>
      <c r="HB221" s="28"/>
      <c r="HC221" s="28"/>
      <c r="HD221" s="28"/>
      <c r="HE221" s="28"/>
      <c r="HF221" s="28"/>
      <c r="HG221" s="28"/>
      <c r="HH221" s="28"/>
      <c r="HI221" s="28"/>
      <c r="HJ221" s="28"/>
      <c r="HK221" s="28"/>
      <c r="HL221" s="28"/>
      <c r="HM221" s="28"/>
      <c r="HN221" s="28"/>
      <c r="HO221" s="28"/>
      <c r="HP221" s="28"/>
      <c r="HQ221" s="28"/>
      <c r="HR221" s="28"/>
      <c r="HS221" s="28"/>
      <c r="HT221" s="28"/>
      <c r="HU221" s="28"/>
      <c r="HV221" s="28"/>
      <c r="HW221" s="28"/>
      <c r="HX221" s="28"/>
      <c r="HY221" s="28"/>
      <c r="HZ221" s="28"/>
      <c r="IA221" s="28"/>
      <c r="IB221" s="28"/>
      <c r="IC221" s="28"/>
      <c r="ID221" s="28"/>
      <c r="IE221" s="28"/>
      <c r="IF221" s="28"/>
      <c r="IG221" s="28"/>
      <c r="IH221" s="28"/>
      <c r="II221" s="28"/>
      <c r="IJ221" s="28"/>
      <c r="IK221" s="28"/>
      <c r="IL221" s="28"/>
      <c r="IM221" s="28"/>
      <c r="IN221" s="28"/>
      <c r="IO221" s="28"/>
      <c r="IP221" s="28"/>
      <c r="IQ221" s="28"/>
      <c r="IR221" s="28"/>
      <c r="IS221" s="28"/>
      <c r="IT221" s="28"/>
      <c r="IU221" s="28"/>
      <c r="IV221" s="28"/>
    </row>
    <row r="222" spans="1:256" ht="14.25" customHeight="1" x14ac:dyDescent="0.2">
      <c r="A222" s="215" t="s">
        <v>375</v>
      </c>
      <c r="B222" s="53"/>
      <c r="C222" s="54"/>
      <c r="D222" s="54"/>
      <c r="E222" s="55"/>
      <c r="F222" s="55"/>
      <c r="G222" s="55"/>
      <c r="H222" s="55"/>
      <c r="I222" s="55"/>
      <c r="J222" s="55"/>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c r="DB222" s="28"/>
      <c r="DC222" s="28"/>
      <c r="DD222" s="28"/>
      <c r="DE222" s="28"/>
      <c r="DF222" s="28"/>
      <c r="DG222" s="28"/>
      <c r="DH222" s="28"/>
      <c r="DI222" s="28"/>
      <c r="DJ222" s="28"/>
      <c r="DK222" s="28"/>
      <c r="DL222" s="28"/>
      <c r="DM222" s="28"/>
      <c r="DN222" s="28"/>
      <c r="DO222" s="28"/>
      <c r="DP222" s="28"/>
      <c r="DQ222" s="28"/>
      <c r="DR222" s="28"/>
      <c r="DS222" s="28"/>
      <c r="DT222" s="28"/>
      <c r="DU222" s="28"/>
      <c r="DV222" s="28"/>
      <c r="DW222" s="28"/>
      <c r="DX222" s="28"/>
      <c r="DY222" s="28"/>
      <c r="DZ222" s="28"/>
      <c r="EA222" s="28"/>
      <c r="EB222" s="28"/>
      <c r="EC222" s="28"/>
      <c r="ED222" s="28"/>
      <c r="EE222" s="28"/>
      <c r="EF222" s="28"/>
      <c r="EG222" s="28"/>
      <c r="EH222" s="28"/>
      <c r="EI222" s="28"/>
      <c r="EJ222" s="28"/>
      <c r="EK222" s="28"/>
      <c r="EL222" s="28"/>
      <c r="EM222" s="28"/>
      <c r="EN222" s="28"/>
      <c r="EO222" s="28"/>
      <c r="EP222" s="28"/>
      <c r="EQ222" s="28"/>
      <c r="ER222" s="28"/>
      <c r="ES222" s="28"/>
      <c r="ET222" s="28"/>
      <c r="EU222" s="28"/>
      <c r="EV222" s="28"/>
      <c r="EW222" s="28"/>
      <c r="EX222" s="28"/>
      <c r="EY222" s="28"/>
      <c r="EZ222" s="28"/>
      <c r="FA222" s="28"/>
      <c r="FB222" s="28"/>
      <c r="FC222" s="28"/>
      <c r="FD222" s="28"/>
      <c r="FE222" s="28"/>
      <c r="FF222" s="28"/>
      <c r="FG222" s="28"/>
      <c r="FH222" s="28"/>
      <c r="FI222" s="28"/>
      <c r="FJ222" s="28"/>
      <c r="FK222" s="28"/>
      <c r="FL222" s="28"/>
      <c r="FM222" s="28"/>
      <c r="FN222" s="28"/>
      <c r="FO222" s="28"/>
      <c r="FP222" s="28"/>
      <c r="FQ222" s="28"/>
      <c r="FR222" s="28"/>
      <c r="FS222" s="28"/>
      <c r="FT222" s="28"/>
      <c r="FU222" s="28"/>
      <c r="FV222" s="28"/>
      <c r="FW222" s="28"/>
      <c r="FX222" s="28"/>
      <c r="FY222" s="28"/>
      <c r="FZ222" s="28"/>
      <c r="GA222" s="28"/>
      <c r="GB222" s="28"/>
      <c r="GC222" s="28"/>
      <c r="GD222" s="28"/>
      <c r="GE222" s="28"/>
      <c r="GF222" s="28"/>
      <c r="GG222" s="28"/>
      <c r="GH222" s="28"/>
      <c r="GI222" s="28"/>
      <c r="GJ222" s="28"/>
      <c r="GK222" s="28"/>
      <c r="GL222" s="28"/>
      <c r="GM222" s="28"/>
      <c r="GN222" s="28"/>
      <c r="GO222" s="28"/>
      <c r="GP222" s="28"/>
      <c r="GQ222" s="28"/>
      <c r="GR222" s="28"/>
      <c r="GS222" s="28"/>
      <c r="GT222" s="28"/>
      <c r="GU222" s="28"/>
      <c r="GV222" s="28"/>
      <c r="GW222" s="28"/>
      <c r="GX222" s="28"/>
      <c r="GY222" s="28"/>
      <c r="GZ222" s="28"/>
      <c r="HA222" s="28"/>
      <c r="HB222" s="28"/>
      <c r="HC222" s="28"/>
      <c r="HD222" s="28"/>
      <c r="HE222" s="28"/>
      <c r="HF222" s="28"/>
      <c r="HG222" s="28"/>
      <c r="HH222" s="28"/>
      <c r="HI222" s="28"/>
      <c r="HJ222" s="28"/>
      <c r="HK222" s="28"/>
      <c r="HL222" s="28"/>
      <c r="HM222" s="28"/>
      <c r="HN222" s="28"/>
      <c r="HO222" s="28"/>
      <c r="HP222" s="28"/>
      <c r="HQ222" s="28"/>
      <c r="HR222" s="28"/>
      <c r="HS222" s="28"/>
      <c r="HT222" s="28"/>
      <c r="HU222" s="28"/>
      <c r="HV222" s="28"/>
      <c r="HW222" s="28"/>
      <c r="HX222" s="28"/>
      <c r="HY222" s="28"/>
      <c r="HZ222" s="28"/>
      <c r="IA222" s="28"/>
      <c r="IB222" s="28"/>
      <c r="IC222" s="28"/>
      <c r="ID222" s="28"/>
      <c r="IE222" s="28"/>
      <c r="IF222" s="28"/>
      <c r="IG222" s="28"/>
      <c r="IH222" s="28"/>
      <c r="II222" s="28"/>
      <c r="IJ222" s="28"/>
      <c r="IK222" s="28"/>
      <c r="IL222" s="28"/>
      <c r="IM222" s="28"/>
      <c r="IN222" s="28"/>
      <c r="IO222" s="28"/>
      <c r="IP222" s="28"/>
      <c r="IQ222" s="28"/>
      <c r="IR222" s="28"/>
      <c r="IS222" s="28"/>
      <c r="IT222" s="28"/>
      <c r="IU222" s="28"/>
      <c r="IV222" s="28"/>
    </row>
    <row r="223" spans="1:256" ht="14.25" customHeight="1" x14ac:dyDescent="0.2">
      <c r="A223" s="215" t="s">
        <v>376</v>
      </c>
      <c r="B223" s="53"/>
      <c r="C223" s="54"/>
      <c r="D223" s="54"/>
      <c r="E223" s="55"/>
      <c r="F223" s="55"/>
      <c r="G223" s="55"/>
      <c r="H223" s="55"/>
      <c r="I223" s="55"/>
      <c r="J223" s="55"/>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c r="AT223" s="28"/>
      <c r="AU223" s="28"/>
      <c r="AV223" s="28"/>
      <c r="AW223" s="28"/>
      <c r="AX223" s="28"/>
      <c r="AY223" s="28"/>
      <c r="AZ223" s="28"/>
      <c r="BA223" s="28"/>
      <c r="BB223" s="28"/>
      <c r="BC223" s="28"/>
      <c r="BD223" s="28"/>
      <c r="BE223" s="28"/>
      <c r="BF223" s="28"/>
      <c r="BG223" s="28"/>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c r="CP223" s="28"/>
      <c r="CQ223" s="28"/>
      <c r="CR223" s="28"/>
      <c r="CS223" s="28"/>
      <c r="CT223" s="28"/>
      <c r="CU223" s="28"/>
      <c r="CV223" s="28"/>
      <c r="CW223" s="28"/>
      <c r="CX223" s="28"/>
      <c r="CY223" s="28"/>
      <c r="CZ223" s="28"/>
      <c r="DA223" s="28"/>
      <c r="DB223" s="28"/>
      <c r="DC223" s="28"/>
      <c r="DD223" s="28"/>
      <c r="DE223" s="28"/>
      <c r="DF223" s="28"/>
      <c r="DG223" s="28"/>
      <c r="DH223" s="28"/>
      <c r="DI223" s="28"/>
      <c r="DJ223" s="28"/>
      <c r="DK223" s="28"/>
      <c r="DL223" s="28"/>
      <c r="DM223" s="28"/>
      <c r="DN223" s="28"/>
      <c r="DO223" s="28"/>
      <c r="DP223" s="28"/>
      <c r="DQ223" s="28"/>
      <c r="DR223" s="28"/>
      <c r="DS223" s="28"/>
      <c r="DT223" s="28"/>
      <c r="DU223" s="28"/>
      <c r="DV223" s="28"/>
      <c r="DW223" s="28"/>
      <c r="DX223" s="28"/>
      <c r="DY223" s="28"/>
      <c r="DZ223" s="28"/>
      <c r="EA223" s="28"/>
      <c r="EB223" s="28"/>
      <c r="EC223" s="28"/>
      <c r="ED223" s="28"/>
      <c r="EE223" s="28"/>
      <c r="EF223" s="28"/>
      <c r="EG223" s="28"/>
      <c r="EH223" s="28"/>
      <c r="EI223" s="28"/>
      <c r="EJ223" s="28"/>
      <c r="EK223" s="28"/>
      <c r="EL223" s="28"/>
      <c r="EM223" s="28"/>
      <c r="EN223" s="28"/>
      <c r="EO223" s="28"/>
      <c r="EP223" s="28"/>
      <c r="EQ223" s="28"/>
      <c r="ER223" s="28"/>
      <c r="ES223" s="28"/>
      <c r="ET223" s="28"/>
      <c r="EU223" s="28"/>
      <c r="EV223" s="28"/>
      <c r="EW223" s="28"/>
      <c r="EX223" s="28"/>
      <c r="EY223" s="28"/>
      <c r="EZ223" s="28"/>
      <c r="FA223" s="28"/>
      <c r="FB223" s="28"/>
      <c r="FC223" s="28"/>
      <c r="FD223" s="28"/>
      <c r="FE223" s="28"/>
      <c r="FF223" s="28"/>
      <c r="FG223" s="28"/>
      <c r="FH223" s="28"/>
      <c r="FI223" s="28"/>
      <c r="FJ223" s="28"/>
      <c r="FK223" s="28"/>
      <c r="FL223" s="28"/>
      <c r="FM223" s="28"/>
      <c r="FN223" s="28"/>
      <c r="FO223" s="28"/>
      <c r="FP223" s="28"/>
      <c r="FQ223" s="28"/>
      <c r="FR223" s="28"/>
      <c r="FS223" s="28"/>
      <c r="FT223" s="28"/>
      <c r="FU223" s="28"/>
      <c r="FV223" s="28"/>
      <c r="FW223" s="28"/>
      <c r="FX223" s="28"/>
      <c r="FY223" s="28"/>
      <c r="FZ223" s="28"/>
      <c r="GA223" s="28"/>
      <c r="GB223" s="28"/>
      <c r="GC223" s="28"/>
      <c r="GD223" s="28"/>
      <c r="GE223" s="28"/>
      <c r="GF223" s="28"/>
      <c r="GG223" s="28"/>
      <c r="GH223" s="28"/>
      <c r="GI223" s="28"/>
      <c r="GJ223" s="28"/>
      <c r="GK223" s="28"/>
      <c r="GL223" s="28"/>
      <c r="GM223" s="28"/>
      <c r="GN223" s="28"/>
      <c r="GO223" s="28"/>
      <c r="GP223" s="28"/>
      <c r="GQ223" s="28"/>
      <c r="GR223" s="28"/>
      <c r="GS223" s="28"/>
      <c r="GT223" s="28"/>
      <c r="GU223" s="28"/>
      <c r="GV223" s="28"/>
      <c r="GW223" s="28"/>
      <c r="GX223" s="28"/>
      <c r="GY223" s="28"/>
      <c r="GZ223" s="28"/>
      <c r="HA223" s="28"/>
      <c r="HB223" s="28"/>
      <c r="HC223" s="28"/>
      <c r="HD223" s="28"/>
      <c r="HE223" s="28"/>
      <c r="HF223" s="28"/>
      <c r="HG223" s="28"/>
      <c r="HH223" s="28"/>
      <c r="HI223" s="28"/>
      <c r="HJ223" s="28"/>
      <c r="HK223" s="28"/>
      <c r="HL223" s="28"/>
      <c r="HM223" s="28"/>
      <c r="HN223" s="28"/>
      <c r="HO223" s="28"/>
      <c r="HP223" s="28"/>
      <c r="HQ223" s="28"/>
      <c r="HR223" s="28"/>
      <c r="HS223" s="28"/>
      <c r="HT223" s="28"/>
      <c r="HU223" s="28"/>
      <c r="HV223" s="28"/>
      <c r="HW223" s="28"/>
      <c r="HX223" s="28"/>
      <c r="HY223" s="28"/>
      <c r="HZ223" s="28"/>
      <c r="IA223" s="28"/>
      <c r="IB223" s="28"/>
      <c r="IC223" s="28"/>
      <c r="ID223" s="28"/>
      <c r="IE223" s="28"/>
      <c r="IF223" s="28"/>
      <c r="IG223" s="28"/>
      <c r="IH223" s="28"/>
      <c r="II223" s="28"/>
      <c r="IJ223" s="28"/>
      <c r="IK223" s="28"/>
      <c r="IL223" s="28"/>
      <c r="IM223" s="28"/>
      <c r="IN223" s="28"/>
      <c r="IO223" s="28"/>
      <c r="IP223" s="28"/>
      <c r="IQ223" s="28"/>
      <c r="IR223" s="28"/>
      <c r="IS223" s="28"/>
      <c r="IT223" s="28"/>
      <c r="IU223" s="28"/>
      <c r="IV223" s="28"/>
    </row>
    <row r="224" spans="1:256" ht="14.25" customHeight="1" x14ac:dyDescent="0.2">
      <c r="A224" s="215" t="s">
        <v>377</v>
      </c>
      <c r="B224" s="53"/>
      <c r="C224" s="54"/>
      <c r="D224" s="54"/>
      <c r="E224" s="55"/>
      <c r="F224" s="55"/>
      <c r="G224" s="55"/>
      <c r="H224" s="55"/>
      <c r="I224" s="55"/>
      <c r="J224" s="55"/>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c r="AR224" s="28"/>
      <c r="AS224" s="28"/>
      <c r="AT224" s="28"/>
      <c r="AU224" s="28"/>
      <c r="AV224" s="28"/>
      <c r="AW224" s="28"/>
      <c r="AX224" s="28"/>
      <c r="AY224" s="28"/>
      <c r="AZ224" s="28"/>
      <c r="BA224" s="28"/>
      <c r="BB224" s="28"/>
      <c r="BC224" s="28"/>
      <c r="BD224" s="28"/>
      <c r="BE224" s="28"/>
      <c r="BF224" s="28"/>
      <c r="BG224" s="28"/>
      <c r="BH224" s="28"/>
      <c r="BI224" s="28"/>
      <c r="BJ224" s="28"/>
      <c r="BK224" s="28"/>
      <c r="BL224" s="28"/>
      <c r="BM224" s="28"/>
      <c r="BN224" s="28"/>
      <c r="BO224" s="28"/>
      <c r="BP224" s="28"/>
      <c r="BQ224" s="28"/>
      <c r="BR224" s="28"/>
      <c r="BS224" s="28"/>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c r="CP224" s="28"/>
      <c r="CQ224" s="28"/>
      <c r="CR224" s="28"/>
      <c r="CS224" s="28"/>
      <c r="CT224" s="28"/>
      <c r="CU224" s="28"/>
      <c r="CV224" s="28"/>
      <c r="CW224" s="28"/>
      <c r="CX224" s="28"/>
      <c r="CY224" s="28"/>
      <c r="CZ224" s="28"/>
      <c r="DA224" s="28"/>
      <c r="DB224" s="28"/>
      <c r="DC224" s="28"/>
      <c r="DD224" s="28"/>
      <c r="DE224" s="28"/>
      <c r="DF224" s="28"/>
      <c r="DG224" s="28"/>
      <c r="DH224" s="28"/>
      <c r="DI224" s="28"/>
      <c r="DJ224" s="28"/>
      <c r="DK224" s="28"/>
      <c r="DL224" s="28"/>
      <c r="DM224" s="28"/>
      <c r="DN224" s="28"/>
      <c r="DO224" s="28"/>
      <c r="DP224" s="28"/>
      <c r="DQ224" s="28"/>
      <c r="DR224" s="28"/>
      <c r="DS224" s="28"/>
      <c r="DT224" s="28"/>
      <c r="DU224" s="28"/>
      <c r="DV224" s="28"/>
      <c r="DW224" s="28"/>
      <c r="DX224" s="28"/>
      <c r="DY224" s="28"/>
      <c r="DZ224" s="28"/>
      <c r="EA224" s="28"/>
      <c r="EB224" s="28"/>
      <c r="EC224" s="28"/>
      <c r="ED224" s="28"/>
      <c r="EE224" s="28"/>
      <c r="EF224" s="28"/>
      <c r="EG224" s="28"/>
      <c r="EH224" s="28"/>
      <c r="EI224" s="28"/>
      <c r="EJ224" s="28"/>
      <c r="EK224" s="28"/>
      <c r="EL224" s="28"/>
      <c r="EM224" s="28"/>
      <c r="EN224" s="28"/>
      <c r="EO224" s="28"/>
      <c r="EP224" s="28"/>
      <c r="EQ224" s="28"/>
      <c r="ER224" s="28"/>
      <c r="ES224" s="28"/>
      <c r="ET224" s="28"/>
      <c r="EU224" s="28"/>
      <c r="EV224" s="28"/>
      <c r="EW224" s="28"/>
      <c r="EX224" s="28"/>
      <c r="EY224" s="28"/>
      <c r="EZ224" s="28"/>
      <c r="FA224" s="28"/>
      <c r="FB224" s="28"/>
      <c r="FC224" s="28"/>
      <c r="FD224" s="28"/>
      <c r="FE224" s="28"/>
      <c r="FF224" s="28"/>
      <c r="FG224" s="28"/>
      <c r="FH224" s="28"/>
      <c r="FI224" s="28"/>
      <c r="FJ224" s="28"/>
      <c r="FK224" s="28"/>
      <c r="FL224" s="28"/>
      <c r="FM224" s="28"/>
      <c r="FN224" s="28"/>
      <c r="FO224" s="28"/>
      <c r="FP224" s="28"/>
      <c r="FQ224" s="28"/>
      <c r="FR224" s="28"/>
      <c r="FS224" s="28"/>
      <c r="FT224" s="28"/>
      <c r="FU224" s="28"/>
      <c r="FV224" s="28"/>
      <c r="FW224" s="28"/>
      <c r="FX224" s="28"/>
      <c r="FY224" s="28"/>
      <c r="FZ224" s="28"/>
      <c r="GA224" s="28"/>
      <c r="GB224" s="28"/>
      <c r="GC224" s="28"/>
      <c r="GD224" s="28"/>
      <c r="GE224" s="28"/>
      <c r="GF224" s="28"/>
      <c r="GG224" s="28"/>
      <c r="GH224" s="28"/>
      <c r="GI224" s="28"/>
      <c r="GJ224" s="28"/>
      <c r="GK224" s="28"/>
      <c r="GL224" s="28"/>
      <c r="GM224" s="28"/>
      <c r="GN224" s="28"/>
      <c r="GO224" s="28"/>
      <c r="GP224" s="28"/>
      <c r="GQ224" s="28"/>
      <c r="GR224" s="28"/>
      <c r="GS224" s="28"/>
      <c r="GT224" s="28"/>
      <c r="GU224" s="28"/>
      <c r="GV224" s="28"/>
      <c r="GW224" s="28"/>
      <c r="GX224" s="28"/>
      <c r="GY224" s="28"/>
      <c r="GZ224" s="28"/>
      <c r="HA224" s="28"/>
      <c r="HB224" s="28"/>
      <c r="HC224" s="28"/>
      <c r="HD224" s="28"/>
      <c r="HE224" s="28"/>
      <c r="HF224" s="28"/>
      <c r="HG224" s="28"/>
      <c r="HH224" s="28"/>
      <c r="HI224" s="28"/>
      <c r="HJ224" s="28"/>
      <c r="HK224" s="28"/>
      <c r="HL224" s="28"/>
      <c r="HM224" s="28"/>
      <c r="HN224" s="28"/>
      <c r="HO224" s="28"/>
      <c r="HP224" s="28"/>
      <c r="HQ224" s="28"/>
      <c r="HR224" s="28"/>
      <c r="HS224" s="28"/>
      <c r="HT224" s="28"/>
      <c r="HU224" s="28"/>
      <c r="HV224" s="28"/>
      <c r="HW224" s="28"/>
      <c r="HX224" s="28"/>
      <c r="HY224" s="28"/>
      <c r="HZ224" s="28"/>
      <c r="IA224" s="28"/>
      <c r="IB224" s="28"/>
      <c r="IC224" s="28"/>
      <c r="ID224" s="28"/>
      <c r="IE224" s="28"/>
      <c r="IF224" s="28"/>
      <c r="IG224" s="28"/>
      <c r="IH224" s="28"/>
      <c r="II224" s="28"/>
      <c r="IJ224" s="28"/>
      <c r="IK224" s="28"/>
      <c r="IL224" s="28"/>
      <c r="IM224" s="28"/>
      <c r="IN224" s="28"/>
      <c r="IO224" s="28"/>
      <c r="IP224" s="28"/>
      <c r="IQ224" s="28"/>
      <c r="IR224" s="28"/>
      <c r="IS224" s="28"/>
      <c r="IT224" s="28"/>
      <c r="IU224" s="28"/>
      <c r="IV224" s="28"/>
    </row>
    <row r="225" spans="1:256" ht="14.25" customHeight="1" x14ac:dyDescent="0.2">
      <c r="A225" s="215" t="s">
        <v>378</v>
      </c>
      <c r="B225" s="53"/>
      <c r="C225" s="54"/>
      <c r="D225" s="54"/>
      <c r="E225" s="55"/>
      <c r="F225" s="55"/>
      <c r="G225" s="55"/>
      <c r="H225" s="55"/>
      <c r="I225" s="55"/>
      <c r="J225" s="55"/>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c r="AR225" s="28"/>
      <c r="AS225" s="28"/>
      <c r="AT225" s="28"/>
      <c r="AU225" s="28"/>
      <c r="AV225" s="28"/>
      <c r="AW225" s="28"/>
      <c r="AX225" s="28"/>
      <c r="AY225" s="28"/>
      <c r="AZ225" s="28"/>
      <c r="BA225" s="28"/>
      <c r="BB225" s="28"/>
      <c r="BC225" s="28"/>
      <c r="BD225" s="28"/>
      <c r="BE225" s="28"/>
      <c r="BF225" s="28"/>
      <c r="BG225" s="28"/>
      <c r="BH225" s="28"/>
      <c r="BI225" s="28"/>
      <c r="BJ225" s="28"/>
      <c r="BK225" s="28"/>
      <c r="BL225" s="28"/>
      <c r="BM225" s="28"/>
      <c r="BN225" s="28"/>
      <c r="BO225" s="28"/>
      <c r="BP225" s="28"/>
      <c r="BQ225" s="28"/>
      <c r="BR225" s="28"/>
      <c r="BS225" s="28"/>
      <c r="BT225" s="28"/>
      <c r="BU225" s="28"/>
      <c r="BV225" s="28"/>
      <c r="BW225" s="28"/>
      <c r="BX225" s="28"/>
      <c r="BY225" s="28"/>
      <c r="BZ225" s="28"/>
      <c r="CA225" s="28"/>
      <c r="CB225" s="28"/>
      <c r="CC225" s="28"/>
      <c r="CD225" s="28"/>
      <c r="CE225" s="28"/>
      <c r="CF225" s="28"/>
      <c r="CG225" s="28"/>
      <c r="CH225" s="28"/>
      <c r="CI225" s="28"/>
      <c r="CJ225" s="28"/>
      <c r="CK225" s="28"/>
      <c r="CL225" s="28"/>
      <c r="CM225" s="28"/>
      <c r="CN225" s="28"/>
      <c r="CO225" s="28"/>
      <c r="CP225" s="28"/>
      <c r="CQ225" s="28"/>
      <c r="CR225" s="28"/>
      <c r="CS225" s="28"/>
      <c r="CT225" s="28"/>
      <c r="CU225" s="28"/>
      <c r="CV225" s="28"/>
      <c r="CW225" s="28"/>
      <c r="CX225" s="28"/>
      <c r="CY225" s="28"/>
      <c r="CZ225" s="28"/>
      <c r="DA225" s="28"/>
      <c r="DB225" s="28"/>
      <c r="DC225" s="28"/>
      <c r="DD225" s="28"/>
      <c r="DE225" s="28"/>
      <c r="DF225" s="28"/>
      <c r="DG225" s="28"/>
      <c r="DH225" s="28"/>
      <c r="DI225" s="28"/>
      <c r="DJ225" s="28"/>
      <c r="DK225" s="28"/>
      <c r="DL225" s="28"/>
      <c r="DM225" s="28"/>
      <c r="DN225" s="28"/>
      <c r="DO225" s="28"/>
      <c r="DP225" s="28"/>
      <c r="DQ225" s="28"/>
      <c r="DR225" s="28"/>
      <c r="DS225" s="28"/>
      <c r="DT225" s="28"/>
      <c r="DU225" s="28"/>
      <c r="DV225" s="28"/>
      <c r="DW225" s="28"/>
      <c r="DX225" s="28"/>
      <c r="DY225" s="28"/>
      <c r="DZ225" s="28"/>
      <c r="EA225" s="28"/>
      <c r="EB225" s="28"/>
      <c r="EC225" s="28"/>
      <c r="ED225" s="28"/>
      <c r="EE225" s="28"/>
      <c r="EF225" s="28"/>
      <c r="EG225" s="28"/>
      <c r="EH225" s="28"/>
      <c r="EI225" s="28"/>
      <c r="EJ225" s="28"/>
      <c r="EK225" s="28"/>
      <c r="EL225" s="28"/>
      <c r="EM225" s="28"/>
      <c r="EN225" s="28"/>
      <c r="EO225" s="28"/>
      <c r="EP225" s="28"/>
      <c r="EQ225" s="28"/>
      <c r="ER225" s="28"/>
      <c r="ES225" s="28"/>
      <c r="ET225" s="28"/>
      <c r="EU225" s="28"/>
      <c r="EV225" s="28"/>
      <c r="EW225" s="28"/>
      <c r="EX225" s="28"/>
      <c r="EY225" s="28"/>
      <c r="EZ225" s="28"/>
      <c r="FA225" s="28"/>
      <c r="FB225" s="28"/>
      <c r="FC225" s="28"/>
      <c r="FD225" s="28"/>
      <c r="FE225" s="28"/>
      <c r="FF225" s="28"/>
      <c r="FG225" s="28"/>
      <c r="FH225" s="28"/>
      <c r="FI225" s="28"/>
      <c r="FJ225" s="28"/>
      <c r="FK225" s="28"/>
      <c r="FL225" s="28"/>
      <c r="FM225" s="28"/>
      <c r="FN225" s="28"/>
      <c r="FO225" s="28"/>
      <c r="FP225" s="28"/>
      <c r="FQ225" s="28"/>
      <c r="FR225" s="28"/>
      <c r="FS225" s="28"/>
      <c r="FT225" s="28"/>
      <c r="FU225" s="28"/>
      <c r="FV225" s="28"/>
      <c r="FW225" s="28"/>
      <c r="FX225" s="28"/>
      <c r="FY225" s="28"/>
      <c r="FZ225" s="28"/>
      <c r="GA225" s="28"/>
      <c r="GB225" s="28"/>
      <c r="GC225" s="28"/>
      <c r="GD225" s="28"/>
      <c r="GE225" s="28"/>
      <c r="GF225" s="28"/>
      <c r="GG225" s="28"/>
      <c r="GH225" s="28"/>
      <c r="GI225" s="28"/>
      <c r="GJ225" s="28"/>
      <c r="GK225" s="28"/>
      <c r="GL225" s="28"/>
      <c r="GM225" s="28"/>
      <c r="GN225" s="28"/>
      <c r="GO225" s="28"/>
      <c r="GP225" s="28"/>
      <c r="GQ225" s="28"/>
      <c r="GR225" s="28"/>
      <c r="GS225" s="28"/>
      <c r="GT225" s="28"/>
      <c r="GU225" s="28"/>
      <c r="GV225" s="28"/>
      <c r="GW225" s="28"/>
      <c r="GX225" s="28"/>
      <c r="GY225" s="28"/>
      <c r="GZ225" s="28"/>
      <c r="HA225" s="28"/>
      <c r="HB225" s="28"/>
      <c r="HC225" s="28"/>
      <c r="HD225" s="28"/>
      <c r="HE225" s="28"/>
      <c r="HF225" s="28"/>
      <c r="HG225" s="28"/>
      <c r="HH225" s="28"/>
      <c r="HI225" s="28"/>
      <c r="HJ225" s="28"/>
      <c r="HK225" s="28"/>
      <c r="HL225" s="28"/>
      <c r="HM225" s="28"/>
      <c r="HN225" s="28"/>
      <c r="HO225" s="28"/>
      <c r="HP225" s="28"/>
      <c r="HQ225" s="28"/>
      <c r="HR225" s="28"/>
      <c r="HS225" s="28"/>
      <c r="HT225" s="28"/>
      <c r="HU225" s="28"/>
      <c r="HV225" s="28"/>
      <c r="HW225" s="28"/>
      <c r="HX225" s="28"/>
      <c r="HY225" s="28"/>
      <c r="HZ225" s="28"/>
      <c r="IA225" s="28"/>
      <c r="IB225" s="28"/>
      <c r="IC225" s="28"/>
      <c r="ID225" s="28"/>
      <c r="IE225" s="28"/>
      <c r="IF225" s="28"/>
      <c r="IG225" s="28"/>
      <c r="IH225" s="28"/>
      <c r="II225" s="28"/>
      <c r="IJ225" s="28"/>
      <c r="IK225" s="28"/>
      <c r="IL225" s="28"/>
      <c r="IM225" s="28"/>
      <c r="IN225" s="28"/>
      <c r="IO225" s="28"/>
      <c r="IP225" s="28"/>
      <c r="IQ225" s="28"/>
      <c r="IR225" s="28"/>
      <c r="IS225" s="28"/>
      <c r="IT225" s="28"/>
      <c r="IU225" s="28"/>
      <c r="IV225" s="28"/>
    </row>
    <row r="226" spans="1:256" ht="14.25" customHeight="1" x14ac:dyDescent="0.2">
      <c r="A226" s="215"/>
      <c r="B226" s="53"/>
      <c r="C226" s="54"/>
      <c r="D226" s="54"/>
      <c r="E226" s="55"/>
      <c r="F226" s="55"/>
      <c r="G226" s="55"/>
      <c r="H226" s="55"/>
      <c r="I226" s="55"/>
      <c r="J226" s="55"/>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28"/>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8"/>
      <c r="EZ226" s="28"/>
      <c r="FA226" s="28"/>
      <c r="FB226" s="28"/>
      <c r="FC226" s="28"/>
      <c r="FD226" s="28"/>
      <c r="FE226" s="28"/>
      <c r="FF226" s="28"/>
      <c r="FG226" s="28"/>
      <c r="FH226" s="28"/>
      <c r="FI226" s="28"/>
      <c r="FJ226" s="28"/>
      <c r="FK226" s="28"/>
      <c r="FL226" s="28"/>
      <c r="FM226" s="28"/>
      <c r="FN226" s="28"/>
      <c r="FO226" s="28"/>
      <c r="FP226" s="28"/>
      <c r="FQ226" s="28"/>
      <c r="FR226" s="28"/>
      <c r="FS226" s="28"/>
      <c r="FT226" s="28"/>
      <c r="FU226" s="28"/>
      <c r="FV226" s="28"/>
      <c r="FW226" s="28"/>
      <c r="FX226" s="28"/>
      <c r="FY226" s="28"/>
      <c r="FZ226" s="28"/>
      <c r="GA226" s="28"/>
      <c r="GB226" s="28"/>
      <c r="GC226" s="28"/>
      <c r="GD226" s="28"/>
      <c r="GE226" s="28"/>
      <c r="GF226" s="28"/>
      <c r="GG226" s="28"/>
      <c r="GH226" s="28"/>
      <c r="GI226" s="28"/>
      <c r="GJ226" s="28"/>
      <c r="GK226" s="28"/>
      <c r="GL226" s="28"/>
      <c r="GM226" s="28"/>
      <c r="GN226" s="28"/>
      <c r="GO226" s="28"/>
      <c r="GP226" s="28"/>
      <c r="GQ226" s="28"/>
      <c r="GR226" s="28"/>
      <c r="GS226" s="28"/>
      <c r="GT226" s="28"/>
      <c r="GU226" s="28"/>
      <c r="GV226" s="28"/>
      <c r="GW226" s="28"/>
      <c r="GX226" s="28"/>
      <c r="GY226" s="28"/>
      <c r="GZ226" s="28"/>
      <c r="HA226" s="28"/>
      <c r="HB226" s="28"/>
      <c r="HC226" s="28"/>
      <c r="HD226" s="28"/>
      <c r="HE226" s="28"/>
      <c r="HF226" s="28"/>
      <c r="HG226" s="28"/>
      <c r="HH226" s="28"/>
      <c r="HI226" s="28"/>
      <c r="HJ226" s="28"/>
      <c r="HK226" s="28"/>
      <c r="HL226" s="28"/>
      <c r="HM226" s="28"/>
      <c r="HN226" s="28"/>
      <c r="HO226" s="28"/>
      <c r="HP226" s="28"/>
      <c r="HQ226" s="28"/>
      <c r="HR226" s="28"/>
      <c r="HS226" s="28"/>
      <c r="HT226" s="28"/>
      <c r="HU226" s="28"/>
      <c r="HV226" s="28"/>
      <c r="HW226" s="28"/>
      <c r="HX226" s="28"/>
      <c r="HY226" s="28"/>
      <c r="HZ226" s="28"/>
      <c r="IA226" s="28"/>
      <c r="IB226" s="28"/>
      <c r="IC226" s="28"/>
      <c r="ID226" s="28"/>
      <c r="IE226" s="28"/>
      <c r="IF226" s="28"/>
      <c r="IG226" s="28"/>
      <c r="IH226" s="28"/>
      <c r="II226" s="28"/>
      <c r="IJ226" s="28"/>
      <c r="IK226" s="28"/>
      <c r="IL226" s="28"/>
      <c r="IM226" s="28"/>
      <c r="IN226" s="28"/>
      <c r="IO226" s="28"/>
      <c r="IP226" s="28"/>
      <c r="IQ226" s="28"/>
      <c r="IR226" s="28"/>
      <c r="IS226" s="28"/>
      <c r="IT226" s="28"/>
      <c r="IU226" s="28"/>
      <c r="IV226" s="28"/>
    </row>
    <row r="227" spans="1:256" ht="15.75" customHeight="1" thickBot="1" x14ac:dyDescent="0.25">
      <c r="A227" s="53" t="s">
        <v>379</v>
      </c>
      <c r="B227" s="53"/>
      <c r="C227" s="54"/>
      <c r="D227" s="54"/>
      <c r="E227" s="55"/>
      <c r="F227" s="55"/>
      <c r="G227" s="55"/>
      <c r="H227" s="55"/>
      <c r="I227" s="55"/>
      <c r="J227" s="55"/>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c r="BF227" s="28"/>
      <c r="BG227" s="28"/>
      <c r="BH227" s="28"/>
      <c r="BI227" s="28"/>
      <c r="BJ227" s="28"/>
      <c r="BK227" s="28"/>
      <c r="BL227" s="28"/>
      <c r="BM227" s="28"/>
      <c r="BN227" s="28"/>
      <c r="BO227" s="28"/>
      <c r="BP227" s="28"/>
      <c r="BQ227" s="28"/>
      <c r="BR227" s="28"/>
      <c r="BS227" s="28"/>
      <c r="BT227" s="28"/>
      <c r="BU227" s="28"/>
      <c r="BV227" s="28"/>
      <c r="BW227" s="28"/>
      <c r="BX227" s="28"/>
      <c r="BY227" s="28"/>
      <c r="BZ227" s="28"/>
      <c r="CA227" s="28"/>
      <c r="CB227" s="28"/>
      <c r="CC227" s="28"/>
      <c r="CD227" s="28"/>
      <c r="CE227" s="28"/>
      <c r="CF227" s="28"/>
      <c r="CG227" s="28"/>
      <c r="CH227" s="28"/>
      <c r="CI227" s="28"/>
      <c r="CJ227" s="28"/>
      <c r="CK227" s="28"/>
      <c r="CL227" s="28"/>
      <c r="CM227" s="28"/>
      <c r="CN227" s="28"/>
      <c r="CO227" s="28"/>
      <c r="CP227" s="28"/>
      <c r="CQ227" s="28"/>
      <c r="CR227" s="28"/>
      <c r="CS227" s="28"/>
      <c r="CT227" s="28"/>
      <c r="CU227" s="28"/>
      <c r="CV227" s="28"/>
      <c r="CW227" s="28"/>
      <c r="CX227" s="28"/>
      <c r="CY227" s="28"/>
      <c r="CZ227" s="28"/>
      <c r="DA227" s="28"/>
      <c r="DB227" s="28"/>
      <c r="DC227" s="28"/>
      <c r="DD227" s="28"/>
      <c r="DE227" s="28"/>
      <c r="DF227" s="28"/>
      <c r="DG227" s="28"/>
      <c r="DH227" s="28"/>
      <c r="DI227" s="28"/>
      <c r="DJ227" s="28"/>
      <c r="DK227" s="28"/>
      <c r="DL227" s="28"/>
      <c r="DM227" s="28"/>
      <c r="DN227" s="28"/>
      <c r="DO227" s="28"/>
      <c r="DP227" s="28"/>
      <c r="DQ227" s="28"/>
      <c r="DR227" s="28"/>
      <c r="DS227" s="28"/>
      <c r="DT227" s="28"/>
      <c r="DU227" s="28"/>
      <c r="DV227" s="28"/>
      <c r="DW227" s="28"/>
      <c r="DX227" s="28"/>
      <c r="DY227" s="28"/>
      <c r="DZ227" s="28"/>
      <c r="EA227" s="28"/>
      <c r="EB227" s="28"/>
      <c r="EC227" s="28"/>
      <c r="ED227" s="28"/>
      <c r="EE227" s="28"/>
      <c r="EF227" s="28"/>
      <c r="EG227" s="28"/>
      <c r="EH227" s="28"/>
      <c r="EI227" s="28"/>
      <c r="EJ227" s="28"/>
      <c r="EK227" s="28"/>
      <c r="EL227" s="28"/>
      <c r="EM227" s="28"/>
      <c r="EN227" s="28"/>
      <c r="EO227" s="28"/>
      <c r="EP227" s="28"/>
      <c r="EQ227" s="28"/>
      <c r="ER227" s="28"/>
      <c r="ES227" s="28"/>
      <c r="ET227" s="28"/>
      <c r="EU227" s="28"/>
      <c r="EV227" s="28"/>
      <c r="EW227" s="28"/>
      <c r="EX227" s="28"/>
      <c r="EY227" s="28"/>
      <c r="EZ227" s="28"/>
      <c r="FA227" s="28"/>
      <c r="FB227" s="28"/>
      <c r="FC227" s="28"/>
      <c r="FD227" s="28"/>
      <c r="FE227" s="28"/>
      <c r="FF227" s="28"/>
      <c r="FG227" s="28"/>
      <c r="FH227" s="28"/>
      <c r="FI227" s="28"/>
      <c r="FJ227" s="28"/>
      <c r="FK227" s="28"/>
      <c r="FL227" s="28"/>
      <c r="FM227" s="28"/>
      <c r="FN227" s="28"/>
      <c r="FO227" s="28"/>
      <c r="FP227" s="28"/>
      <c r="FQ227" s="28"/>
      <c r="FR227" s="28"/>
      <c r="FS227" s="28"/>
      <c r="FT227" s="28"/>
      <c r="FU227" s="28"/>
      <c r="FV227" s="28"/>
      <c r="FW227" s="28"/>
      <c r="FX227" s="28"/>
      <c r="FY227" s="28"/>
      <c r="FZ227" s="28"/>
      <c r="GA227" s="28"/>
      <c r="GB227" s="28"/>
      <c r="GC227" s="28"/>
      <c r="GD227" s="28"/>
      <c r="GE227" s="28"/>
      <c r="GF227" s="28"/>
      <c r="GG227" s="28"/>
      <c r="GH227" s="28"/>
      <c r="GI227" s="28"/>
      <c r="GJ227" s="28"/>
      <c r="GK227" s="28"/>
      <c r="GL227" s="28"/>
      <c r="GM227" s="28"/>
      <c r="GN227" s="28"/>
      <c r="GO227" s="28"/>
      <c r="GP227" s="28"/>
      <c r="GQ227" s="28"/>
      <c r="GR227" s="28"/>
      <c r="GS227" s="28"/>
      <c r="GT227" s="28"/>
      <c r="GU227" s="28"/>
      <c r="GV227" s="28"/>
      <c r="GW227" s="28"/>
      <c r="GX227" s="28"/>
      <c r="GY227" s="28"/>
      <c r="GZ227" s="28"/>
      <c r="HA227" s="28"/>
      <c r="HB227" s="28"/>
      <c r="HC227" s="28"/>
      <c r="HD227" s="28"/>
      <c r="HE227" s="28"/>
      <c r="HF227" s="28"/>
      <c r="HG227" s="28"/>
      <c r="HH227" s="28"/>
      <c r="HI227" s="28"/>
      <c r="HJ227" s="28"/>
      <c r="HK227" s="28"/>
      <c r="HL227" s="28"/>
      <c r="HM227" s="28"/>
      <c r="HN227" s="28"/>
      <c r="HO227" s="28"/>
      <c r="HP227" s="28"/>
      <c r="HQ227" s="28"/>
      <c r="HR227" s="28"/>
      <c r="HS227" s="28"/>
      <c r="HT227" s="28"/>
      <c r="HU227" s="28"/>
      <c r="HV227" s="28"/>
      <c r="HW227" s="28"/>
      <c r="HX227" s="28"/>
      <c r="HY227" s="28"/>
      <c r="HZ227" s="28"/>
      <c r="IA227" s="28"/>
      <c r="IB227" s="28"/>
      <c r="IC227" s="28"/>
      <c r="ID227" s="28"/>
      <c r="IE227" s="28"/>
      <c r="IF227" s="28"/>
      <c r="IG227" s="28"/>
      <c r="IH227" s="28"/>
      <c r="II227" s="28"/>
      <c r="IJ227" s="28"/>
      <c r="IK227" s="28"/>
      <c r="IL227" s="28"/>
      <c r="IM227" s="28"/>
      <c r="IN227" s="28"/>
      <c r="IO227" s="28"/>
      <c r="IP227" s="28"/>
      <c r="IQ227" s="28"/>
      <c r="IR227" s="28"/>
      <c r="IS227" s="28"/>
      <c r="IT227" s="28"/>
      <c r="IU227" s="28"/>
      <c r="IV227" s="28"/>
    </row>
    <row r="228" spans="1:256" ht="24" customHeight="1" thickTop="1" thickBot="1" x14ac:dyDescent="0.25">
      <c r="A228" s="986" t="s">
        <v>5</v>
      </c>
      <c r="B228" s="760" t="s">
        <v>54</v>
      </c>
      <c r="C228" s="760"/>
      <c r="D228" s="760"/>
      <c r="E228" s="760"/>
      <c r="F228" s="760"/>
      <c r="G228" s="760"/>
      <c r="H228" s="760"/>
      <c r="I228" s="760"/>
      <c r="J228" s="761"/>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c r="AR228" s="28"/>
      <c r="AS228" s="28"/>
      <c r="AT228" s="28"/>
      <c r="AU228" s="28"/>
      <c r="AV228" s="28"/>
      <c r="AW228" s="28"/>
      <c r="AX228" s="28"/>
      <c r="AY228" s="28"/>
      <c r="AZ228" s="28"/>
      <c r="BA228" s="28"/>
      <c r="BB228" s="28"/>
      <c r="BC228" s="28"/>
      <c r="BD228" s="28"/>
      <c r="BE228" s="28"/>
      <c r="BF228" s="28"/>
      <c r="BG228" s="28"/>
      <c r="BH228" s="28"/>
      <c r="BI228" s="28"/>
      <c r="BJ228" s="28"/>
      <c r="BK228" s="28"/>
      <c r="BL228" s="28"/>
      <c r="BM228" s="28"/>
      <c r="BN228" s="28"/>
      <c r="BO228" s="28"/>
      <c r="BP228" s="28"/>
      <c r="BQ228" s="28"/>
      <c r="BR228" s="28"/>
      <c r="BS228" s="28"/>
      <c r="BT228" s="28"/>
      <c r="BU228" s="28"/>
      <c r="BV228" s="28"/>
      <c r="BW228" s="28"/>
      <c r="BX228" s="28"/>
      <c r="BY228" s="28"/>
      <c r="BZ228" s="28"/>
      <c r="CA228" s="28"/>
      <c r="CB228" s="28"/>
      <c r="CC228" s="28"/>
      <c r="CD228" s="28"/>
      <c r="CE228" s="28"/>
      <c r="CF228" s="28"/>
      <c r="CG228" s="28"/>
      <c r="CH228" s="28"/>
      <c r="CI228" s="28"/>
      <c r="CJ228" s="28"/>
      <c r="CK228" s="28"/>
      <c r="CL228" s="28"/>
      <c r="CM228" s="28"/>
      <c r="CN228" s="28"/>
      <c r="CO228" s="28"/>
      <c r="CP228" s="28"/>
      <c r="CQ228" s="28"/>
      <c r="CR228" s="28"/>
      <c r="CS228" s="28"/>
      <c r="CT228" s="28"/>
      <c r="CU228" s="28"/>
      <c r="CV228" s="28"/>
      <c r="CW228" s="28"/>
      <c r="CX228" s="28"/>
      <c r="CY228" s="28"/>
      <c r="CZ228" s="28"/>
      <c r="DA228" s="28"/>
      <c r="DB228" s="28"/>
      <c r="DC228" s="28"/>
      <c r="DD228" s="28"/>
      <c r="DE228" s="28"/>
      <c r="DF228" s="28"/>
      <c r="DG228" s="28"/>
      <c r="DH228" s="28"/>
      <c r="DI228" s="28"/>
      <c r="DJ228" s="28"/>
      <c r="DK228" s="28"/>
      <c r="DL228" s="28"/>
      <c r="DM228" s="28"/>
      <c r="DN228" s="28"/>
      <c r="DO228" s="28"/>
      <c r="DP228" s="28"/>
      <c r="DQ228" s="28"/>
      <c r="DR228" s="28"/>
      <c r="DS228" s="28"/>
      <c r="DT228" s="28"/>
      <c r="DU228" s="28"/>
      <c r="DV228" s="28"/>
      <c r="DW228" s="28"/>
      <c r="DX228" s="28"/>
      <c r="DY228" s="28"/>
      <c r="DZ228" s="28"/>
      <c r="EA228" s="28"/>
      <c r="EB228" s="28"/>
      <c r="EC228" s="28"/>
      <c r="ED228" s="28"/>
      <c r="EE228" s="28"/>
      <c r="EF228" s="28"/>
      <c r="EG228" s="28"/>
      <c r="EH228" s="28"/>
      <c r="EI228" s="28"/>
      <c r="EJ228" s="28"/>
      <c r="EK228" s="28"/>
      <c r="EL228" s="28"/>
      <c r="EM228" s="28"/>
      <c r="EN228" s="28"/>
      <c r="EO228" s="28"/>
      <c r="EP228" s="28"/>
      <c r="EQ228" s="28"/>
      <c r="ER228" s="28"/>
      <c r="ES228" s="28"/>
      <c r="ET228" s="28"/>
      <c r="EU228" s="28"/>
      <c r="EV228" s="28"/>
      <c r="EW228" s="28"/>
      <c r="EX228" s="28"/>
      <c r="EY228" s="28"/>
      <c r="EZ228" s="28"/>
      <c r="FA228" s="28"/>
      <c r="FB228" s="28"/>
      <c r="FC228" s="28"/>
      <c r="FD228" s="28"/>
      <c r="FE228" s="28"/>
      <c r="FF228" s="28"/>
      <c r="FG228" s="28"/>
      <c r="FH228" s="28"/>
      <c r="FI228" s="28"/>
      <c r="FJ228" s="28"/>
      <c r="FK228" s="28"/>
      <c r="FL228" s="28"/>
      <c r="FM228" s="28"/>
      <c r="FN228" s="28"/>
      <c r="FO228" s="28"/>
      <c r="FP228" s="28"/>
      <c r="FQ228" s="28"/>
      <c r="FR228" s="28"/>
      <c r="FS228" s="28"/>
      <c r="FT228" s="28"/>
      <c r="FU228" s="28"/>
      <c r="FV228" s="28"/>
      <c r="FW228" s="28"/>
      <c r="FX228" s="28"/>
      <c r="FY228" s="28"/>
      <c r="FZ228" s="28"/>
      <c r="GA228" s="28"/>
      <c r="GB228" s="28"/>
      <c r="GC228" s="28"/>
      <c r="GD228" s="28"/>
      <c r="GE228" s="28"/>
      <c r="GF228" s="28"/>
      <c r="GG228" s="28"/>
      <c r="GH228" s="28"/>
      <c r="GI228" s="28"/>
      <c r="GJ228" s="28"/>
      <c r="GK228" s="28"/>
      <c r="GL228" s="28"/>
      <c r="GM228" s="28"/>
      <c r="GN228" s="28"/>
      <c r="GO228" s="28"/>
      <c r="GP228" s="28"/>
      <c r="GQ228" s="28"/>
      <c r="GR228" s="28"/>
      <c r="GS228" s="28"/>
      <c r="GT228" s="28"/>
      <c r="GU228" s="28"/>
      <c r="GV228" s="28"/>
      <c r="GW228" s="28"/>
      <c r="GX228" s="28"/>
      <c r="GY228" s="28"/>
      <c r="GZ228" s="28"/>
      <c r="HA228" s="28"/>
      <c r="HB228" s="28"/>
      <c r="HC228" s="28"/>
      <c r="HD228" s="28"/>
      <c r="HE228" s="28"/>
      <c r="HF228" s="28"/>
      <c r="HG228" s="28"/>
      <c r="HH228" s="28"/>
      <c r="HI228" s="28"/>
      <c r="HJ228" s="28"/>
      <c r="HK228" s="28"/>
      <c r="HL228" s="28"/>
      <c r="HM228" s="28"/>
      <c r="HN228" s="28"/>
      <c r="HO228" s="28"/>
      <c r="HP228" s="28"/>
      <c r="HQ228" s="28"/>
      <c r="HR228" s="28"/>
      <c r="HS228" s="28"/>
      <c r="HT228" s="28"/>
      <c r="HU228" s="28"/>
      <c r="HV228" s="28"/>
      <c r="HW228" s="28"/>
      <c r="HX228" s="28"/>
      <c r="HY228" s="28"/>
      <c r="HZ228" s="28"/>
      <c r="IA228" s="28"/>
      <c r="IB228" s="28"/>
      <c r="IC228" s="28"/>
      <c r="ID228" s="28"/>
      <c r="IE228" s="28"/>
      <c r="IF228" s="28"/>
      <c r="IG228" s="28"/>
      <c r="IH228" s="28"/>
      <c r="II228" s="28"/>
      <c r="IJ228" s="28"/>
      <c r="IK228" s="28"/>
      <c r="IL228" s="28"/>
      <c r="IM228" s="28"/>
      <c r="IN228" s="28"/>
      <c r="IO228" s="28"/>
      <c r="IP228" s="28"/>
      <c r="IQ228" s="28"/>
      <c r="IR228" s="28"/>
      <c r="IS228" s="28"/>
      <c r="IT228" s="28"/>
      <c r="IU228" s="28"/>
      <c r="IV228" s="28"/>
    </row>
    <row r="229" spans="1:256" ht="15" x14ac:dyDescent="0.2">
      <c r="A229" s="987"/>
      <c r="B229" s="762" t="s">
        <v>196</v>
      </c>
      <c r="C229" s="749" t="s">
        <v>187</v>
      </c>
      <c r="D229" s="749" t="s">
        <v>55</v>
      </c>
      <c r="E229" s="749" t="s">
        <v>197</v>
      </c>
      <c r="F229" s="749" t="s">
        <v>58</v>
      </c>
      <c r="G229" s="749" t="s">
        <v>59</v>
      </c>
      <c r="H229" s="749" t="s">
        <v>60</v>
      </c>
      <c r="I229" s="749" t="s">
        <v>188</v>
      </c>
      <c r="J229" s="888" t="s">
        <v>36</v>
      </c>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c r="AR229" s="28"/>
      <c r="AS229" s="28"/>
      <c r="AT229" s="28"/>
      <c r="AU229" s="28"/>
      <c r="AV229" s="28"/>
      <c r="AW229" s="28"/>
      <c r="AX229" s="28"/>
      <c r="AY229" s="28"/>
      <c r="AZ229" s="28"/>
      <c r="BA229" s="28"/>
      <c r="BB229" s="28"/>
      <c r="BC229" s="28"/>
      <c r="BD229" s="28"/>
      <c r="BE229" s="28"/>
      <c r="BF229" s="28"/>
      <c r="BG229" s="28"/>
      <c r="BH229" s="28"/>
      <c r="BI229" s="28"/>
      <c r="BJ229" s="28"/>
      <c r="BK229" s="28"/>
      <c r="BL229" s="28"/>
      <c r="BM229" s="28"/>
      <c r="BN229" s="28"/>
      <c r="BO229" s="28"/>
      <c r="BP229" s="28"/>
      <c r="BQ229" s="28"/>
      <c r="BR229" s="28"/>
      <c r="BS229" s="28"/>
      <c r="BT229" s="28"/>
      <c r="BU229" s="28"/>
      <c r="BV229" s="28"/>
      <c r="BW229" s="28"/>
      <c r="BX229" s="28"/>
      <c r="BY229" s="28"/>
      <c r="BZ229" s="28"/>
      <c r="CA229" s="28"/>
      <c r="CB229" s="28"/>
      <c r="CC229" s="28"/>
      <c r="CD229" s="28"/>
      <c r="CE229" s="28"/>
      <c r="CF229" s="28"/>
      <c r="CG229" s="28"/>
      <c r="CH229" s="28"/>
      <c r="CI229" s="28"/>
      <c r="CJ229" s="28"/>
      <c r="CK229" s="28"/>
      <c r="CL229" s="28"/>
      <c r="CM229" s="28"/>
      <c r="CN229" s="28"/>
      <c r="CO229" s="28"/>
      <c r="CP229" s="28"/>
      <c r="CQ229" s="28"/>
      <c r="CR229" s="28"/>
      <c r="CS229" s="28"/>
      <c r="CT229" s="28"/>
      <c r="CU229" s="28"/>
      <c r="CV229" s="28"/>
      <c r="CW229" s="28"/>
      <c r="CX229" s="28"/>
      <c r="CY229" s="28"/>
      <c r="CZ229" s="28"/>
      <c r="DA229" s="28"/>
      <c r="DB229" s="28"/>
      <c r="DC229" s="28"/>
      <c r="DD229" s="28"/>
      <c r="DE229" s="28"/>
      <c r="DF229" s="28"/>
      <c r="DG229" s="28"/>
      <c r="DH229" s="28"/>
      <c r="DI229" s="28"/>
      <c r="DJ229" s="28"/>
      <c r="DK229" s="28"/>
      <c r="DL229" s="28"/>
      <c r="DM229" s="28"/>
      <c r="DN229" s="28"/>
      <c r="DO229" s="28"/>
      <c r="DP229" s="28"/>
      <c r="DQ229" s="28"/>
      <c r="DR229" s="28"/>
      <c r="DS229" s="28"/>
      <c r="DT229" s="28"/>
      <c r="DU229" s="28"/>
      <c r="DV229" s="28"/>
      <c r="DW229" s="28"/>
      <c r="DX229" s="28"/>
      <c r="DY229" s="28"/>
      <c r="DZ229" s="28"/>
      <c r="EA229" s="28"/>
      <c r="EB229" s="28"/>
      <c r="EC229" s="28"/>
      <c r="ED229" s="28"/>
      <c r="EE229" s="28"/>
      <c r="EF229" s="28"/>
      <c r="EG229" s="28"/>
      <c r="EH229" s="28"/>
      <c r="EI229" s="28"/>
      <c r="EJ229" s="28"/>
      <c r="EK229" s="28"/>
      <c r="EL229" s="28"/>
      <c r="EM229" s="28"/>
      <c r="EN229" s="28"/>
      <c r="EO229" s="28"/>
      <c r="EP229" s="28"/>
      <c r="EQ229" s="28"/>
      <c r="ER229" s="28"/>
      <c r="ES229" s="28"/>
      <c r="ET229" s="28"/>
      <c r="EU229" s="28"/>
      <c r="EV229" s="28"/>
      <c r="EW229" s="28"/>
      <c r="EX229" s="28"/>
      <c r="EY229" s="28"/>
      <c r="EZ229" s="28"/>
      <c r="FA229" s="28"/>
      <c r="FB229" s="28"/>
      <c r="FC229" s="28"/>
      <c r="FD229" s="28"/>
      <c r="FE229" s="28"/>
      <c r="FF229" s="28"/>
      <c r="FG229" s="28"/>
      <c r="FH229" s="28"/>
      <c r="FI229" s="28"/>
      <c r="FJ229" s="28"/>
      <c r="FK229" s="28"/>
      <c r="FL229" s="28"/>
      <c r="FM229" s="28"/>
      <c r="FN229" s="28"/>
      <c r="FO229" s="28"/>
      <c r="FP229" s="28"/>
      <c r="FQ229" s="28"/>
      <c r="FR229" s="28"/>
      <c r="FS229" s="28"/>
      <c r="FT229" s="28"/>
      <c r="FU229" s="28"/>
      <c r="FV229" s="28"/>
      <c r="FW229" s="28"/>
      <c r="FX229" s="28"/>
      <c r="FY229" s="28"/>
      <c r="FZ229" s="28"/>
      <c r="GA229" s="28"/>
      <c r="GB229" s="28"/>
      <c r="GC229" s="28"/>
      <c r="GD229" s="28"/>
      <c r="GE229" s="28"/>
      <c r="GF229" s="28"/>
      <c r="GG229" s="28"/>
      <c r="GH229" s="28"/>
      <c r="GI229" s="28"/>
      <c r="GJ229" s="28"/>
      <c r="GK229" s="28"/>
      <c r="GL229" s="28"/>
      <c r="GM229" s="28"/>
      <c r="GN229" s="28"/>
      <c r="GO229" s="28"/>
      <c r="GP229" s="28"/>
      <c r="GQ229" s="28"/>
      <c r="GR229" s="28"/>
      <c r="GS229" s="28"/>
      <c r="GT229" s="28"/>
      <c r="GU229" s="28"/>
      <c r="GV229" s="28"/>
      <c r="GW229" s="28"/>
      <c r="GX229" s="28"/>
      <c r="GY229" s="28"/>
      <c r="GZ229" s="28"/>
      <c r="HA229" s="28"/>
      <c r="HB229" s="28"/>
      <c r="HC229" s="28"/>
      <c r="HD229" s="28"/>
      <c r="HE229" s="28"/>
      <c r="HF229" s="28"/>
      <c r="HG229" s="28"/>
      <c r="HH229" s="28"/>
      <c r="HI229" s="28"/>
      <c r="HJ229" s="28"/>
      <c r="HK229" s="28"/>
      <c r="HL229" s="28"/>
      <c r="HM229" s="28"/>
      <c r="HN229" s="28"/>
      <c r="HO229" s="28"/>
      <c r="HP229" s="28"/>
      <c r="HQ229" s="28"/>
      <c r="HR229" s="28"/>
      <c r="HS229" s="28"/>
      <c r="HT229" s="28"/>
      <c r="HU229" s="28"/>
      <c r="HV229" s="28"/>
      <c r="HW229" s="28"/>
      <c r="HX229" s="28"/>
      <c r="HY229" s="28"/>
      <c r="HZ229" s="28"/>
      <c r="IA229" s="28"/>
      <c r="IB229" s="28"/>
      <c r="IC229" s="28"/>
      <c r="ID229" s="28"/>
      <c r="IE229" s="28"/>
      <c r="IF229" s="28"/>
      <c r="IG229" s="28"/>
      <c r="IH229" s="28"/>
      <c r="II229" s="28"/>
      <c r="IJ229" s="28"/>
      <c r="IK229" s="28"/>
      <c r="IL229" s="28"/>
      <c r="IM229" s="28"/>
      <c r="IN229" s="28"/>
      <c r="IO229" s="28"/>
      <c r="IP229" s="28"/>
      <c r="IQ229" s="28"/>
      <c r="IR229" s="28"/>
      <c r="IS229" s="28"/>
      <c r="IT229" s="28"/>
      <c r="IU229" s="28"/>
      <c r="IV229" s="28"/>
    </row>
    <row r="230" spans="1:256" ht="15" x14ac:dyDescent="0.2">
      <c r="A230" s="987"/>
      <c r="B230" s="762"/>
      <c r="C230" s="750"/>
      <c r="D230" s="750"/>
      <c r="E230" s="750"/>
      <c r="F230" s="750"/>
      <c r="G230" s="750"/>
      <c r="H230" s="750"/>
      <c r="I230" s="750"/>
      <c r="J230" s="889"/>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c r="AR230" s="28"/>
      <c r="AS230" s="28"/>
      <c r="AT230" s="28"/>
      <c r="AU230" s="28"/>
      <c r="AV230" s="28"/>
      <c r="AW230" s="28"/>
      <c r="AX230" s="28"/>
      <c r="AY230" s="28"/>
      <c r="AZ230" s="28"/>
      <c r="BA230" s="28"/>
      <c r="BB230" s="28"/>
      <c r="BC230" s="28"/>
      <c r="BD230" s="28"/>
      <c r="BE230" s="28"/>
      <c r="BF230" s="28"/>
      <c r="BG230" s="28"/>
      <c r="BH230" s="28"/>
      <c r="BI230" s="28"/>
      <c r="BJ230" s="28"/>
      <c r="BK230" s="28"/>
      <c r="BL230" s="28"/>
      <c r="BM230" s="28"/>
      <c r="BN230" s="28"/>
      <c r="BO230" s="28"/>
      <c r="BP230" s="28"/>
      <c r="BQ230" s="28"/>
      <c r="BR230" s="28"/>
      <c r="BS230" s="28"/>
      <c r="BT230" s="28"/>
      <c r="BU230" s="28"/>
      <c r="BV230" s="28"/>
      <c r="BW230" s="28"/>
      <c r="BX230" s="28"/>
      <c r="BY230" s="28"/>
      <c r="BZ230" s="28"/>
      <c r="CA230" s="28"/>
      <c r="CB230" s="28"/>
      <c r="CC230" s="28"/>
      <c r="CD230" s="28"/>
      <c r="CE230" s="28"/>
      <c r="CF230" s="28"/>
      <c r="CG230" s="28"/>
      <c r="CH230" s="28"/>
      <c r="CI230" s="28"/>
      <c r="CJ230" s="28"/>
      <c r="CK230" s="28"/>
      <c r="CL230" s="28"/>
      <c r="CM230" s="28"/>
      <c r="CN230" s="28"/>
      <c r="CO230" s="28"/>
      <c r="CP230" s="28"/>
      <c r="CQ230" s="28"/>
      <c r="CR230" s="28"/>
      <c r="CS230" s="28"/>
      <c r="CT230" s="28"/>
      <c r="CU230" s="28"/>
      <c r="CV230" s="28"/>
      <c r="CW230" s="28"/>
      <c r="CX230" s="28"/>
      <c r="CY230" s="28"/>
      <c r="CZ230" s="28"/>
      <c r="DA230" s="28"/>
      <c r="DB230" s="28"/>
      <c r="DC230" s="28"/>
      <c r="DD230" s="28"/>
      <c r="DE230" s="28"/>
      <c r="DF230" s="28"/>
      <c r="DG230" s="28"/>
      <c r="DH230" s="28"/>
      <c r="DI230" s="28"/>
      <c r="DJ230" s="28"/>
      <c r="DK230" s="28"/>
      <c r="DL230" s="28"/>
      <c r="DM230" s="28"/>
      <c r="DN230" s="28"/>
      <c r="DO230" s="28"/>
      <c r="DP230" s="28"/>
      <c r="DQ230" s="28"/>
      <c r="DR230" s="28"/>
      <c r="DS230" s="28"/>
      <c r="DT230" s="28"/>
      <c r="DU230" s="28"/>
      <c r="DV230" s="28"/>
      <c r="DW230" s="28"/>
      <c r="DX230" s="28"/>
      <c r="DY230" s="28"/>
      <c r="DZ230" s="28"/>
      <c r="EA230" s="28"/>
      <c r="EB230" s="28"/>
      <c r="EC230" s="28"/>
      <c r="ED230" s="28"/>
      <c r="EE230" s="28"/>
      <c r="EF230" s="28"/>
      <c r="EG230" s="28"/>
      <c r="EH230" s="28"/>
      <c r="EI230" s="28"/>
      <c r="EJ230" s="28"/>
      <c r="EK230" s="28"/>
      <c r="EL230" s="28"/>
      <c r="EM230" s="28"/>
      <c r="EN230" s="28"/>
      <c r="EO230" s="28"/>
      <c r="EP230" s="28"/>
      <c r="EQ230" s="28"/>
      <c r="ER230" s="28"/>
      <c r="ES230" s="28"/>
      <c r="ET230" s="28"/>
      <c r="EU230" s="28"/>
      <c r="EV230" s="28"/>
      <c r="EW230" s="28"/>
      <c r="EX230" s="28"/>
      <c r="EY230" s="28"/>
      <c r="EZ230" s="28"/>
      <c r="FA230" s="28"/>
      <c r="FB230" s="28"/>
      <c r="FC230" s="28"/>
      <c r="FD230" s="28"/>
      <c r="FE230" s="28"/>
      <c r="FF230" s="28"/>
      <c r="FG230" s="28"/>
      <c r="FH230" s="28"/>
      <c r="FI230" s="28"/>
      <c r="FJ230" s="28"/>
      <c r="FK230" s="28"/>
      <c r="FL230" s="28"/>
      <c r="FM230" s="28"/>
      <c r="FN230" s="28"/>
      <c r="FO230" s="28"/>
      <c r="FP230" s="28"/>
      <c r="FQ230" s="28"/>
      <c r="FR230" s="28"/>
      <c r="FS230" s="28"/>
      <c r="FT230" s="28"/>
      <c r="FU230" s="28"/>
      <c r="FV230" s="28"/>
      <c r="FW230" s="28"/>
      <c r="FX230" s="28"/>
      <c r="FY230" s="28"/>
      <c r="FZ230" s="28"/>
      <c r="GA230" s="28"/>
      <c r="GB230" s="28"/>
      <c r="GC230" s="28"/>
      <c r="GD230" s="28"/>
      <c r="GE230" s="28"/>
      <c r="GF230" s="28"/>
      <c r="GG230" s="28"/>
      <c r="GH230" s="28"/>
      <c r="GI230" s="28"/>
      <c r="GJ230" s="28"/>
      <c r="GK230" s="28"/>
      <c r="GL230" s="28"/>
      <c r="GM230" s="28"/>
      <c r="GN230" s="28"/>
      <c r="GO230" s="28"/>
      <c r="GP230" s="28"/>
      <c r="GQ230" s="28"/>
      <c r="GR230" s="28"/>
      <c r="GS230" s="28"/>
      <c r="GT230" s="28"/>
      <c r="GU230" s="28"/>
      <c r="GV230" s="28"/>
      <c r="GW230" s="28"/>
      <c r="GX230" s="28"/>
      <c r="GY230" s="28"/>
      <c r="GZ230" s="28"/>
      <c r="HA230" s="28"/>
      <c r="HB230" s="28"/>
      <c r="HC230" s="28"/>
      <c r="HD230" s="28"/>
      <c r="HE230" s="28"/>
      <c r="HF230" s="28"/>
      <c r="HG230" s="28"/>
      <c r="HH230" s="28"/>
      <c r="HI230" s="28"/>
      <c r="HJ230" s="28"/>
      <c r="HK230" s="28"/>
      <c r="HL230" s="28"/>
      <c r="HM230" s="28"/>
      <c r="HN230" s="28"/>
      <c r="HO230" s="28"/>
      <c r="HP230" s="28"/>
      <c r="HQ230" s="28"/>
      <c r="HR230" s="28"/>
      <c r="HS230" s="28"/>
      <c r="HT230" s="28"/>
      <c r="HU230" s="28"/>
      <c r="HV230" s="28"/>
      <c r="HW230" s="28"/>
      <c r="HX230" s="28"/>
      <c r="HY230" s="28"/>
      <c r="HZ230" s="28"/>
      <c r="IA230" s="28"/>
      <c r="IB230" s="28"/>
      <c r="IC230" s="28"/>
      <c r="ID230" s="28"/>
      <c r="IE230" s="28"/>
      <c r="IF230" s="28"/>
      <c r="IG230" s="28"/>
      <c r="IH230" s="28"/>
      <c r="II230" s="28"/>
      <c r="IJ230" s="28"/>
      <c r="IK230" s="28"/>
      <c r="IL230" s="28"/>
      <c r="IM230" s="28"/>
      <c r="IN230" s="28"/>
      <c r="IO230" s="28"/>
      <c r="IP230" s="28"/>
      <c r="IQ230" s="28"/>
      <c r="IR230" s="28"/>
      <c r="IS230" s="28"/>
      <c r="IT230" s="28"/>
      <c r="IU230" s="28"/>
      <c r="IV230" s="28"/>
    </row>
    <row r="231" spans="1:256" ht="74.25" customHeight="1" x14ac:dyDescent="0.2">
      <c r="A231" s="987"/>
      <c r="B231" s="762"/>
      <c r="C231" s="750"/>
      <c r="D231" s="750"/>
      <c r="E231" s="750"/>
      <c r="F231" s="750"/>
      <c r="G231" s="750"/>
      <c r="H231" s="750"/>
      <c r="I231" s="750"/>
      <c r="J231" s="889"/>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c r="AR231" s="28"/>
      <c r="AS231" s="28"/>
      <c r="AT231" s="28"/>
      <c r="AU231" s="28"/>
      <c r="AV231" s="28"/>
      <c r="AW231" s="28"/>
      <c r="AX231" s="28"/>
      <c r="AY231" s="28"/>
      <c r="AZ231" s="28"/>
      <c r="BA231" s="28"/>
      <c r="BB231" s="28"/>
      <c r="BC231" s="28"/>
      <c r="BD231" s="28"/>
      <c r="BE231" s="28"/>
      <c r="BF231" s="28"/>
      <c r="BG231" s="28"/>
      <c r="BH231" s="28"/>
      <c r="BI231" s="28"/>
      <c r="BJ231" s="28"/>
      <c r="BK231" s="28"/>
      <c r="BL231" s="28"/>
      <c r="BM231" s="28"/>
      <c r="BN231" s="28"/>
      <c r="BO231" s="28"/>
      <c r="BP231" s="28"/>
      <c r="BQ231" s="28"/>
      <c r="BR231" s="28"/>
      <c r="BS231" s="28"/>
      <c r="BT231" s="28"/>
      <c r="BU231" s="28"/>
      <c r="BV231" s="28"/>
      <c r="BW231" s="28"/>
      <c r="BX231" s="28"/>
      <c r="BY231" s="28"/>
      <c r="BZ231" s="28"/>
      <c r="CA231" s="28"/>
      <c r="CB231" s="28"/>
      <c r="CC231" s="28"/>
      <c r="CD231" s="28"/>
      <c r="CE231" s="28"/>
      <c r="CF231" s="28"/>
      <c r="CG231" s="28"/>
      <c r="CH231" s="28"/>
      <c r="CI231" s="28"/>
      <c r="CJ231" s="28"/>
      <c r="CK231" s="28"/>
      <c r="CL231" s="28"/>
      <c r="CM231" s="28"/>
      <c r="CN231" s="28"/>
      <c r="CO231" s="28"/>
      <c r="CP231" s="28"/>
      <c r="CQ231" s="28"/>
      <c r="CR231" s="28"/>
      <c r="CS231" s="28"/>
      <c r="CT231" s="28"/>
      <c r="CU231" s="28"/>
      <c r="CV231" s="28"/>
      <c r="CW231" s="28"/>
      <c r="CX231" s="28"/>
      <c r="CY231" s="28"/>
      <c r="CZ231" s="28"/>
      <c r="DA231" s="28"/>
      <c r="DB231" s="28"/>
      <c r="DC231" s="28"/>
      <c r="DD231" s="28"/>
      <c r="DE231" s="28"/>
      <c r="DF231" s="28"/>
      <c r="DG231" s="28"/>
      <c r="DH231" s="28"/>
      <c r="DI231" s="28"/>
      <c r="DJ231" s="28"/>
      <c r="DK231" s="28"/>
      <c r="DL231" s="28"/>
      <c r="DM231" s="28"/>
      <c r="DN231" s="28"/>
      <c r="DO231" s="28"/>
      <c r="DP231" s="28"/>
      <c r="DQ231" s="28"/>
      <c r="DR231" s="28"/>
      <c r="DS231" s="28"/>
      <c r="DT231" s="28"/>
      <c r="DU231" s="28"/>
      <c r="DV231" s="28"/>
      <c r="DW231" s="28"/>
      <c r="DX231" s="28"/>
      <c r="DY231" s="28"/>
      <c r="DZ231" s="28"/>
      <c r="EA231" s="28"/>
      <c r="EB231" s="28"/>
      <c r="EC231" s="28"/>
      <c r="ED231" s="28"/>
      <c r="EE231" s="28"/>
      <c r="EF231" s="28"/>
      <c r="EG231" s="28"/>
      <c r="EH231" s="28"/>
      <c r="EI231" s="28"/>
      <c r="EJ231" s="28"/>
      <c r="EK231" s="28"/>
      <c r="EL231" s="28"/>
      <c r="EM231" s="28"/>
      <c r="EN231" s="28"/>
      <c r="EO231" s="28"/>
      <c r="EP231" s="28"/>
      <c r="EQ231" s="28"/>
      <c r="ER231" s="28"/>
      <c r="ES231" s="28"/>
      <c r="ET231" s="28"/>
      <c r="EU231" s="28"/>
      <c r="EV231" s="28"/>
      <c r="EW231" s="28"/>
      <c r="EX231" s="28"/>
      <c r="EY231" s="28"/>
      <c r="EZ231" s="28"/>
      <c r="FA231" s="28"/>
      <c r="FB231" s="28"/>
      <c r="FC231" s="28"/>
      <c r="FD231" s="28"/>
      <c r="FE231" s="28"/>
      <c r="FF231" s="28"/>
      <c r="FG231" s="28"/>
      <c r="FH231" s="28"/>
      <c r="FI231" s="28"/>
      <c r="FJ231" s="28"/>
      <c r="FK231" s="28"/>
      <c r="FL231" s="28"/>
      <c r="FM231" s="28"/>
      <c r="FN231" s="28"/>
      <c r="FO231" s="28"/>
      <c r="FP231" s="28"/>
      <c r="FQ231" s="28"/>
      <c r="FR231" s="28"/>
      <c r="FS231" s="28"/>
      <c r="FT231" s="28"/>
      <c r="FU231" s="28"/>
      <c r="FV231" s="28"/>
      <c r="FW231" s="28"/>
      <c r="FX231" s="28"/>
      <c r="FY231" s="28"/>
      <c r="FZ231" s="28"/>
      <c r="GA231" s="28"/>
      <c r="GB231" s="28"/>
      <c r="GC231" s="28"/>
      <c r="GD231" s="28"/>
      <c r="GE231" s="28"/>
      <c r="GF231" s="28"/>
      <c r="GG231" s="28"/>
      <c r="GH231" s="28"/>
      <c r="GI231" s="28"/>
      <c r="GJ231" s="28"/>
      <c r="GK231" s="28"/>
      <c r="GL231" s="28"/>
      <c r="GM231" s="28"/>
      <c r="GN231" s="28"/>
      <c r="GO231" s="28"/>
      <c r="GP231" s="28"/>
      <c r="GQ231" s="28"/>
      <c r="GR231" s="28"/>
      <c r="GS231" s="28"/>
      <c r="GT231" s="28"/>
      <c r="GU231" s="28"/>
      <c r="GV231" s="28"/>
      <c r="GW231" s="28"/>
      <c r="GX231" s="28"/>
      <c r="GY231" s="28"/>
      <c r="GZ231" s="28"/>
      <c r="HA231" s="28"/>
      <c r="HB231" s="28"/>
      <c r="HC231" s="28"/>
      <c r="HD231" s="28"/>
      <c r="HE231" s="28"/>
      <c r="HF231" s="28"/>
      <c r="HG231" s="28"/>
      <c r="HH231" s="28"/>
      <c r="HI231" s="28"/>
      <c r="HJ231" s="28"/>
      <c r="HK231" s="28"/>
      <c r="HL231" s="28"/>
      <c r="HM231" s="28"/>
      <c r="HN231" s="28"/>
      <c r="HO231" s="28"/>
      <c r="HP231" s="28"/>
      <c r="HQ231" s="28"/>
      <c r="HR231" s="28"/>
      <c r="HS231" s="28"/>
      <c r="HT231" s="28"/>
      <c r="HU231" s="28"/>
      <c r="HV231" s="28"/>
      <c r="HW231" s="28"/>
      <c r="HX231" s="28"/>
      <c r="HY231" s="28"/>
      <c r="HZ231" s="28"/>
      <c r="IA231" s="28"/>
      <c r="IB231" s="28"/>
      <c r="IC231" s="28"/>
      <c r="ID231" s="28"/>
      <c r="IE231" s="28"/>
      <c r="IF231" s="28"/>
      <c r="IG231" s="28"/>
      <c r="IH231" s="28"/>
      <c r="II231" s="28"/>
      <c r="IJ231" s="28"/>
      <c r="IK231" s="28"/>
      <c r="IL231" s="28"/>
      <c r="IM231" s="28"/>
      <c r="IN231" s="28"/>
      <c r="IO231" s="28"/>
      <c r="IP231" s="28"/>
      <c r="IQ231" s="28"/>
      <c r="IR231" s="28"/>
      <c r="IS231" s="28"/>
      <c r="IT231" s="28"/>
      <c r="IU231" s="28"/>
      <c r="IV231" s="28"/>
    </row>
    <row r="232" spans="1:256" ht="15.75" thickBot="1" x14ac:dyDescent="0.25">
      <c r="A232" s="60" t="s">
        <v>37</v>
      </c>
      <c r="B232" s="58" t="s">
        <v>38</v>
      </c>
      <c r="C232" s="57" t="s">
        <v>39</v>
      </c>
      <c r="D232" s="57" t="s">
        <v>40</v>
      </c>
      <c r="E232" s="57" t="s">
        <v>41</v>
      </c>
      <c r="F232" s="57" t="s">
        <v>42</v>
      </c>
      <c r="G232" s="57" t="s">
        <v>43</v>
      </c>
      <c r="H232" s="57" t="s">
        <v>44</v>
      </c>
      <c r="I232" s="57" t="s">
        <v>45</v>
      </c>
      <c r="J232" s="56" t="s">
        <v>56</v>
      </c>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c r="CP232" s="28"/>
      <c r="CQ232" s="28"/>
      <c r="CR232" s="28"/>
      <c r="CS232" s="28"/>
      <c r="CT232" s="28"/>
      <c r="CU232" s="28"/>
      <c r="CV232" s="28"/>
      <c r="CW232" s="28"/>
      <c r="CX232" s="28"/>
      <c r="CY232" s="28"/>
      <c r="CZ232" s="28"/>
      <c r="DA232" s="28"/>
      <c r="DB232" s="28"/>
      <c r="DC232" s="28"/>
      <c r="DD232" s="28"/>
      <c r="DE232" s="28"/>
      <c r="DF232" s="28"/>
      <c r="DG232" s="28"/>
      <c r="DH232" s="28"/>
      <c r="DI232" s="28"/>
      <c r="DJ232" s="28"/>
      <c r="DK232" s="28"/>
      <c r="DL232" s="28"/>
      <c r="DM232" s="28"/>
      <c r="DN232" s="28"/>
      <c r="DO232" s="28"/>
      <c r="DP232" s="28"/>
      <c r="DQ232" s="28"/>
      <c r="DR232" s="28"/>
      <c r="DS232" s="28"/>
      <c r="DT232" s="28"/>
      <c r="DU232" s="28"/>
      <c r="DV232" s="28"/>
      <c r="DW232" s="28"/>
      <c r="DX232" s="28"/>
      <c r="DY232" s="28"/>
      <c r="DZ232" s="28"/>
      <c r="EA232" s="28"/>
      <c r="EB232" s="28"/>
      <c r="EC232" s="28"/>
      <c r="ED232" s="28"/>
      <c r="EE232" s="28"/>
      <c r="EF232" s="28"/>
      <c r="EG232" s="28"/>
      <c r="EH232" s="28"/>
      <c r="EI232" s="28"/>
      <c r="EJ232" s="28"/>
      <c r="EK232" s="28"/>
      <c r="EL232" s="28"/>
      <c r="EM232" s="28"/>
      <c r="EN232" s="28"/>
      <c r="EO232" s="28"/>
      <c r="EP232" s="28"/>
      <c r="EQ232" s="28"/>
      <c r="ER232" s="28"/>
      <c r="ES232" s="28"/>
      <c r="ET232" s="28"/>
      <c r="EU232" s="28"/>
      <c r="EV232" s="28"/>
      <c r="EW232" s="28"/>
      <c r="EX232" s="28"/>
      <c r="EY232" s="28"/>
      <c r="EZ232" s="28"/>
      <c r="FA232" s="28"/>
      <c r="FB232" s="28"/>
      <c r="FC232" s="28"/>
      <c r="FD232" s="28"/>
      <c r="FE232" s="28"/>
      <c r="FF232" s="28"/>
      <c r="FG232" s="28"/>
      <c r="FH232" s="28"/>
      <c r="FI232" s="28"/>
      <c r="FJ232" s="28"/>
      <c r="FK232" s="28"/>
      <c r="FL232" s="28"/>
      <c r="FM232" s="28"/>
      <c r="FN232" s="28"/>
      <c r="FO232" s="28"/>
      <c r="FP232" s="28"/>
      <c r="FQ232" s="28"/>
      <c r="FR232" s="28"/>
      <c r="FS232" s="28"/>
      <c r="FT232" s="28"/>
      <c r="FU232" s="28"/>
      <c r="FV232" s="28"/>
      <c r="FW232" s="28"/>
      <c r="FX232" s="28"/>
      <c r="FY232" s="28"/>
      <c r="FZ232" s="28"/>
      <c r="GA232" s="28"/>
      <c r="GB232" s="28"/>
      <c r="GC232" s="28"/>
      <c r="GD232" s="28"/>
      <c r="GE232" s="28"/>
      <c r="GF232" s="28"/>
      <c r="GG232" s="28"/>
      <c r="GH232" s="28"/>
      <c r="GI232" s="28"/>
      <c r="GJ232" s="28"/>
      <c r="GK232" s="28"/>
      <c r="GL232" s="28"/>
      <c r="GM232" s="28"/>
      <c r="GN232" s="28"/>
      <c r="GO232" s="28"/>
      <c r="GP232" s="28"/>
      <c r="GQ232" s="28"/>
      <c r="GR232" s="28"/>
      <c r="GS232" s="28"/>
      <c r="GT232" s="28"/>
      <c r="GU232" s="28"/>
      <c r="GV232" s="28"/>
      <c r="GW232" s="28"/>
      <c r="GX232" s="28"/>
      <c r="GY232" s="28"/>
      <c r="GZ232" s="28"/>
      <c r="HA232" s="28"/>
      <c r="HB232" s="28"/>
      <c r="HC232" s="28"/>
      <c r="HD232" s="28"/>
      <c r="HE232" s="28"/>
      <c r="HF232" s="28"/>
      <c r="HG232" s="28"/>
      <c r="HH232" s="28"/>
      <c r="HI232" s="28"/>
      <c r="HJ232" s="28"/>
      <c r="HK232" s="28"/>
      <c r="HL232" s="28"/>
      <c r="HM232" s="28"/>
      <c r="HN232" s="28"/>
      <c r="HO232" s="28"/>
      <c r="HP232" s="28"/>
      <c r="HQ232" s="28"/>
      <c r="HR232" s="28"/>
      <c r="HS232" s="28"/>
      <c r="HT232" s="28"/>
      <c r="HU232" s="28"/>
      <c r="HV232" s="28"/>
      <c r="HW232" s="28"/>
      <c r="HX232" s="28"/>
      <c r="HY232" s="28"/>
      <c r="HZ232" s="28"/>
      <c r="IA232" s="28"/>
      <c r="IB232" s="28"/>
      <c r="IC232" s="28"/>
      <c r="ID232" s="28"/>
      <c r="IE232" s="28"/>
      <c r="IF232" s="28"/>
      <c r="IG232" s="28"/>
      <c r="IH232" s="28"/>
      <c r="II232" s="28"/>
      <c r="IJ232" s="28"/>
      <c r="IK232" s="28"/>
      <c r="IL232" s="28"/>
      <c r="IM232" s="28"/>
      <c r="IN232" s="28"/>
      <c r="IO232" s="28"/>
      <c r="IP232" s="28"/>
      <c r="IQ232" s="28"/>
      <c r="IR232" s="28"/>
      <c r="IS232" s="28"/>
      <c r="IT232" s="28"/>
      <c r="IU232" s="28"/>
      <c r="IV232" s="28"/>
    </row>
    <row r="233" spans="1:256" ht="15.75" thickBot="1" x14ac:dyDescent="0.25">
      <c r="A233" s="890" t="s">
        <v>46</v>
      </c>
      <c r="B233" s="891"/>
      <c r="C233" s="891"/>
      <c r="D233" s="891"/>
      <c r="E233" s="891"/>
      <c r="F233" s="891"/>
      <c r="G233" s="891"/>
      <c r="H233" s="891"/>
      <c r="I233" s="891"/>
      <c r="J233" s="892"/>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c r="AR233" s="28"/>
      <c r="AS233" s="28"/>
      <c r="AT233" s="28"/>
      <c r="AU233" s="28"/>
      <c r="AV233" s="28"/>
      <c r="AW233" s="28"/>
      <c r="AX233" s="28"/>
      <c r="AY233" s="28"/>
      <c r="AZ233" s="28"/>
      <c r="BA233" s="28"/>
      <c r="BB233" s="28"/>
      <c r="BC233" s="28"/>
      <c r="BD233" s="28"/>
      <c r="BE233" s="28"/>
      <c r="BF233" s="28"/>
      <c r="BG233" s="28"/>
      <c r="BH233" s="28"/>
      <c r="BI233" s="28"/>
      <c r="BJ233" s="28"/>
      <c r="BK233" s="28"/>
      <c r="BL233" s="28"/>
      <c r="BM233" s="28"/>
      <c r="BN233" s="28"/>
      <c r="BO233" s="28"/>
      <c r="BP233" s="28"/>
      <c r="BQ233" s="28"/>
      <c r="BR233" s="28"/>
      <c r="BS233" s="28"/>
      <c r="BT233" s="28"/>
      <c r="BU233" s="28"/>
      <c r="BV233" s="28"/>
      <c r="BW233" s="28"/>
      <c r="BX233" s="28"/>
      <c r="BY233" s="28"/>
      <c r="BZ233" s="28"/>
      <c r="CA233" s="28"/>
      <c r="CB233" s="28"/>
      <c r="CC233" s="28"/>
      <c r="CD233" s="28"/>
      <c r="CE233" s="28"/>
      <c r="CF233" s="28"/>
      <c r="CG233" s="28"/>
      <c r="CH233" s="28"/>
      <c r="CI233" s="28"/>
      <c r="CJ233" s="28"/>
      <c r="CK233" s="28"/>
      <c r="CL233" s="28"/>
      <c r="CM233" s="28"/>
      <c r="CN233" s="28"/>
      <c r="CO233" s="28"/>
      <c r="CP233" s="28"/>
      <c r="CQ233" s="28"/>
      <c r="CR233" s="28"/>
      <c r="CS233" s="28"/>
      <c r="CT233" s="28"/>
      <c r="CU233" s="28"/>
      <c r="CV233" s="28"/>
      <c r="CW233" s="28"/>
      <c r="CX233" s="28"/>
      <c r="CY233" s="28"/>
      <c r="CZ233" s="28"/>
      <c r="DA233" s="28"/>
      <c r="DB233" s="28"/>
      <c r="DC233" s="28"/>
      <c r="DD233" s="28"/>
      <c r="DE233" s="28"/>
      <c r="DF233" s="28"/>
      <c r="DG233" s="28"/>
      <c r="DH233" s="28"/>
      <c r="DI233" s="28"/>
      <c r="DJ233" s="28"/>
      <c r="DK233" s="28"/>
      <c r="DL233" s="28"/>
      <c r="DM233" s="28"/>
      <c r="DN233" s="28"/>
      <c r="DO233" s="28"/>
      <c r="DP233" s="28"/>
      <c r="DQ233" s="28"/>
      <c r="DR233" s="28"/>
      <c r="DS233" s="28"/>
      <c r="DT233" s="28"/>
      <c r="DU233" s="28"/>
      <c r="DV233" s="28"/>
      <c r="DW233" s="28"/>
      <c r="DX233" s="28"/>
      <c r="DY233" s="28"/>
      <c r="DZ233" s="28"/>
      <c r="EA233" s="28"/>
      <c r="EB233" s="28"/>
      <c r="EC233" s="28"/>
      <c r="ED233" s="28"/>
      <c r="EE233" s="28"/>
      <c r="EF233" s="28"/>
      <c r="EG233" s="28"/>
      <c r="EH233" s="28"/>
      <c r="EI233" s="28"/>
      <c r="EJ233" s="28"/>
      <c r="EK233" s="28"/>
      <c r="EL233" s="28"/>
      <c r="EM233" s="28"/>
      <c r="EN233" s="28"/>
      <c r="EO233" s="28"/>
      <c r="EP233" s="28"/>
      <c r="EQ233" s="28"/>
      <c r="ER233" s="28"/>
      <c r="ES233" s="28"/>
      <c r="ET233" s="28"/>
      <c r="EU233" s="28"/>
      <c r="EV233" s="28"/>
      <c r="EW233" s="28"/>
      <c r="EX233" s="28"/>
      <c r="EY233" s="28"/>
      <c r="EZ233" s="28"/>
      <c r="FA233" s="28"/>
      <c r="FB233" s="28"/>
      <c r="FC233" s="28"/>
      <c r="FD233" s="28"/>
      <c r="FE233" s="28"/>
      <c r="FF233" s="28"/>
      <c r="FG233" s="28"/>
      <c r="FH233" s="28"/>
      <c r="FI233" s="28"/>
      <c r="FJ233" s="28"/>
      <c r="FK233" s="28"/>
      <c r="FL233" s="28"/>
      <c r="FM233" s="28"/>
      <c r="FN233" s="28"/>
      <c r="FO233" s="28"/>
      <c r="FP233" s="28"/>
      <c r="FQ233" s="28"/>
      <c r="FR233" s="28"/>
      <c r="FS233" s="28"/>
      <c r="FT233" s="28"/>
      <c r="FU233" s="28"/>
      <c r="FV233" s="28"/>
      <c r="FW233" s="28"/>
      <c r="FX233" s="28"/>
      <c r="FY233" s="28"/>
      <c r="FZ233" s="28"/>
      <c r="GA233" s="28"/>
      <c r="GB233" s="28"/>
      <c r="GC233" s="28"/>
      <c r="GD233" s="28"/>
      <c r="GE233" s="28"/>
      <c r="GF233" s="28"/>
      <c r="GG233" s="28"/>
      <c r="GH233" s="28"/>
      <c r="GI233" s="28"/>
      <c r="GJ233" s="28"/>
      <c r="GK233" s="28"/>
      <c r="GL233" s="28"/>
      <c r="GM233" s="28"/>
      <c r="GN233" s="28"/>
      <c r="GO233" s="28"/>
      <c r="GP233" s="28"/>
      <c r="GQ233" s="28"/>
      <c r="GR233" s="28"/>
      <c r="GS233" s="28"/>
      <c r="GT233" s="28"/>
      <c r="GU233" s="28"/>
      <c r="GV233" s="28"/>
      <c r="GW233" s="28"/>
      <c r="GX233" s="28"/>
      <c r="GY233" s="28"/>
      <c r="GZ233" s="28"/>
      <c r="HA233" s="28"/>
      <c r="HB233" s="28"/>
      <c r="HC233" s="28"/>
      <c r="HD233" s="28"/>
      <c r="HE233" s="28"/>
      <c r="HF233" s="28"/>
      <c r="HG233" s="28"/>
      <c r="HH233" s="28"/>
      <c r="HI233" s="28"/>
      <c r="HJ233" s="28"/>
      <c r="HK233" s="28"/>
      <c r="HL233" s="28"/>
      <c r="HM233" s="28"/>
      <c r="HN233" s="28"/>
      <c r="HO233" s="28"/>
      <c r="HP233" s="28"/>
      <c r="HQ233" s="28"/>
      <c r="HR233" s="28"/>
      <c r="HS233" s="28"/>
      <c r="HT233" s="28"/>
      <c r="HU233" s="28"/>
      <c r="HV233" s="28"/>
      <c r="HW233" s="28"/>
      <c r="HX233" s="28"/>
      <c r="HY233" s="28"/>
      <c r="HZ233" s="28"/>
      <c r="IA233" s="28"/>
      <c r="IB233" s="28"/>
      <c r="IC233" s="28"/>
      <c r="ID233" s="28"/>
      <c r="IE233" s="28"/>
      <c r="IF233" s="28"/>
      <c r="IG233" s="28"/>
      <c r="IH233" s="28"/>
      <c r="II233" s="28"/>
      <c r="IJ233" s="28"/>
      <c r="IK233" s="28"/>
      <c r="IL233" s="28"/>
      <c r="IM233" s="28"/>
      <c r="IN233" s="28"/>
      <c r="IO233" s="28"/>
      <c r="IP233" s="28"/>
      <c r="IQ233" s="28"/>
      <c r="IR233" s="28"/>
      <c r="IS233" s="28"/>
      <c r="IT233" s="28"/>
      <c r="IU233" s="28"/>
      <c r="IV233" s="28"/>
    </row>
    <row r="234" spans="1:256" ht="24" customHeight="1" thickBot="1" x14ac:dyDescent="0.25">
      <c r="A234" s="65" t="s">
        <v>194</v>
      </c>
      <c r="B234" s="38">
        <f>IF(B262&gt;0,B262,IF(B262=0,0,""))</f>
        <v>0</v>
      </c>
      <c r="C234" s="39">
        <f t="shared" ref="C234:I234" si="0">IF(C262&gt;0,C262,IF(C262=0,0,""))</f>
        <v>0</v>
      </c>
      <c r="D234" s="39">
        <f t="shared" si="0"/>
        <v>114873</v>
      </c>
      <c r="E234" s="39">
        <f t="shared" si="0"/>
        <v>0</v>
      </c>
      <c r="F234" s="39">
        <f t="shared" si="0"/>
        <v>0</v>
      </c>
      <c r="G234" s="39">
        <f t="shared" si="0"/>
        <v>0</v>
      </c>
      <c r="H234" s="39">
        <f t="shared" si="0"/>
        <v>0</v>
      </c>
      <c r="I234" s="188">
        <f t="shared" si="0"/>
        <v>0</v>
      </c>
      <c r="J234" s="78">
        <f>SUM(B234:I234)</f>
        <v>114873</v>
      </c>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8"/>
      <c r="AS234" s="28"/>
      <c r="AT234" s="28"/>
      <c r="AU234" s="28"/>
      <c r="AV234" s="28"/>
      <c r="AW234" s="28"/>
      <c r="AX234" s="28"/>
      <c r="AY234" s="28"/>
      <c r="AZ234" s="28"/>
      <c r="BA234" s="28"/>
      <c r="BB234" s="28"/>
      <c r="BC234" s="28"/>
      <c r="BD234" s="28"/>
      <c r="BE234" s="28"/>
      <c r="BF234" s="28"/>
      <c r="BG234" s="28"/>
      <c r="BH234" s="28"/>
      <c r="BI234" s="28"/>
      <c r="BJ234" s="28"/>
      <c r="BK234" s="28"/>
      <c r="BL234" s="28"/>
      <c r="BM234" s="28"/>
      <c r="BN234" s="28"/>
      <c r="BO234" s="28"/>
      <c r="BP234" s="28"/>
      <c r="BQ234" s="28"/>
      <c r="BR234" s="28"/>
      <c r="BS234" s="28"/>
      <c r="BT234" s="28"/>
      <c r="BU234" s="28"/>
      <c r="BV234" s="28"/>
      <c r="BW234" s="28"/>
      <c r="BX234" s="28"/>
      <c r="BY234" s="28"/>
      <c r="BZ234" s="28"/>
      <c r="CA234" s="28"/>
      <c r="CB234" s="28"/>
      <c r="CC234" s="28"/>
      <c r="CD234" s="28"/>
      <c r="CE234" s="28"/>
      <c r="CF234" s="28"/>
      <c r="CG234" s="28"/>
      <c r="CH234" s="28"/>
      <c r="CI234" s="28"/>
      <c r="CJ234" s="28"/>
      <c r="CK234" s="28"/>
      <c r="CL234" s="28"/>
      <c r="CM234" s="28"/>
      <c r="CN234" s="28"/>
      <c r="CO234" s="28"/>
      <c r="CP234" s="28"/>
      <c r="CQ234" s="28"/>
      <c r="CR234" s="28"/>
      <c r="CS234" s="28"/>
      <c r="CT234" s="28"/>
      <c r="CU234" s="28"/>
      <c r="CV234" s="28"/>
      <c r="CW234" s="28"/>
      <c r="CX234" s="28"/>
      <c r="CY234" s="28"/>
      <c r="CZ234" s="28"/>
      <c r="DA234" s="28"/>
      <c r="DB234" s="28"/>
      <c r="DC234" s="28"/>
      <c r="DD234" s="28"/>
      <c r="DE234" s="28"/>
      <c r="DF234" s="28"/>
      <c r="DG234" s="28"/>
      <c r="DH234" s="28"/>
      <c r="DI234" s="28"/>
      <c r="DJ234" s="28"/>
      <c r="DK234" s="28"/>
      <c r="DL234" s="28"/>
      <c r="DM234" s="28"/>
      <c r="DN234" s="28"/>
      <c r="DO234" s="28"/>
      <c r="DP234" s="28"/>
      <c r="DQ234" s="28"/>
      <c r="DR234" s="28"/>
      <c r="DS234" s="28"/>
      <c r="DT234" s="28"/>
      <c r="DU234" s="28"/>
      <c r="DV234" s="28"/>
      <c r="DW234" s="28"/>
      <c r="DX234" s="28"/>
      <c r="DY234" s="28"/>
      <c r="DZ234" s="28"/>
      <c r="EA234" s="28"/>
      <c r="EB234" s="28"/>
      <c r="EC234" s="28"/>
      <c r="ED234" s="28"/>
      <c r="EE234" s="28"/>
      <c r="EF234" s="28"/>
      <c r="EG234" s="28"/>
      <c r="EH234" s="28"/>
      <c r="EI234" s="28"/>
      <c r="EJ234" s="28"/>
      <c r="EK234" s="28"/>
      <c r="EL234" s="28"/>
      <c r="EM234" s="28"/>
      <c r="EN234" s="28"/>
      <c r="EO234" s="28"/>
      <c r="EP234" s="28"/>
      <c r="EQ234" s="28"/>
      <c r="ER234" s="28"/>
      <c r="ES234" s="28"/>
      <c r="ET234" s="28"/>
      <c r="EU234" s="28"/>
      <c r="EV234" s="28"/>
      <c r="EW234" s="28"/>
      <c r="EX234" s="28"/>
      <c r="EY234" s="28"/>
      <c r="EZ234" s="28"/>
      <c r="FA234" s="28"/>
      <c r="FB234" s="28"/>
      <c r="FC234" s="28"/>
      <c r="FD234" s="28"/>
      <c r="FE234" s="28"/>
      <c r="FF234" s="28"/>
      <c r="FG234" s="28"/>
      <c r="FH234" s="28"/>
      <c r="FI234" s="28"/>
      <c r="FJ234" s="28"/>
      <c r="FK234" s="28"/>
      <c r="FL234" s="28"/>
      <c r="FM234" s="28"/>
      <c r="FN234" s="28"/>
      <c r="FO234" s="28"/>
      <c r="FP234" s="28"/>
      <c r="FQ234" s="28"/>
      <c r="FR234" s="28"/>
      <c r="FS234" s="28"/>
      <c r="FT234" s="28"/>
      <c r="FU234" s="28"/>
      <c r="FV234" s="28"/>
      <c r="FW234" s="28"/>
      <c r="FX234" s="28"/>
      <c r="FY234" s="28"/>
      <c r="FZ234" s="28"/>
      <c r="GA234" s="28"/>
      <c r="GB234" s="28"/>
      <c r="GC234" s="28"/>
      <c r="GD234" s="28"/>
      <c r="GE234" s="28"/>
      <c r="GF234" s="28"/>
      <c r="GG234" s="28"/>
      <c r="GH234" s="28"/>
      <c r="GI234" s="28"/>
      <c r="GJ234" s="28"/>
      <c r="GK234" s="28"/>
      <c r="GL234" s="28"/>
      <c r="GM234" s="28"/>
      <c r="GN234" s="28"/>
      <c r="GO234" s="28"/>
      <c r="GP234" s="28"/>
      <c r="GQ234" s="28"/>
      <c r="GR234" s="28"/>
      <c r="GS234" s="28"/>
      <c r="GT234" s="28"/>
      <c r="GU234" s="28"/>
      <c r="GV234" s="28"/>
      <c r="GW234" s="28"/>
      <c r="GX234" s="28"/>
      <c r="GY234" s="28"/>
      <c r="GZ234" s="28"/>
      <c r="HA234" s="28"/>
      <c r="HB234" s="28"/>
      <c r="HC234" s="28"/>
      <c r="HD234" s="28"/>
      <c r="HE234" s="28"/>
      <c r="HF234" s="28"/>
      <c r="HG234" s="28"/>
      <c r="HH234" s="28"/>
      <c r="HI234" s="28"/>
      <c r="HJ234" s="28"/>
      <c r="HK234" s="28"/>
      <c r="HL234" s="28"/>
      <c r="HM234" s="28"/>
      <c r="HN234" s="28"/>
      <c r="HO234" s="28"/>
      <c r="HP234" s="28"/>
      <c r="HQ234" s="28"/>
      <c r="HR234" s="28"/>
      <c r="HS234" s="28"/>
      <c r="HT234" s="28"/>
      <c r="HU234" s="28"/>
      <c r="HV234" s="28"/>
      <c r="HW234" s="28"/>
      <c r="HX234" s="28"/>
      <c r="HY234" s="28"/>
      <c r="HZ234" s="28"/>
      <c r="IA234" s="28"/>
      <c r="IB234" s="28"/>
      <c r="IC234" s="28"/>
      <c r="ID234" s="28"/>
      <c r="IE234" s="28"/>
      <c r="IF234" s="28"/>
      <c r="IG234" s="28"/>
      <c r="IH234" s="28"/>
      <c r="II234" s="28"/>
      <c r="IJ234" s="28"/>
      <c r="IK234" s="28"/>
      <c r="IL234" s="28"/>
      <c r="IM234" s="28"/>
      <c r="IN234" s="28"/>
      <c r="IO234" s="28"/>
      <c r="IP234" s="28"/>
      <c r="IQ234" s="28"/>
      <c r="IR234" s="28"/>
      <c r="IS234" s="28"/>
      <c r="IT234" s="28"/>
      <c r="IU234" s="28"/>
      <c r="IV234" s="28"/>
    </row>
    <row r="235" spans="1:256" ht="15" x14ac:dyDescent="0.2">
      <c r="A235" s="66" t="s">
        <v>10</v>
      </c>
      <c r="B235" s="62"/>
      <c r="C235" s="71"/>
      <c r="D235" s="71"/>
      <c r="E235" s="75"/>
      <c r="F235" s="71"/>
      <c r="G235" s="71"/>
      <c r="H235" s="71"/>
      <c r="I235" s="71"/>
      <c r="J235" s="84">
        <f>SUM(B235:I235)</f>
        <v>0</v>
      </c>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c r="AR235" s="28"/>
      <c r="AS235" s="28"/>
      <c r="AT235" s="28"/>
      <c r="AU235" s="28"/>
      <c r="AV235" s="28"/>
      <c r="AW235" s="28"/>
      <c r="AX235" s="28"/>
      <c r="AY235" s="28"/>
      <c r="AZ235" s="28"/>
      <c r="BA235" s="28"/>
      <c r="BB235" s="28"/>
      <c r="BC235" s="28"/>
      <c r="BD235" s="28"/>
      <c r="BE235" s="28"/>
      <c r="BF235" s="28"/>
      <c r="BG235" s="28"/>
      <c r="BH235" s="28"/>
      <c r="BI235" s="28"/>
      <c r="BJ235" s="28"/>
      <c r="BK235" s="28"/>
      <c r="BL235" s="28"/>
      <c r="BM235" s="28"/>
      <c r="BN235" s="28"/>
      <c r="BO235" s="28"/>
      <c r="BP235" s="28"/>
      <c r="BQ235" s="28"/>
      <c r="BR235" s="28"/>
      <c r="BS235" s="28"/>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c r="CP235" s="28"/>
      <c r="CQ235" s="28"/>
      <c r="CR235" s="28"/>
      <c r="CS235" s="28"/>
      <c r="CT235" s="28"/>
      <c r="CU235" s="28"/>
      <c r="CV235" s="28"/>
      <c r="CW235" s="28"/>
      <c r="CX235" s="28"/>
      <c r="CY235" s="28"/>
      <c r="CZ235" s="28"/>
      <c r="DA235" s="28"/>
      <c r="DB235" s="28"/>
      <c r="DC235" s="28"/>
      <c r="DD235" s="28"/>
      <c r="DE235" s="28"/>
      <c r="DF235" s="28"/>
      <c r="DG235" s="28"/>
      <c r="DH235" s="28"/>
      <c r="DI235" s="28"/>
      <c r="DJ235" s="28"/>
      <c r="DK235" s="28"/>
      <c r="DL235" s="28"/>
      <c r="DM235" s="28"/>
      <c r="DN235" s="28"/>
      <c r="DO235" s="28"/>
      <c r="DP235" s="28"/>
      <c r="DQ235" s="28"/>
      <c r="DR235" s="28"/>
      <c r="DS235" s="28"/>
      <c r="DT235" s="28"/>
      <c r="DU235" s="28"/>
      <c r="DV235" s="28"/>
      <c r="DW235" s="28"/>
      <c r="DX235" s="28"/>
      <c r="DY235" s="28"/>
      <c r="DZ235" s="28"/>
      <c r="EA235" s="28"/>
      <c r="EB235" s="28"/>
      <c r="EC235" s="28"/>
      <c r="ED235" s="28"/>
      <c r="EE235" s="28"/>
      <c r="EF235" s="28"/>
      <c r="EG235" s="28"/>
      <c r="EH235" s="28"/>
      <c r="EI235" s="28"/>
      <c r="EJ235" s="28"/>
      <c r="EK235" s="28"/>
      <c r="EL235" s="28"/>
      <c r="EM235" s="28"/>
      <c r="EN235" s="28"/>
      <c r="EO235" s="28"/>
      <c r="EP235" s="28"/>
      <c r="EQ235" s="28"/>
      <c r="ER235" s="28"/>
      <c r="ES235" s="28"/>
      <c r="ET235" s="28"/>
      <c r="EU235" s="28"/>
      <c r="EV235" s="28"/>
      <c r="EW235" s="28"/>
      <c r="EX235" s="28"/>
      <c r="EY235" s="28"/>
      <c r="EZ235" s="28"/>
      <c r="FA235" s="28"/>
      <c r="FB235" s="28"/>
      <c r="FC235" s="28"/>
      <c r="FD235" s="28"/>
      <c r="FE235" s="28"/>
      <c r="FF235" s="28"/>
      <c r="FG235" s="28"/>
      <c r="FH235" s="28"/>
      <c r="FI235" s="28"/>
      <c r="FJ235" s="28"/>
      <c r="FK235" s="28"/>
      <c r="FL235" s="28"/>
      <c r="FM235" s="28"/>
      <c r="FN235" s="28"/>
      <c r="FO235" s="28"/>
      <c r="FP235" s="28"/>
      <c r="FQ235" s="28"/>
      <c r="FR235" s="28"/>
      <c r="FS235" s="28"/>
      <c r="FT235" s="28"/>
      <c r="FU235" s="28"/>
      <c r="FV235" s="28"/>
      <c r="FW235" s="28"/>
      <c r="FX235" s="28"/>
      <c r="FY235" s="28"/>
      <c r="FZ235" s="28"/>
      <c r="GA235" s="28"/>
      <c r="GB235" s="28"/>
      <c r="GC235" s="28"/>
      <c r="GD235" s="28"/>
      <c r="GE235" s="28"/>
      <c r="GF235" s="28"/>
      <c r="GG235" s="28"/>
      <c r="GH235" s="28"/>
      <c r="GI235" s="28"/>
      <c r="GJ235" s="28"/>
      <c r="GK235" s="28"/>
      <c r="GL235" s="28"/>
      <c r="GM235" s="28"/>
      <c r="GN235" s="28"/>
      <c r="GO235" s="28"/>
      <c r="GP235" s="28"/>
      <c r="GQ235" s="28"/>
      <c r="GR235" s="28"/>
      <c r="GS235" s="28"/>
      <c r="GT235" s="28"/>
      <c r="GU235" s="28"/>
      <c r="GV235" s="28"/>
      <c r="GW235" s="28"/>
      <c r="GX235" s="28"/>
      <c r="GY235" s="28"/>
      <c r="GZ235" s="28"/>
      <c r="HA235" s="28"/>
      <c r="HB235" s="28"/>
      <c r="HC235" s="28"/>
      <c r="HD235" s="28"/>
      <c r="HE235" s="28"/>
      <c r="HF235" s="28"/>
      <c r="HG235" s="28"/>
      <c r="HH235" s="28"/>
      <c r="HI235" s="28"/>
      <c r="HJ235" s="28"/>
      <c r="HK235" s="28"/>
      <c r="HL235" s="28"/>
      <c r="HM235" s="28"/>
      <c r="HN235" s="28"/>
      <c r="HO235" s="28"/>
      <c r="HP235" s="28"/>
      <c r="HQ235" s="28"/>
      <c r="HR235" s="28"/>
      <c r="HS235" s="28"/>
      <c r="HT235" s="28"/>
      <c r="HU235" s="28"/>
      <c r="HV235" s="28"/>
      <c r="HW235" s="28"/>
      <c r="HX235" s="28"/>
      <c r="HY235" s="28"/>
      <c r="HZ235" s="28"/>
      <c r="IA235" s="28"/>
      <c r="IB235" s="28"/>
      <c r="IC235" s="28"/>
      <c r="ID235" s="28"/>
      <c r="IE235" s="28"/>
      <c r="IF235" s="28"/>
      <c r="IG235" s="28"/>
      <c r="IH235" s="28"/>
      <c r="II235" s="28"/>
      <c r="IJ235" s="28"/>
      <c r="IK235" s="28"/>
      <c r="IL235" s="28"/>
      <c r="IM235" s="28"/>
      <c r="IN235" s="28"/>
      <c r="IO235" s="28"/>
      <c r="IP235" s="28"/>
      <c r="IQ235" s="28"/>
      <c r="IR235" s="28"/>
      <c r="IS235" s="28"/>
      <c r="IT235" s="28"/>
      <c r="IU235" s="28"/>
      <c r="IV235" s="28"/>
    </row>
    <row r="236" spans="1:256" ht="15" x14ac:dyDescent="0.2">
      <c r="A236" s="67" t="s">
        <v>11</v>
      </c>
      <c r="B236" s="63"/>
      <c r="C236" s="72"/>
      <c r="D236" s="72">
        <v>20314</v>
      </c>
      <c r="E236" s="76"/>
      <c r="F236" s="72"/>
      <c r="G236" s="72"/>
      <c r="H236" s="72"/>
      <c r="I236" s="72"/>
      <c r="J236" s="85">
        <f>SUM(B236:I236)</f>
        <v>20314</v>
      </c>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c r="AR236" s="28"/>
      <c r="AS236" s="28"/>
      <c r="AT236" s="28"/>
      <c r="AU236" s="28"/>
      <c r="AV236" s="28"/>
      <c r="AW236" s="28"/>
      <c r="AX236" s="28"/>
      <c r="AY236" s="28"/>
      <c r="AZ236" s="28"/>
      <c r="BA236" s="28"/>
      <c r="BB236" s="28"/>
      <c r="BC236" s="28"/>
      <c r="BD236" s="28"/>
      <c r="BE236" s="28"/>
      <c r="BF236" s="28"/>
      <c r="BG236" s="28"/>
      <c r="BH236" s="28"/>
      <c r="BI236" s="28"/>
      <c r="BJ236" s="28"/>
      <c r="BK236" s="28"/>
      <c r="BL236" s="28"/>
      <c r="BM236" s="28"/>
      <c r="BN236" s="28"/>
      <c r="BO236" s="28"/>
      <c r="BP236" s="28"/>
      <c r="BQ236" s="28"/>
      <c r="BR236" s="28"/>
      <c r="BS236" s="28"/>
      <c r="BT236" s="28"/>
      <c r="BU236" s="28"/>
      <c r="BV236" s="28"/>
      <c r="BW236" s="28"/>
      <c r="BX236" s="28"/>
      <c r="BY236" s="28"/>
      <c r="BZ236" s="28"/>
      <c r="CA236" s="28"/>
      <c r="CB236" s="28"/>
      <c r="CC236" s="28"/>
      <c r="CD236" s="28"/>
      <c r="CE236" s="28"/>
      <c r="CF236" s="28"/>
      <c r="CG236" s="28"/>
      <c r="CH236" s="28"/>
      <c r="CI236" s="28"/>
      <c r="CJ236" s="28"/>
      <c r="CK236" s="28"/>
      <c r="CL236" s="28"/>
      <c r="CM236" s="28"/>
      <c r="CN236" s="28"/>
      <c r="CO236" s="28"/>
      <c r="CP236" s="28"/>
      <c r="CQ236" s="28"/>
      <c r="CR236" s="28"/>
      <c r="CS236" s="28"/>
      <c r="CT236" s="28"/>
      <c r="CU236" s="28"/>
      <c r="CV236" s="28"/>
      <c r="CW236" s="28"/>
      <c r="CX236" s="28"/>
      <c r="CY236" s="28"/>
      <c r="CZ236" s="28"/>
      <c r="DA236" s="28"/>
      <c r="DB236" s="28"/>
      <c r="DC236" s="28"/>
      <c r="DD236" s="28"/>
      <c r="DE236" s="28"/>
      <c r="DF236" s="28"/>
      <c r="DG236" s="28"/>
      <c r="DH236" s="28"/>
      <c r="DI236" s="28"/>
      <c r="DJ236" s="28"/>
      <c r="DK236" s="28"/>
      <c r="DL236" s="28"/>
      <c r="DM236" s="28"/>
      <c r="DN236" s="28"/>
      <c r="DO236" s="28"/>
      <c r="DP236" s="28"/>
      <c r="DQ236" s="28"/>
      <c r="DR236" s="28"/>
      <c r="DS236" s="28"/>
      <c r="DT236" s="28"/>
      <c r="DU236" s="28"/>
      <c r="DV236" s="28"/>
      <c r="DW236" s="28"/>
      <c r="DX236" s="28"/>
      <c r="DY236" s="28"/>
      <c r="DZ236" s="28"/>
      <c r="EA236" s="28"/>
      <c r="EB236" s="28"/>
      <c r="EC236" s="28"/>
      <c r="ED236" s="28"/>
      <c r="EE236" s="28"/>
      <c r="EF236" s="28"/>
      <c r="EG236" s="28"/>
      <c r="EH236" s="28"/>
      <c r="EI236" s="28"/>
      <c r="EJ236" s="28"/>
      <c r="EK236" s="28"/>
      <c r="EL236" s="28"/>
      <c r="EM236" s="28"/>
      <c r="EN236" s="28"/>
      <c r="EO236" s="28"/>
      <c r="EP236" s="28"/>
      <c r="EQ236" s="28"/>
      <c r="ER236" s="28"/>
      <c r="ES236" s="28"/>
      <c r="ET236" s="28"/>
      <c r="EU236" s="28"/>
      <c r="EV236" s="28"/>
      <c r="EW236" s="28"/>
      <c r="EX236" s="28"/>
      <c r="EY236" s="28"/>
      <c r="EZ236" s="28"/>
      <c r="FA236" s="28"/>
      <c r="FB236" s="28"/>
      <c r="FC236" s="28"/>
      <c r="FD236" s="28"/>
      <c r="FE236" s="28"/>
      <c r="FF236" s="28"/>
      <c r="FG236" s="28"/>
      <c r="FH236" s="28"/>
      <c r="FI236" s="28"/>
      <c r="FJ236" s="28"/>
      <c r="FK236" s="28"/>
      <c r="FL236" s="28"/>
      <c r="FM236" s="28"/>
      <c r="FN236" s="28"/>
      <c r="FO236" s="28"/>
      <c r="FP236" s="28"/>
      <c r="FQ236" s="28"/>
      <c r="FR236" s="28"/>
      <c r="FS236" s="28"/>
      <c r="FT236" s="28"/>
      <c r="FU236" s="28"/>
      <c r="FV236" s="28"/>
      <c r="FW236" s="28"/>
      <c r="FX236" s="28"/>
      <c r="FY236" s="28"/>
      <c r="FZ236" s="28"/>
      <c r="GA236" s="28"/>
      <c r="GB236" s="28"/>
      <c r="GC236" s="28"/>
      <c r="GD236" s="28"/>
      <c r="GE236" s="28"/>
      <c r="GF236" s="28"/>
      <c r="GG236" s="28"/>
      <c r="GH236" s="28"/>
      <c r="GI236" s="28"/>
      <c r="GJ236" s="28"/>
      <c r="GK236" s="28"/>
      <c r="GL236" s="28"/>
      <c r="GM236" s="28"/>
      <c r="GN236" s="28"/>
      <c r="GO236" s="28"/>
      <c r="GP236" s="28"/>
      <c r="GQ236" s="28"/>
      <c r="GR236" s="28"/>
      <c r="GS236" s="28"/>
      <c r="GT236" s="28"/>
      <c r="GU236" s="28"/>
      <c r="GV236" s="28"/>
      <c r="GW236" s="28"/>
      <c r="GX236" s="28"/>
      <c r="GY236" s="28"/>
      <c r="GZ236" s="28"/>
      <c r="HA236" s="28"/>
      <c r="HB236" s="28"/>
      <c r="HC236" s="28"/>
      <c r="HD236" s="28"/>
      <c r="HE236" s="28"/>
      <c r="HF236" s="28"/>
      <c r="HG236" s="28"/>
      <c r="HH236" s="28"/>
      <c r="HI236" s="28"/>
      <c r="HJ236" s="28"/>
      <c r="HK236" s="28"/>
      <c r="HL236" s="28"/>
      <c r="HM236" s="28"/>
      <c r="HN236" s="28"/>
      <c r="HO236" s="28"/>
      <c r="HP236" s="28"/>
      <c r="HQ236" s="28"/>
      <c r="HR236" s="28"/>
      <c r="HS236" s="28"/>
      <c r="HT236" s="28"/>
      <c r="HU236" s="28"/>
      <c r="HV236" s="28"/>
      <c r="HW236" s="28"/>
      <c r="HX236" s="28"/>
      <c r="HY236" s="28"/>
      <c r="HZ236" s="28"/>
      <c r="IA236" s="28"/>
      <c r="IB236" s="28"/>
      <c r="IC236" s="28"/>
      <c r="ID236" s="28"/>
      <c r="IE236" s="28"/>
      <c r="IF236" s="28"/>
      <c r="IG236" s="28"/>
      <c r="IH236" s="28"/>
      <c r="II236" s="28"/>
      <c r="IJ236" s="28"/>
      <c r="IK236" s="28"/>
      <c r="IL236" s="28"/>
      <c r="IM236" s="28"/>
      <c r="IN236" s="28"/>
      <c r="IO236" s="28"/>
      <c r="IP236" s="28"/>
      <c r="IQ236" s="28"/>
      <c r="IR236" s="28"/>
      <c r="IS236" s="28"/>
      <c r="IT236" s="28"/>
      <c r="IU236" s="28"/>
      <c r="IV236" s="28"/>
    </row>
    <row r="237" spans="1:256" ht="15.75" thickBot="1" x14ac:dyDescent="0.25">
      <c r="A237" s="68" t="s">
        <v>47</v>
      </c>
      <c r="B237" s="64"/>
      <c r="C237" s="73"/>
      <c r="D237" s="73"/>
      <c r="E237" s="77"/>
      <c r="F237" s="73"/>
      <c r="G237" s="73"/>
      <c r="H237" s="73"/>
      <c r="I237" s="73"/>
      <c r="J237" s="83">
        <f>SUM(B237:I237)</f>
        <v>0</v>
      </c>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c r="AR237" s="28"/>
      <c r="AS237" s="28"/>
      <c r="AT237" s="28"/>
      <c r="AU237" s="28"/>
      <c r="AV237" s="28"/>
      <c r="AW237" s="28"/>
      <c r="AX237" s="28"/>
      <c r="AY237" s="28"/>
      <c r="AZ237" s="28"/>
      <c r="BA237" s="28"/>
      <c r="BB237" s="28"/>
      <c r="BC237" s="28"/>
      <c r="BD237" s="28"/>
      <c r="BE237" s="28"/>
      <c r="BF237" s="28"/>
      <c r="BG237" s="28"/>
      <c r="BH237" s="28"/>
      <c r="BI237" s="28"/>
      <c r="BJ237" s="28"/>
      <c r="BK237" s="28"/>
      <c r="BL237" s="28"/>
      <c r="BM237" s="28"/>
      <c r="BN237" s="28"/>
      <c r="BO237" s="28"/>
      <c r="BP237" s="28"/>
      <c r="BQ237" s="28"/>
      <c r="BR237" s="28"/>
      <c r="BS237" s="28"/>
      <c r="BT237" s="28"/>
      <c r="BU237" s="28"/>
      <c r="BV237" s="28"/>
      <c r="BW237" s="28"/>
      <c r="BX237" s="28"/>
      <c r="BY237" s="28"/>
      <c r="BZ237" s="28"/>
      <c r="CA237" s="28"/>
      <c r="CB237" s="28"/>
      <c r="CC237" s="28"/>
      <c r="CD237" s="28"/>
      <c r="CE237" s="28"/>
      <c r="CF237" s="28"/>
      <c r="CG237" s="28"/>
      <c r="CH237" s="28"/>
      <c r="CI237" s="28"/>
      <c r="CJ237" s="28"/>
      <c r="CK237" s="28"/>
      <c r="CL237" s="28"/>
      <c r="CM237" s="28"/>
      <c r="CN237" s="28"/>
      <c r="CO237" s="28"/>
      <c r="CP237" s="28"/>
      <c r="CQ237" s="28"/>
      <c r="CR237" s="28"/>
      <c r="CS237" s="28"/>
      <c r="CT237" s="28"/>
      <c r="CU237" s="28"/>
      <c r="CV237" s="28"/>
      <c r="CW237" s="28"/>
      <c r="CX237" s="28"/>
      <c r="CY237" s="28"/>
      <c r="CZ237" s="28"/>
      <c r="DA237" s="28"/>
      <c r="DB237" s="28"/>
      <c r="DC237" s="28"/>
      <c r="DD237" s="28"/>
      <c r="DE237" s="28"/>
      <c r="DF237" s="28"/>
      <c r="DG237" s="28"/>
      <c r="DH237" s="28"/>
      <c r="DI237" s="28"/>
      <c r="DJ237" s="28"/>
      <c r="DK237" s="28"/>
      <c r="DL237" s="28"/>
      <c r="DM237" s="28"/>
      <c r="DN237" s="28"/>
      <c r="DO237" s="28"/>
      <c r="DP237" s="28"/>
      <c r="DQ237" s="28"/>
      <c r="DR237" s="28"/>
      <c r="DS237" s="28"/>
      <c r="DT237" s="28"/>
      <c r="DU237" s="28"/>
      <c r="DV237" s="28"/>
      <c r="DW237" s="28"/>
      <c r="DX237" s="28"/>
      <c r="DY237" s="28"/>
      <c r="DZ237" s="28"/>
      <c r="EA237" s="28"/>
      <c r="EB237" s="28"/>
      <c r="EC237" s="28"/>
      <c r="ED237" s="28"/>
      <c r="EE237" s="28"/>
      <c r="EF237" s="28"/>
      <c r="EG237" s="28"/>
      <c r="EH237" s="28"/>
      <c r="EI237" s="28"/>
      <c r="EJ237" s="28"/>
      <c r="EK237" s="28"/>
      <c r="EL237" s="28"/>
      <c r="EM237" s="28"/>
      <c r="EN237" s="28"/>
      <c r="EO237" s="28"/>
      <c r="EP237" s="28"/>
      <c r="EQ237" s="28"/>
      <c r="ER237" s="28"/>
      <c r="ES237" s="28"/>
      <c r="ET237" s="28"/>
      <c r="EU237" s="28"/>
      <c r="EV237" s="28"/>
      <c r="EW237" s="28"/>
      <c r="EX237" s="28"/>
      <c r="EY237" s="28"/>
      <c r="EZ237" s="28"/>
      <c r="FA237" s="28"/>
      <c r="FB237" s="28"/>
      <c r="FC237" s="28"/>
      <c r="FD237" s="28"/>
      <c r="FE237" s="28"/>
      <c r="FF237" s="28"/>
      <c r="FG237" s="28"/>
      <c r="FH237" s="28"/>
      <c r="FI237" s="28"/>
      <c r="FJ237" s="28"/>
      <c r="FK237" s="28"/>
      <c r="FL237" s="28"/>
      <c r="FM237" s="28"/>
      <c r="FN237" s="28"/>
      <c r="FO237" s="28"/>
      <c r="FP237" s="28"/>
      <c r="FQ237" s="28"/>
      <c r="FR237" s="28"/>
      <c r="FS237" s="28"/>
      <c r="FT237" s="28"/>
      <c r="FU237" s="28"/>
      <c r="FV237" s="28"/>
      <c r="FW237" s="28"/>
      <c r="FX237" s="28"/>
      <c r="FY237" s="28"/>
      <c r="FZ237" s="28"/>
      <c r="GA237" s="28"/>
      <c r="GB237" s="28"/>
      <c r="GC237" s="28"/>
      <c r="GD237" s="28"/>
      <c r="GE237" s="28"/>
      <c r="GF237" s="28"/>
      <c r="GG237" s="28"/>
      <c r="GH237" s="28"/>
      <c r="GI237" s="28"/>
      <c r="GJ237" s="28"/>
      <c r="GK237" s="28"/>
      <c r="GL237" s="28"/>
      <c r="GM237" s="28"/>
      <c r="GN237" s="28"/>
      <c r="GO237" s="28"/>
      <c r="GP237" s="28"/>
      <c r="GQ237" s="28"/>
      <c r="GR237" s="28"/>
      <c r="GS237" s="28"/>
      <c r="GT237" s="28"/>
      <c r="GU237" s="28"/>
      <c r="GV237" s="28"/>
      <c r="GW237" s="28"/>
      <c r="GX237" s="28"/>
      <c r="GY237" s="28"/>
      <c r="GZ237" s="28"/>
      <c r="HA237" s="28"/>
      <c r="HB237" s="28"/>
      <c r="HC237" s="28"/>
      <c r="HD237" s="28"/>
      <c r="HE237" s="28"/>
      <c r="HF237" s="28"/>
      <c r="HG237" s="28"/>
      <c r="HH237" s="28"/>
      <c r="HI237" s="28"/>
      <c r="HJ237" s="28"/>
      <c r="HK237" s="28"/>
      <c r="HL237" s="28"/>
      <c r="HM237" s="28"/>
      <c r="HN237" s="28"/>
      <c r="HO237" s="28"/>
      <c r="HP237" s="28"/>
      <c r="HQ237" s="28"/>
      <c r="HR237" s="28"/>
      <c r="HS237" s="28"/>
      <c r="HT237" s="28"/>
      <c r="HU237" s="28"/>
      <c r="HV237" s="28"/>
      <c r="HW237" s="28"/>
      <c r="HX237" s="28"/>
      <c r="HY237" s="28"/>
      <c r="HZ237" s="28"/>
      <c r="IA237" s="28"/>
      <c r="IB237" s="28"/>
      <c r="IC237" s="28"/>
      <c r="ID237" s="28"/>
      <c r="IE237" s="28"/>
      <c r="IF237" s="28"/>
      <c r="IG237" s="28"/>
      <c r="IH237" s="28"/>
      <c r="II237" s="28"/>
      <c r="IJ237" s="28"/>
      <c r="IK237" s="28"/>
      <c r="IL237" s="28"/>
      <c r="IM237" s="28"/>
      <c r="IN237" s="28"/>
      <c r="IO237" s="28"/>
      <c r="IP237" s="28"/>
      <c r="IQ237" s="28"/>
      <c r="IR237" s="28"/>
      <c r="IS237" s="28"/>
      <c r="IT237" s="28"/>
      <c r="IU237" s="28"/>
      <c r="IV237" s="28"/>
    </row>
    <row r="238" spans="1:256" ht="24" customHeight="1" thickBot="1" x14ac:dyDescent="0.25">
      <c r="A238" s="65" t="s">
        <v>195</v>
      </c>
      <c r="B238" s="187">
        <f t="shared" ref="B238:I238" si="1">IFERROR(B234+B235-B236+B237,"CHYBA")</f>
        <v>0</v>
      </c>
      <c r="C238" s="39">
        <f t="shared" si="1"/>
        <v>0</v>
      </c>
      <c r="D238" s="39">
        <f t="shared" si="1"/>
        <v>94559</v>
      </c>
      <c r="E238" s="39">
        <f t="shared" si="1"/>
        <v>0</v>
      </c>
      <c r="F238" s="39">
        <f t="shared" si="1"/>
        <v>0</v>
      </c>
      <c r="G238" s="39">
        <f t="shared" si="1"/>
        <v>0</v>
      </c>
      <c r="H238" s="39">
        <f t="shared" si="1"/>
        <v>0</v>
      </c>
      <c r="I238" s="188">
        <f t="shared" si="1"/>
        <v>0</v>
      </c>
      <c r="J238" s="78">
        <f>SUM(B238:I238)</f>
        <v>94559</v>
      </c>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c r="AR238" s="28"/>
      <c r="AS238" s="28"/>
      <c r="AT238" s="28"/>
      <c r="AU238" s="28"/>
      <c r="AV238" s="28"/>
      <c r="AW238" s="28"/>
      <c r="AX238" s="28"/>
      <c r="AY238" s="28"/>
      <c r="AZ238" s="28"/>
      <c r="BA238" s="28"/>
      <c r="BB238" s="28"/>
      <c r="BC238" s="28"/>
      <c r="BD238" s="28"/>
      <c r="BE238" s="28"/>
      <c r="BF238" s="28"/>
      <c r="BG238" s="28"/>
      <c r="BH238" s="28"/>
      <c r="BI238" s="28"/>
      <c r="BJ238" s="28"/>
      <c r="BK238" s="28"/>
      <c r="BL238" s="28"/>
      <c r="BM238" s="28"/>
      <c r="BN238" s="28"/>
      <c r="BO238" s="28"/>
      <c r="BP238" s="28"/>
      <c r="BQ238" s="28"/>
      <c r="BR238" s="28"/>
      <c r="BS238" s="28"/>
      <c r="BT238" s="28"/>
      <c r="BU238" s="28"/>
      <c r="BV238" s="28"/>
      <c r="BW238" s="28"/>
      <c r="BX238" s="28"/>
      <c r="BY238" s="28"/>
      <c r="BZ238" s="28"/>
      <c r="CA238" s="28"/>
      <c r="CB238" s="28"/>
      <c r="CC238" s="28"/>
      <c r="CD238" s="28"/>
      <c r="CE238" s="28"/>
      <c r="CF238" s="28"/>
      <c r="CG238" s="28"/>
      <c r="CH238" s="28"/>
      <c r="CI238" s="28"/>
      <c r="CJ238" s="28"/>
      <c r="CK238" s="28"/>
      <c r="CL238" s="28"/>
      <c r="CM238" s="28"/>
      <c r="CN238" s="28"/>
      <c r="CO238" s="28"/>
      <c r="CP238" s="28"/>
      <c r="CQ238" s="28"/>
      <c r="CR238" s="28"/>
      <c r="CS238" s="28"/>
      <c r="CT238" s="28"/>
      <c r="CU238" s="28"/>
      <c r="CV238" s="28"/>
      <c r="CW238" s="28"/>
      <c r="CX238" s="28"/>
      <c r="CY238" s="28"/>
      <c r="CZ238" s="28"/>
      <c r="DA238" s="28"/>
      <c r="DB238" s="28"/>
      <c r="DC238" s="28"/>
      <c r="DD238" s="28"/>
      <c r="DE238" s="28"/>
      <c r="DF238" s="28"/>
      <c r="DG238" s="28"/>
      <c r="DH238" s="28"/>
      <c r="DI238" s="28"/>
      <c r="DJ238" s="28"/>
      <c r="DK238" s="28"/>
      <c r="DL238" s="28"/>
      <c r="DM238" s="28"/>
      <c r="DN238" s="28"/>
      <c r="DO238" s="28"/>
      <c r="DP238" s="28"/>
      <c r="DQ238" s="28"/>
      <c r="DR238" s="28"/>
      <c r="DS238" s="28"/>
      <c r="DT238" s="28"/>
      <c r="DU238" s="28"/>
      <c r="DV238" s="28"/>
      <c r="DW238" s="28"/>
      <c r="DX238" s="28"/>
      <c r="DY238" s="28"/>
      <c r="DZ238" s="28"/>
      <c r="EA238" s="28"/>
      <c r="EB238" s="28"/>
      <c r="EC238" s="28"/>
      <c r="ED238" s="28"/>
      <c r="EE238" s="28"/>
      <c r="EF238" s="28"/>
      <c r="EG238" s="28"/>
      <c r="EH238" s="28"/>
      <c r="EI238" s="28"/>
      <c r="EJ238" s="28"/>
      <c r="EK238" s="28"/>
      <c r="EL238" s="28"/>
      <c r="EM238" s="28"/>
      <c r="EN238" s="28"/>
      <c r="EO238" s="28"/>
      <c r="EP238" s="28"/>
      <c r="EQ238" s="28"/>
      <c r="ER238" s="28"/>
      <c r="ES238" s="28"/>
      <c r="ET238" s="28"/>
      <c r="EU238" s="28"/>
      <c r="EV238" s="28"/>
      <c r="EW238" s="28"/>
      <c r="EX238" s="28"/>
      <c r="EY238" s="28"/>
      <c r="EZ238" s="28"/>
      <c r="FA238" s="28"/>
      <c r="FB238" s="28"/>
      <c r="FC238" s="28"/>
      <c r="FD238" s="28"/>
      <c r="FE238" s="28"/>
      <c r="FF238" s="28"/>
      <c r="FG238" s="28"/>
      <c r="FH238" s="28"/>
      <c r="FI238" s="28"/>
      <c r="FJ238" s="28"/>
      <c r="FK238" s="28"/>
      <c r="FL238" s="28"/>
      <c r="FM238" s="28"/>
      <c r="FN238" s="28"/>
      <c r="FO238" s="28"/>
      <c r="FP238" s="28"/>
      <c r="FQ238" s="28"/>
      <c r="FR238" s="28"/>
      <c r="FS238" s="28"/>
      <c r="FT238" s="28"/>
      <c r="FU238" s="28"/>
      <c r="FV238" s="28"/>
      <c r="FW238" s="28"/>
      <c r="FX238" s="28"/>
      <c r="FY238" s="28"/>
      <c r="FZ238" s="28"/>
      <c r="GA238" s="28"/>
      <c r="GB238" s="28"/>
      <c r="GC238" s="28"/>
      <c r="GD238" s="28"/>
      <c r="GE238" s="28"/>
      <c r="GF238" s="28"/>
      <c r="GG238" s="28"/>
      <c r="GH238" s="28"/>
      <c r="GI238" s="28"/>
      <c r="GJ238" s="28"/>
      <c r="GK238" s="28"/>
      <c r="GL238" s="28"/>
      <c r="GM238" s="28"/>
      <c r="GN238" s="28"/>
      <c r="GO238" s="28"/>
      <c r="GP238" s="28"/>
      <c r="GQ238" s="28"/>
      <c r="GR238" s="28"/>
      <c r="GS238" s="28"/>
      <c r="GT238" s="28"/>
      <c r="GU238" s="28"/>
      <c r="GV238" s="28"/>
      <c r="GW238" s="28"/>
      <c r="GX238" s="28"/>
      <c r="GY238" s="28"/>
      <c r="GZ238" s="28"/>
      <c r="HA238" s="28"/>
      <c r="HB238" s="28"/>
      <c r="HC238" s="28"/>
      <c r="HD238" s="28"/>
      <c r="HE238" s="28"/>
      <c r="HF238" s="28"/>
      <c r="HG238" s="28"/>
      <c r="HH238" s="28"/>
      <c r="HI238" s="28"/>
      <c r="HJ238" s="28"/>
      <c r="HK238" s="28"/>
      <c r="HL238" s="28"/>
      <c r="HM238" s="28"/>
      <c r="HN238" s="28"/>
      <c r="HO238" s="28"/>
      <c r="HP238" s="28"/>
      <c r="HQ238" s="28"/>
      <c r="HR238" s="28"/>
      <c r="HS238" s="28"/>
      <c r="HT238" s="28"/>
      <c r="HU238" s="28"/>
      <c r="HV238" s="28"/>
      <c r="HW238" s="28"/>
      <c r="HX238" s="28"/>
      <c r="HY238" s="28"/>
      <c r="HZ238" s="28"/>
      <c r="IA238" s="28"/>
      <c r="IB238" s="28"/>
      <c r="IC238" s="28"/>
      <c r="ID238" s="28"/>
      <c r="IE238" s="28"/>
      <c r="IF238" s="28"/>
      <c r="IG238" s="28"/>
      <c r="IH238" s="28"/>
      <c r="II238" s="28"/>
      <c r="IJ238" s="28"/>
      <c r="IK238" s="28"/>
      <c r="IL238" s="28"/>
      <c r="IM238" s="28"/>
      <c r="IN238" s="28"/>
      <c r="IO238" s="28"/>
      <c r="IP238" s="28"/>
      <c r="IQ238" s="28"/>
      <c r="IR238" s="28"/>
      <c r="IS238" s="28"/>
      <c r="IT238" s="28"/>
      <c r="IU238" s="28"/>
      <c r="IV238" s="28"/>
    </row>
    <row r="239" spans="1:256" ht="15.75" thickBot="1" x14ac:dyDescent="0.25">
      <c r="A239" s="890" t="s">
        <v>48</v>
      </c>
      <c r="B239" s="891"/>
      <c r="C239" s="891"/>
      <c r="D239" s="891"/>
      <c r="E239" s="891"/>
      <c r="F239" s="891"/>
      <c r="G239" s="891"/>
      <c r="H239" s="891"/>
      <c r="I239" s="891"/>
      <c r="J239" s="892"/>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c r="AR239" s="28"/>
      <c r="AS239" s="28"/>
      <c r="AT239" s="28"/>
      <c r="AU239" s="28"/>
      <c r="AV239" s="28"/>
      <c r="AW239" s="28"/>
      <c r="AX239" s="28"/>
      <c r="AY239" s="28"/>
      <c r="AZ239" s="28"/>
      <c r="BA239" s="28"/>
      <c r="BB239" s="28"/>
      <c r="BC239" s="28"/>
      <c r="BD239" s="28"/>
      <c r="BE239" s="28"/>
      <c r="BF239" s="28"/>
      <c r="BG239" s="28"/>
      <c r="BH239" s="28"/>
      <c r="BI239" s="28"/>
      <c r="BJ239" s="28"/>
      <c r="BK239" s="28"/>
      <c r="BL239" s="28"/>
      <c r="BM239" s="28"/>
      <c r="BN239" s="28"/>
      <c r="BO239" s="28"/>
      <c r="BP239" s="28"/>
      <c r="BQ239" s="28"/>
      <c r="BR239" s="28"/>
      <c r="BS239" s="28"/>
      <c r="BT239" s="28"/>
      <c r="BU239" s="28"/>
      <c r="BV239" s="28"/>
      <c r="BW239" s="28"/>
      <c r="BX239" s="28"/>
      <c r="BY239" s="28"/>
      <c r="BZ239" s="28"/>
      <c r="CA239" s="28"/>
      <c r="CB239" s="28"/>
      <c r="CC239" s="28"/>
      <c r="CD239" s="28"/>
      <c r="CE239" s="28"/>
      <c r="CF239" s="28"/>
      <c r="CG239" s="28"/>
      <c r="CH239" s="28"/>
      <c r="CI239" s="28"/>
      <c r="CJ239" s="28"/>
      <c r="CK239" s="28"/>
      <c r="CL239" s="28"/>
      <c r="CM239" s="28"/>
      <c r="CN239" s="28"/>
      <c r="CO239" s="28"/>
      <c r="CP239" s="28"/>
      <c r="CQ239" s="28"/>
      <c r="CR239" s="28"/>
      <c r="CS239" s="28"/>
      <c r="CT239" s="28"/>
      <c r="CU239" s="28"/>
      <c r="CV239" s="28"/>
      <c r="CW239" s="28"/>
      <c r="CX239" s="28"/>
      <c r="CY239" s="28"/>
      <c r="CZ239" s="28"/>
      <c r="DA239" s="28"/>
      <c r="DB239" s="28"/>
      <c r="DC239" s="28"/>
      <c r="DD239" s="28"/>
      <c r="DE239" s="28"/>
      <c r="DF239" s="28"/>
      <c r="DG239" s="28"/>
      <c r="DH239" s="28"/>
      <c r="DI239" s="28"/>
      <c r="DJ239" s="28"/>
      <c r="DK239" s="28"/>
      <c r="DL239" s="28"/>
      <c r="DM239" s="28"/>
      <c r="DN239" s="28"/>
      <c r="DO239" s="28"/>
      <c r="DP239" s="28"/>
      <c r="DQ239" s="28"/>
      <c r="DR239" s="28"/>
      <c r="DS239" s="28"/>
      <c r="DT239" s="28"/>
      <c r="DU239" s="28"/>
      <c r="DV239" s="28"/>
      <c r="DW239" s="28"/>
      <c r="DX239" s="28"/>
      <c r="DY239" s="28"/>
      <c r="DZ239" s="28"/>
      <c r="EA239" s="28"/>
      <c r="EB239" s="28"/>
      <c r="EC239" s="28"/>
      <c r="ED239" s="28"/>
      <c r="EE239" s="28"/>
      <c r="EF239" s="28"/>
      <c r="EG239" s="28"/>
      <c r="EH239" s="28"/>
      <c r="EI239" s="28"/>
      <c r="EJ239" s="28"/>
      <c r="EK239" s="28"/>
      <c r="EL239" s="28"/>
      <c r="EM239" s="28"/>
      <c r="EN239" s="28"/>
      <c r="EO239" s="28"/>
      <c r="EP239" s="28"/>
      <c r="EQ239" s="28"/>
      <c r="ER239" s="28"/>
      <c r="ES239" s="28"/>
      <c r="ET239" s="28"/>
      <c r="EU239" s="28"/>
      <c r="EV239" s="28"/>
      <c r="EW239" s="28"/>
      <c r="EX239" s="28"/>
      <c r="EY239" s="28"/>
      <c r="EZ239" s="28"/>
      <c r="FA239" s="28"/>
      <c r="FB239" s="28"/>
      <c r="FC239" s="28"/>
      <c r="FD239" s="28"/>
      <c r="FE239" s="28"/>
      <c r="FF239" s="28"/>
      <c r="FG239" s="28"/>
      <c r="FH239" s="28"/>
      <c r="FI239" s="28"/>
      <c r="FJ239" s="28"/>
      <c r="FK239" s="28"/>
      <c r="FL239" s="28"/>
      <c r="FM239" s="28"/>
      <c r="FN239" s="28"/>
      <c r="FO239" s="28"/>
      <c r="FP239" s="28"/>
      <c r="FQ239" s="28"/>
      <c r="FR239" s="28"/>
      <c r="FS239" s="28"/>
      <c r="FT239" s="28"/>
      <c r="FU239" s="28"/>
      <c r="FV239" s="28"/>
      <c r="FW239" s="28"/>
      <c r="FX239" s="28"/>
      <c r="FY239" s="28"/>
      <c r="FZ239" s="28"/>
      <c r="GA239" s="28"/>
      <c r="GB239" s="28"/>
      <c r="GC239" s="28"/>
      <c r="GD239" s="28"/>
      <c r="GE239" s="28"/>
      <c r="GF239" s="28"/>
      <c r="GG239" s="28"/>
      <c r="GH239" s="28"/>
      <c r="GI239" s="28"/>
      <c r="GJ239" s="28"/>
      <c r="GK239" s="28"/>
      <c r="GL239" s="28"/>
      <c r="GM239" s="28"/>
      <c r="GN239" s="28"/>
      <c r="GO239" s="28"/>
      <c r="GP239" s="28"/>
      <c r="GQ239" s="28"/>
      <c r="GR239" s="28"/>
      <c r="GS239" s="28"/>
      <c r="GT239" s="28"/>
      <c r="GU239" s="28"/>
      <c r="GV239" s="28"/>
      <c r="GW239" s="28"/>
      <c r="GX239" s="28"/>
      <c r="GY239" s="28"/>
      <c r="GZ239" s="28"/>
      <c r="HA239" s="28"/>
      <c r="HB239" s="28"/>
      <c r="HC239" s="28"/>
      <c r="HD239" s="28"/>
      <c r="HE239" s="28"/>
      <c r="HF239" s="28"/>
      <c r="HG239" s="28"/>
      <c r="HH239" s="28"/>
      <c r="HI239" s="28"/>
      <c r="HJ239" s="28"/>
      <c r="HK239" s="28"/>
      <c r="HL239" s="28"/>
      <c r="HM239" s="28"/>
      <c r="HN239" s="28"/>
      <c r="HO239" s="28"/>
      <c r="HP239" s="28"/>
      <c r="HQ239" s="28"/>
      <c r="HR239" s="28"/>
      <c r="HS239" s="28"/>
      <c r="HT239" s="28"/>
      <c r="HU239" s="28"/>
      <c r="HV239" s="28"/>
      <c r="HW239" s="28"/>
      <c r="HX239" s="28"/>
      <c r="HY239" s="28"/>
      <c r="HZ239" s="28"/>
      <c r="IA239" s="28"/>
      <c r="IB239" s="28"/>
      <c r="IC239" s="28"/>
      <c r="ID239" s="28"/>
      <c r="IE239" s="28"/>
      <c r="IF239" s="28"/>
      <c r="IG239" s="28"/>
      <c r="IH239" s="28"/>
      <c r="II239" s="28"/>
      <c r="IJ239" s="28"/>
      <c r="IK239" s="28"/>
      <c r="IL239" s="28"/>
      <c r="IM239" s="28"/>
      <c r="IN239" s="28"/>
      <c r="IO239" s="28"/>
      <c r="IP239" s="28"/>
      <c r="IQ239" s="28"/>
      <c r="IR239" s="28"/>
      <c r="IS239" s="28"/>
      <c r="IT239" s="28"/>
      <c r="IU239" s="28"/>
      <c r="IV239" s="28"/>
    </row>
    <row r="240" spans="1:256" ht="24" customHeight="1" thickBot="1" x14ac:dyDescent="0.25">
      <c r="A240" s="65" t="s">
        <v>194</v>
      </c>
      <c r="B240" s="38">
        <f>IF(B268&gt;0,B268,IF(B268=0,0,""))</f>
        <v>0</v>
      </c>
      <c r="C240" s="39">
        <f t="shared" ref="C240:I240" si="2">IF(C268&gt;0,C268,IF(C268=0,0,""))</f>
        <v>0</v>
      </c>
      <c r="D240" s="39">
        <f t="shared" si="2"/>
        <v>1616</v>
      </c>
      <c r="E240" s="39">
        <f t="shared" si="2"/>
        <v>0</v>
      </c>
      <c r="F240" s="39">
        <f t="shared" si="2"/>
        <v>0</v>
      </c>
      <c r="G240" s="39">
        <f t="shared" si="2"/>
        <v>0</v>
      </c>
      <c r="H240" s="39">
        <f t="shared" si="2"/>
        <v>0</v>
      </c>
      <c r="I240" s="188">
        <f t="shared" si="2"/>
        <v>0</v>
      </c>
      <c r="J240" s="78">
        <f>SUM(B240:I240)</f>
        <v>1616</v>
      </c>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28"/>
      <c r="AW240" s="28"/>
      <c r="AX240" s="28"/>
      <c r="AY240" s="28"/>
      <c r="AZ240" s="28"/>
      <c r="BA240" s="28"/>
      <c r="BB240" s="28"/>
      <c r="BC240" s="28"/>
      <c r="BD240" s="28"/>
      <c r="BE240" s="28"/>
      <c r="BF240" s="28"/>
      <c r="BG240" s="28"/>
      <c r="BH240" s="28"/>
      <c r="BI240" s="28"/>
      <c r="BJ240" s="28"/>
      <c r="BK240" s="28"/>
      <c r="BL240" s="28"/>
      <c r="BM240" s="28"/>
      <c r="BN240" s="28"/>
      <c r="BO240" s="28"/>
      <c r="BP240" s="28"/>
      <c r="BQ240" s="28"/>
      <c r="BR240" s="28"/>
      <c r="BS240" s="28"/>
      <c r="BT240" s="28"/>
      <c r="BU240" s="28"/>
      <c r="BV240" s="28"/>
      <c r="BW240" s="28"/>
      <c r="BX240" s="28"/>
      <c r="BY240" s="28"/>
      <c r="BZ240" s="28"/>
      <c r="CA240" s="28"/>
      <c r="CB240" s="28"/>
      <c r="CC240" s="28"/>
      <c r="CD240" s="28"/>
      <c r="CE240" s="28"/>
      <c r="CF240" s="28"/>
      <c r="CG240" s="28"/>
      <c r="CH240" s="28"/>
      <c r="CI240" s="28"/>
      <c r="CJ240" s="28"/>
      <c r="CK240" s="28"/>
      <c r="CL240" s="28"/>
      <c r="CM240" s="28"/>
      <c r="CN240" s="28"/>
      <c r="CO240" s="28"/>
      <c r="CP240" s="28"/>
      <c r="CQ240" s="28"/>
      <c r="CR240" s="28"/>
      <c r="CS240" s="28"/>
      <c r="CT240" s="28"/>
      <c r="CU240" s="28"/>
      <c r="CV240" s="28"/>
      <c r="CW240" s="28"/>
      <c r="CX240" s="28"/>
      <c r="CY240" s="28"/>
      <c r="CZ240" s="28"/>
      <c r="DA240" s="28"/>
      <c r="DB240" s="28"/>
      <c r="DC240" s="28"/>
      <c r="DD240" s="28"/>
      <c r="DE240" s="28"/>
      <c r="DF240" s="28"/>
      <c r="DG240" s="28"/>
      <c r="DH240" s="28"/>
      <c r="DI240" s="28"/>
      <c r="DJ240" s="28"/>
      <c r="DK240" s="28"/>
      <c r="DL240" s="28"/>
      <c r="DM240" s="28"/>
      <c r="DN240" s="28"/>
      <c r="DO240" s="28"/>
      <c r="DP240" s="28"/>
      <c r="DQ240" s="28"/>
      <c r="DR240" s="28"/>
      <c r="DS240" s="28"/>
      <c r="DT240" s="28"/>
      <c r="DU240" s="28"/>
      <c r="DV240" s="28"/>
      <c r="DW240" s="28"/>
      <c r="DX240" s="28"/>
      <c r="DY240" s="28"/>
      <c r="DZ240" s="28"/>
      <c r="EA240" s="28"/>
      <c r="EB240" s="28"/>
      <c r="EC240" s="28"/>
      <c r="ED240" s="28"/>
      <c r="EE240" s="28"/>
      <c r="EF240" s="28"/>
      <c r="EG240" s="28"/>
      <c r="EH240" s="28"/>
      <c r="EI240" s="28"/>
      <c r="EJ240" s="28"/>
      <c r="EK240" s="28"/>
      <c r="EL240" s="28"/>
      <c r="EM240" s="28"/>
      <c r="EN240" s="28"/>
      <c r="EO240" s="28"/>
      <c r="EP240" s="28"/>
      <c r="EQ240" s="28"/>
      <c r="ER240" s="28"/>
      <c r="ES240" s="28"/>
      <c r="ET240" s="28"/>
      <c r="EU240" s="28"/>
      <c r="EV240" s="28"/>
      <c r="EW240" s="28"/>
      <c r="EX240" s="28"/>
      <c r="EY240" s="28"/>
      <c r="EZ240" s="28"/>
      <c r="FA240" s="28"/>
      <c r="FB240" s="28"/>
      <c r="FC240" s="28"/>
      <c r="FD240" s="28"/>
      <c r="FE240" s="28"/>
      <c r="FF240" s="28"/>
      <c r="FG240" s="28"/>
      <c r="FH240" s="28"/>
      <c r="FI240" s="28"/>
      <c r="FJ240" s="28"/>
      <c r="FK240" s="28"/>
      <c r="FL240" s="28"/>
      <c r="FM240" s="28"/>
      <c r="FN240" s="28"/>
      <c r="FO240" s="28"/>
      <c r="FP240" s="28"/>
      <c r="FQ240" s="28"/>
      <c r="FR240" s="28"/>
      <c r="FS240" s="28"/>
      <c r="FT240" s="28"/>
      <c r="FU240" s="28"/>
      <c r="FV240" s="28"/>
      <c r="FW240" s="28"/>
      <c r="FX240" s="28"/>
      <c r="FY240" s="28"/>
      <c r="FZ240" s="28"/>
      <c r="GA240" s="28"/>
      <c r="GB240" s="28"/>
      <c r="GC240" s="28"/>
      <c r="GD240" s="28"/>
      <c r="GE240" s="28"/>
      <c r="GF240" s="28"/>
      <c r="GG240" s="28"/>
      <c r="GH240" s="28"/>
      <c r="GI240" s="28"/>
      <c r="GJ240" s="28"/>
      <c r="GK240" s="28"/>
      <c r="GL240" s="28"/>
      <c r="GM240" s="28"/>
      <c r="GN240" s="28"/>
      <c r="GO240" s="28"/>
      <c r="GP240" s="28"/>
      <c r="GQ240" s="28"/>
      <c r="GR240" s="28"/>
      <c r="GS240" s="28"/>
      <c r="GT240" s="28"/>
      <c r="GU240" s="28"/>
      <c r="GV240" s="28"/>
      <c r="GW240" s="28"/>
      <c r="GX240" s="28"/>
      <c r="GY240" s="28"/>
      <c r="GZ240" s="28"/>
      <c r="HA240" s="28"/>
      <c r="HB240" s="28"/>
      <c r="HC240" s="28"/>
      <c r="HD240" s="28"/>
      <c r="HE240" s="28"/>
      <c r="HF240" s="28"/>
      <c r="HG240" s="28"/>
      <c r="HH240" s="28"/>
      <c r="HI240" s="28"/>
      <c r="HJ240" s="28"/>
      <c r="HK240" s="28"/>
      <c r="HL240" s="28"/>
      <c r="HM240" s="28"/>
      <c r="HN240" s="28"/>
      <c r="HO240" s="28"/>
      <c r="HP240" s="28"/>
      <c r="HQ240" s="28"/>
      <c r="HR240" s="28"/>
      <c r="HS240" s="28"/>
      <c r="HT240" s="28"/>
      <c r="HU240" s="28"/>
      <c r="HV240" s="28"/>
      <c r="HW240" s="28"/>
      <c r="HX240" s="28"/>
      <c r="HY240" s="28"/>
      <c r="HZ240" s="28"/>
      <c r="IA240" s="28"/>
      <c r="IB240" s="28"/>
      <c r="IC240" s="28"/>
      <c r="ID240" s="28"/>
      <c r="IE240" s="28"/>
      <c r="IF240" s="28"/>
      <c r="IG240" s="28"/>
      <c r="IH240" s="28"/>
      <c r="II240" s="28"/>
      <c r="IJ240" s="28"/>
      <c r="IK240" s="28"/>
      <c r="IL240" s="28"/>
      <c r="IM240" s="28"/>
      <c r="IN240" s="28"/>
      <c r="IO240" s="28"/>
      <c r="IP240" s="28"/>
      <c r="IQ240" s="28"/>
      <c r="IR240" s="28"/>
      <c r="IS240" s="28"/>
      <c r="IT240" s="28"/>
      <c r="IU240" s="28"/>
      <c r="IV240" s="28"/>
    </row>
    <row r="241" spans="1:256" ht="15" x14ac:dyDescent="0.2">
      <c r="A241" s="66" t="s">
        <v>10</v>
      </c>
      <c r="B241" s="62"/>
      <c r="C241" s="71"/>
      <c r="D241" s="71"/>
      <c r="E241" s="75"/>
      <c r="F241" s="71"/>
      <c r="G241" s="71"/>
      <c r="H241" s="71"/>
      <c r="I241" s="71"/>
      <c r="J241" s="84">
        <f>SUM(B241:I241)</f>
        <v>0</v>
      </c>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c r="AR241" s="28"/>
      <c r="AS241" s="28"/>
      <c r="AT241" s="28"/>
      <c r="AU241" s="28"/>
      <c r="AV241" s="28"/>
      <c r="AW241" s="28"/>
      <c r="AX241" s="28"/>
      <c r="AY241" s="28"/>
      <c r="AZ241" s="28"/>
      <c r="BA241" s="28"/>
      <c r="BB241" s="28"/>
      <c r="BC241" s="28"/>
      <c r="BD241" s="28"/>
      <c r="BE241" s="28"/>
      <c r="BF241" s="28"/>
      <c r="BG241" s="28"/>
      <c r="BH241" s="28"/>
      <c r="BI241" s="28"/>
      <c r="BJ241" s="28"/>
      <c r="BK241" s="28"/>
      <c r="BL241" s="28"/>
      <c r="BM241" s="28"/>
      <c r="BN241" s="28"/>
      <c r="BO241" s="28"/>
      <c r="BP241" s="28"/>
      <c r="BQ241" s="28"/>
      <c r="BR241" s="28"/>
      <c r="BS241" s="28"/>
      <c r="BT241" s="28"/>
      <c r="BU241" s="28"/>
      <c r="BV241" s="28"/>
      <c r="BW241" s="28"/>
      <c r="BX241" s="28"/>
      <c r="BY241" s="28"/>
      <c r="BZ241" s="28"/>
      <c r="CA241" s="28"/>
      <c r="CB241" s="28"/>
      <c r="CC241" s="28"/>
      <c r="CD241" s="28"/>
      <c r="CE241" s="28"/>
      <c r="CF241" s="28"/>
      <c r="CG241" s="28"/>
      <c r="CH241" s="28"/>
      <c r="CI241" s="28"/>
      <c r="CJ241" s="28"/>
      <c r="CK241" s="28"/>
      <c r="CL241" s="28"/>
      <c r="CM241" s="28"/>
      <c r="CN241" s="28"/>
      <c r="CO241" s="28"/>
      <c r="CP241" s="28"/>
      <c r="CQ241" s="28"/>
      <c r="CR241" s="28"/>
      <c r="CS241" s="28"/>
      <c r="CT241" s="28"/>
      <c r="CU241" s="28"/>
      <c r="CV241" s="28"/>
      <c r="CW241" s="28"/>
      <c r="CX241" s="28"/>
      <c r="CY241" s="28"/>
      <c r="CZ241" s="28"/>
      <c r="DA241" s="28"/>
      <c r="DB241" s="28"/>
      <c r="DC241" s="28"/>
      <c r="DD241" s="28"/>
      <c r="DE241" s="28"/>
      <c r="DF241" s="28"/>
      <c r="DG241" s="28"/>
      <c r="DH241" s="28"/>
      <c r="DI241" s="28"/>
      <c r="DJ241" s="28"/>
      <c r="DK241" s="28"/>
      <c r="DL241" s="28"/>
      <c r="DM241" s="28"/>
      <c r="DN241" s="28"/>
      <c r="DO241" s="28"/>
      <c r="DP241" s="28"/>
      <c r="DQ241" s="28"/>
      <c r="DR241" s="28"/>
      <c r="DS241" s="28"/>
      <c r="DT241" s="28"/>
      <c r="DU241" s="28"/>
      <c r="DV241" s="28"/>
      <c r="DW241" s="28"/>
      <c r="DX241" s="28"/>
      <c r="DY241" s="28"/>
      <c r="DZ241" s="28"/>
      <c r="EA241" s="28"/>
      <c r="EB241" s="28"/>
      <c r="EC241" s="28"/>
      <c r="ED241" s="28"/>
      <c r="EE241" s="28"/>
      <c r="EF241" s="28"/>
      <c r="EG241" s="28"/>
      <c r="EH241" s="28"/>
      <c r="EI241" s="28"/>
      <c r="EJ241" s="28"/>
      <c r="EK241" s="28"/>
      <c r="EL241" s="28"/>
      <c r="EM241" s="28"/>
      <c r="EN241" s="28"/>
      <c r="EO241" s="28"/>
      <c r="EP241" s="28"/>
      <c r="EQ241" s="28"/>
      <c r="ER241" s="28"/>
      <c r="ES241" s="28"/>
      <c r="ET241" s="28"/>
      <c r="EU241" s="28"/>
      <c r="EV241" s="28"/>
      <c r="EW241" s="28"/>
      <c r="EX241" s="28"/>
      <c r="EY241" s="28"/>
      <c r="EZ241" s="28"/>
      <c r="FA241" s="28"/>
      <c r="FB241" s="28"/>
      <c r="FC241" s="28"/>
      <c r="FD241" s="28"/>
      <c r="FE241" s="28"/>
      <c r="FF241" s="28"/>
      <c r="FG241" s="28"/>
      <c r="FH241" s="28"/>
      <c r="FI241" s="28"/>
      <c r="FJ241" s="28"/>
      <c r="FK241" s="28"/>
      <c r="FL241" s="28"/>
      <c r="FM241" s="28"/>
      <c r="FN241" s="28"/>
      <c r="FO241" s="28"/>
      <c r="FP241" s="28"/>
      <c r="FQ241" s="28"/>
      <c r="FR241" s="28"/>
      <c r="FS241" s="28"/>
      <c r="FT241" s="28"/>
      <c r="FU241" s="28"/>
      <c r="FV241" s="28"/>
      <c r="FW241" s="28"/>
      <c r="FX241" s="28"/>
      <c r="FY241" s="28"/>
      <c r="FZ241" s="28"/>
      <c r="GA241" s="28"/>
      <c r="GB241" s="28"/>
      <c r="GC241" s="28"/>
      <c r="GD241" s="28"/>
      <c r="GE241" s="28"/>
      <c r="GF241" s="28"/>
      <c r="GG241" s="28"/>
      <c r="GH241" s="28"/>
      <c r="GI241" s="28"/>
      <c r="GJ241" s="28"/>
      <c r="GK241" s="28"/>
      <c r="GL241" s="28"/>
      <c r="GM241" s="28"/>
      <c r="GN241" s="28"/>
      <c r="GO241" s="28"/>
      <c r="GP241" s="28"/>
      <c r="GQ241" s="28"/>
      <c r="GR241" s="28"/>
      <c r="GS241" s="28"/>
      <c r="GT241" s="28"/>
      <c r="GU241" s="28"/>
      <c r="GV241" s="28"/>
      <c r="GW241" s="28"/>
      <c r="GX241" s="28"/>
      <c r="GY241" s="28"/>
      <c r="GZ241" s="28"/>
      <c r="HA241" s="28"/>
      <c r="HB241" s="28"/>
      <c r="HC241" s="28"/>
      <c r="HD241" s="28"/>
      <c r="HE241" s="28"/>
      <c r="HF241" s="28"/>
      <c r="HG241" s="28"/>
      <c r="HH241" s="28"/>
      <c r="HI241" s="28"/>
      <c r="HJ241" s="28"/>
      <c r="HK241" s="28"/>
      <c r="HL241" s="28"/>
      <c r="HM241" s="28"/>
      <c r="HN241" s="28"/>
      <c r="HO241" s="28"/>
      <c r="HP241" s="28"/>
      <c r="HQ241" s="28"/>
      <c r="HR241" s="28"/>
      <c r="HS241" s="28"/>
      <c r="HT241" s="28"/>
      <c r="HU241" s="28"/>
      <c r="HV241" s="28"/>
      <c r="HW241" s="28"/>
      <c r="HX241" s="28"/>
      <c r="HY241" s="28"/>
      <c r="HZ241" s="28"/>
      <c r="IA241" s="28"/>
      <c r="IB241" s="28"/>
      <c r="IC241" s="28"/>
      <c r="ID241" s="28"/>
      <c r="IE241" s="28"/>
      <c r="IF241" s="28"/>
      <c r="IG241" s="28"/>
      <c r="IH241" s="28"/>
      <c r="II241" s="28"/>
      <c r="IJ241" s="28"/>
      <c r="IK241" s="28"/>
      <c r="IL241" s="28"/>
      <c r="IM241" s="28"/>
      <c r="IN241" s="28"/>
      <c r="IO241" s="28"/>
      <c r="IP241" s="28"/>
      <c r="IQ241" s="28"/>
      <c r="IR241" s="28"/>
      <c r="IS241" s="28"/>
      <c r="IT241" s="28"/>
      <c r="IU241" s="28"/>
      <c r="IV241" s="28"/>
    </row>
    <row r="242" spans="1:256" ht="15" x14ac:dyDescent="0.2">
      <c r="A242" s="67" t="s">
        <v>11</v>
      </c>
      <c r="B242" s="63"/>
      <c r="C242" s="72"/>
      <c r="D242" s="72"/>
      <c r="E242" s="76"/>
      <c r="F242" s="72"/>
      <c r="G242" s="72"/>
      <c r="H242" s="72"/>
      <c r="I242" s="72"/>
      <c r="J242" s="85">
        <f>SUM(B242:I242)</f>
        <v>0</v>
      </c>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c r="BF242" s="28"/>
      <c r="BG242" s="28"/>
      <c r="BH242" s="28"/>
      <c r="BI242" s="28"/>
      <c r="BJ242" s="28"/>
      <c r="BK242" s="28"/>
      <c r="BL242" s="28"/>
      <c r="BM242" s="28"/>
      <c r="BN242" s="28"/>
      <c r="BO242" s="28"/>
      <c r="BP242" s="28"/>
      <c r="BQ242" s="28"/>
      <c r="BR242" s="28"/>
      <c r="BS242" s="28"/>
      <c r="BT242" s="28"/>
      <c r="BU242" s="28"/>
      <c r="BV242" s="28"/>
      <c r="BW242" s="28"/>
      <c r="BX242" s="28"/>
      <c r="BY242" s="28"/>
      <c r="BZ242" s="28"/>
      <c r="CA242" s="28"/>
      <c r="CB242" s="28"/>
      <c r="CC242" s="28"/>
      <c r="CD242" s="28"/>
      <c r="CE242" s="28"/>
      <c r="CF242" s="28"/>
      <c r="CG242" s="28"/>
      <c r="CH242" s="28"/>
      <c r="CI242" s="28"/>
      <c r="CJ242" s="28"/>
      <c r="CK242" s="28"/>
      <c r="CL242" s="28"/>
      <c r="CM242" s="28"/>
      <c r="CN242" s="28"/>
      <c r="CO242" s="28"/>
      <c r="CP242" s="28"/>
      <c r="CQ242" s="28"/>
      <c r="CR242" s="28"/>
      <c r="CS242" s="28"/>
      <c r="CT242" s="28"/>
      <c r="CU242" s="28"/>
      <c r="CV242" s="28"/>
      <c r="CW242" s="28"/>
      <c r="CX242" s="28"/>
      <c r="CY242" s="28"/>
      <c r="CZ242" s="28"/>
      <c r="DA242" s="28"/>
      <c r="DB242" s="28"/>
      <c r="DC242" s="28"/>
      <c r="DD242" s="28"/>
      <c r="DE242" s="28"/>
      <c r="DF242" s="28"/>
      <c r="DG242" s="28"/>
      <c r="DH242" s="28"/>
      <c r="DI242" s="28"/>
      <c r="DJ242" s="28"/>
      <c r="DK242" s="28"/>
      <c r="DL242" s="28"/>
      <c r="DM242" s="28"/>
      <c r="DN242" s="28"/>
      <c r="DO242" s="28"/>
      <c r="DP242" s="28"/>
      <c r="DQ242" s="28"/>
      <c r="DR242" s="28"/>
      <c r="DS242" s="28"/>
      <c r="DT242" s="28"/>
      <c r="DU242" s="28"/>
      <c r="DV242" s="28"/>
      <c r="DW242" s="28"/>
      <c r="DX242" s="28"/>
      <c r="DY242" s="28"/>
      <c r="DZ242" s="28"/>
      <c r="EA242" s="28"/>
      <c r="EB242" s="28"/>
      <c r="EC242" s="28"/>
      <c r="ED242" s="28"/>
      <c r="EE242" s="28"/>
      <c r="EF242" s="28"/>
      <c r="EG242" s="28"/>
      <c r="EH242" s="28"/>
      <c r="EI242" s="28"/>
      <c r="EJ242" s="28"/>
      <c r="EK242" s="28"/>
      <c r="EL242" s="28"/>
      <c r="EM242" s="28"/>
      <c r="EN242" s="28"/>
      <c r="EO242" s="28"/>
      <c r="EP242" s="28"/>
      <c r="EQ242" s="28"/>
      <c r="ER242" s="28"/>
      <c r="ES242" s="28"/>
      <c r="ET242" s="28"/>
      <c r="EU242" s="28"/>
      <c r="EV242" s="28"/>
      <c r="EW242" s="28"/>
      <c r="EX242" s="28"/>
      <c r="EY242" s="28"/>
      <c r="EZ242" s="28"/>
      <c r="FA242" s="28"/>
      <c r="FB242" s="28"/>
      <c r="FC242" s="28"/>
      <c r="FD242" s="28"/>
      <c r="FE242" s="28"/>
      <c r="FF242" s="28"/>
      <c r="FG242" s="28"/>
      <c r="FH242" s="28"/>
      <c r="FI242" s="28"/>
      <c r="FJ242" s="28"/>
      <c r="FK242" s="28"/>
      <c r="FL242" s="28"/>
      <c r="FM242" s="28"/>
      <c r="FN242" s="28"/>
      <c r="FO242" s="28"/>
      <c r="FP242" s="28"/>
      <c r="FQ242" s="28"/>
      <c r="FR242" s="28"/>
      <c r="FS242" s="28"/>
      <c r="FT242" s="28"/>
      <c r="FU242" s="28"/>
      <c r="FV242" s="28"/>
      <c r="FW242" s="28"/>
      <c r="FX242" s="28"/>
      <c r="FY242" s="28"/>
      <c r="FZ242" s="28"/>
      <c r="GA242" s="28"/>
      <c r="GB242" s="28"/>
      <c r="GC242" s="28"/>
      <c r="GD242" s="28"/>
      <c r="GE242" s="28"/>
      <c r="GF242" s="28"/>
      <c r="GG242" s="28"/>
      <c r="GH242" s="28"/>
      <c r="GI242" s="28"/>
      <c r="GJ242" s="28"/>
      <c r="GK242" s="28"/>
      <c r="GL242" s="28"/>
      <c r="GM242" s="28"/>
      <c r="GN242" s="28"/>
      <c r="GO242" s="28"/>
      <c r="GP242" s="28"/>
      <c r="GQ242" s="28"/>
      <c r="GR242" s="28"/>
      <c r="GS242" s="28"/>
      <c r="GT242" s="28"/>
      <c r="GU242" s="28"/>
      <c r="GV242" s="28"/>
      <c r="GW242" s="28"/>
      <c r="GX242" s="28"/>
      <c r="GY242" s="28"/>
      <c r="GZ242" s="28"/>
      <c r="HA242" s="28"/>
      <c r="HB242" s="28"/>
      <c r="HC242" s="28"/>
      <c r="HD242" s="28"/>
      <c r="HE242" s="28"/>
      <c r="HF242" s="28"/>
      <c r="HG242" s="28"/>
      <c r="HH242" s="28"/>
      <c r="HI242" s="28"/>
      <c r="HJ242" s="28"/>
      <c r="HK242" s="28"/>
      <c r="HL242" s="28"/>
      <c r="HM242" s="28"/>
      <c r="HN242" s="28"/>
      <c r="HO242" s="28"/>
      <c r="HP242" s="28"/>
      <c r="HQ242" s="28"/>
      <c r="HR242" s="28"/>
      <c r="HS242" s="28"/>
      <c r="HT242" s="28"/>
      <c r="HU242" s="28"/>
      <c r="HV242" s="28"/>
      <c r="HW242" s="28"/>
      <c r="HX242" s="28"/>
      <c r="HY242" s="28"/>
      <c r="HZ242" s="28"/>
      <c r="IA242" s="28"/>
      <c r="IB242" s="28"/>
      <c r="IC242" s="28"/>
      <c r="ID242" s="28"/>
      <c r="IE242" s="28"/>
      <c r="IF242" s="28"/>
      <c r="IG242" s="28"/>
      <c r="IH242" s="28"/>
      <c r="II242" s="28"/>
      <c r="IJ242" s="28"/>
      <c r="IK242" s="28"/>
      <c r="IL242" s="28"/>
      <c r="IM242" s="28"/>
      <c r="IN242" s="28"/>
      <c r="IO242" s="28"/>
      <c r="IP242" s="28"/>
      <c r="IQ242" s="28"/>
      <c r="IR242" s="28"/>
      <c r="IS242" s="28"/>
      <c r="IT242" s="28"/>
      <c r="IU242" s="28"/>
      <c r="IV242" s="28"/>
    </row>
    <row r="243" spans="1:256" ht="15.75" thickBot="1" x14ac:dyDescent="0.25">
      <c r="A243" s="68" t="s">
        <v>47</v>
      </c>
      <c r="B243" s="64"/>
      <c r="C243" s="73"/>
      <c r="D243" s="73"/>
      <c r="E243" s="77"/>
      <c r="F243" s="73"/>
      <c r="G243" s="73"/>
      <c r="H243" s="73"/>
      <c r="I243" s="73"/>
      <c r="J243" s="83">
        <f>SUM(B243:I243)</f>
        <v>0</v>
      </c>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28"/>
      <c r="AQ243" s="28"/>
      <c r="AR243" s="28"/>
      <c r="AS243" s="28"/>
      <c r="AT243" s="28"/>
      <c r="AU243" s="28"/>
      <c r="AV243" s="28"/>
      <c r="AW243" s="28"/>
      <c r="AX243" s="28"/>
      <c r="AY243" s="28"/>
      <c r="AZ243" s="28"/>
      <c r="BA243" s="28"/>
      <c r="BB243" s="28"/>
      <c r="BC243" s="28"/>
      <c r="BD243" s="28"/>
      <c r="BE243" s="28"/>
      <c r="BF243" s="28"/>
      <c r="BG243" s="28"/>
      <c r="BH243" s="28"/>
      <c r="BI243" s="28"/>
      <c r="BJ243" s="28"/>
      <c r="BK243" s="28"/>
      <c r="BL243" s="28"/>
      <c r="BM243" s="28"/>
      <c r="BN243" s="28"/>
      <c r="BO243" s="28"/>
      <c r="BP243" s="28"/>
      <c r="BQ243" s="28"/>
      <c r="BR243" s="28"/>
      <c r="BS243" s="28"/>
      <c r="BT243" s="28"/>
      <c r="BU243" s="28"/>
      <c r="BV243" s="28"/>
      <c r="BW243" s="28"/>
      <c r="BX243" s="28"/>
      <c r="BY243" s="28"/>
      <c r="BZ243" s="28"/>
      <c r="CA243" s="28"/>
      <c r="CB243" s="28"/>
      <c r="CC243" s="28"/>
      <c r="CD243" s="28"/>
      <c r="CE243" s="28"/>
      <c r="CF243" s="28"/>
      <c r="CG243" s="28"/>
      <c r="CH243" s="28"/>
      <c r="CI243" s="28"/>
      <c r="CJ243" s="28"/>
      <c r="CK243" s="28"/>
      <c r="CL243" s="28"/>
      <c r="CM243" s="28"/>
      <c r="CN243" s="28"/>
      <c r="CO243" s="28"/>
      <c r="CP243" s="28"/>
      <c r="CQ243" s="28"/>
      <c r="CR243" s="28"/>
      <c r="CS243" s="28"/>
      <c r="CT243" s="28"/>
      <c r="CU243" s="28"/>
      <c r="CV243" s="28"/>
      <c r="CW243" s="28"/>
      <c r="CX243" s="28"/>
      <c r="CY243" s="28"/>
      <c r="CZ243" s="28"/>
      <c r="DA243" s="28"/>
      <c r="DB243" s="28"/>
      <c r="DC243" s="28"/>
      <c r="DD243" s="28"/>
      <c r="DE243" s="28"/>
      <c r="DF243" s="28"/>
      <c r="DG243" s="28"/>
      <c r="DH243" s="28"/>
      <c r="DI243" s="28"/>
      <c r="DJ243" s="28"/>
      <c r="DK243" s="28"/>
      <c r="DL243" s="28"/>
      <c r="DM243" s="28"/>
      <c r="DN243" s="28"/>
      <c r="DO243" s="28"/>
      <c r="DP243" s="28"/>
      <c r="DQ243" s="28"/>
      <c r="DR243" s="28"/>
      <c r="DS243" s="28"/>
      <c r="DT243" s="28"/>
      <c r="DU243" s="28"/>
      <c r="DV243" s="28"/>
      <c r="DW243" s="28"/>
      <c r="DX243" s="28"/>
      <c r="DY243" s="28"/>
      <c r="DZ243" s="28"/>
      <c r="EA243" s="28"/>
      <c r="EB243" s="28"/>
      <c r="EC243" s="28"/>
      <c r="ED243" s="28"/>
      <c r="EE243" s="28"/>
      <c r="EF243" s="28"/>
      <c r="EG243" s="28"/>
      <c r="EH243" s="28"/>
      <c r="EI243" s="28"/>
      <c r="EJ243" s="28"/>
      <c r="EK243" s="28"/>
      <c r="EL243" s="28"/>
      <c r="EM243" s="28"/>
      <c r="EN243" s="28"/>
      <c r="EO243" s="28"/>
      <c r="EP243" s="28"/>
      <c r="EQ243" s="28"/>
      <c r="ER243" s="28"/>
      <c r="ES243" s="28"/>
      <c r="ET243" s="28"/>
      <c r="EU243" s="28"/>
      <c r="EV243" s="28"/>
      <c r="EW243" s="28"/>
      <c r="EX243" s="28"/>
      <c r="EY243" s="28"/>
      <c r="EZ243" s="28"/>
      <c r="FA243" s="28"/>
      <c r="FB243" s="28"/>
      <c r="FC243" s="28"/>
      <c r="FD243" s="28"/>
      <c r="FE243" s="28"/>
      <c r="FF243" s="28"/>
      <c r="FG243" s="28"/>
      <c r="FH243" s="28"/>
      <c r="FI243" s="28"/>
      <c r="FJ243" s="28"/>
      <c r="FK243" s="28"/>
      <c r="FL243" s="28"/>
      <c r="FM243" s="28"/>
      <c r="FN243" s="28"/>
      <c r="FO243" s="28"/>
      <c r="FP243" s="28"/>
      <c r="FQ243" s="28"/>
      <c r="FR243" s="28"/>
      <c r="FS243" s="28"/>
      <c r="FT243" s="28"/>
      <c r="FU243" s="28"/>
      <c r="FV243" s="28"/>
      <c r="FW243" s="28"/>
      <c r="FX243" s="28"/>
      <c r="FY243" s="28"/>
      <c r="FZ243" s="28"/>
      <c r="GA243" s="28"/>
      <c r="GB243" s="28"/>
      <c r="GC243" s="28"/>
      <c r="GD243" s="28"/>
      <c r="GE243" s="28"/>
      <c r="GF243" s="28"/>
      <c r="GG243" s="28"/>
      <c r="GH243" s="28"/>
      <c r="GI243" s="28"/>
      <c r="GJ243" s="28"/>
      <c r="GK243" s="28"/>
      <c r="GL243" s="28"/>
      <c r="GM243" s="28"/>
      <c r="GN243" s="28"/>
      <c r="GO243" s="28"/>
      <c r="GP243" s="28"/>
      <c r="GQ243" s="28"/>
      <c r="GR243" s="28"/>
      <c r="GS243" s="28"/>
      <c r="GT243" s="28"/>
      <c r="GU243" s="28"/>
      <c r="GV243" s="28"/>
      <c r="GW243" s="28"/>
      <c r="GX243" s="28"/>
      <c r="GY243" s="28"/>
      <c r="GZ243" s="28"/>
      <c r="HA243" s="28"/>
      <c r="HB243" s="28"/>
      <c r="HC243" s="28"/>
      <c r="HD243" s="28"/>
      <c r="HE243" s="28"/>
      <c r="HF243" s="28"/>
      <c r="HG243" s="28"/>
      <c r="HH243" s="28"/>
      <c r="HI243" s="28"/>
      <c r="HJ243" s="28"/>
      <c r="HK243" s="28"/>
      <c r="HL243" s="28"/>
      <c r="HM243" s="28"/>
      <c r="HN243" s="28"/>
      <c r="HO243" s="28"/>
      <c r="HP243" s="28"/>
      <c r="HQ243" s="28"/>
      <c r="HR243" s="28"/>
      <c r="HS243" s="28"/>
      <c r="HT243" s="28"/>
      <c r="HU243" s="28"/>
      <c r="HV243" s="28"/>
      <c r="HW243" s="28"/>
      <c r="HX243" s="28"/>
      <c r="HY243" s="28"/>
      <c r="HZ243" s="28"/>
      <c r="IA243" s="28"/>
      <c r="IB243" s="28"/>
      <c r="IC243" s="28"/>
      <c r="ID243" s="28"/>
      <c r="IE243" s="28"/>
      <c r="IF243" s="28"/>
      <c r="IG243" s="28"/>
      <c r="IH243" s="28"/>
      <c r="II243" s="28"/>
      <c r="IJ243" s="28"/>
      <c r="IK243" s="28"/>
      <c r="IL243" s="28"/>
      <c r="IM243" s="28"/>
      <c r="IN243" s="28"/>
      <c r="IO243" s="28"/>
      <c r="IP243" s="28"/>
      <c r="IQ243" s="28"/>
      <c r="IR243" s="28"/>
      <c r="IS243" s="28"/>
      <c r="IT243" s="28"/>
      <c r="IU243" s="28"/>
      <c r="IV243" s="28"/>
    </row>
    <row r="244" spans="1:256" ht="24" customHeight="1" thickBot="1" x14ac:dyDescent="0.25">
      <c r="A244" s="65" t="s">
        <v>195</v>
      </c>
      <c r="B244" s="187">
        <f t="shared" ref="B244:I244" si="3">IFERROR(B240+B241-B242+B243,"CHYBA")</f>
        <v>0</v>
      </c>
      <c r="C244" s="39">
        <f t="shared" si="3"/>
        <v>0</v>
      </c>
      <c r="D244" s="39">
        <f t="shared" si="3"/>
        <v>1616</v>
      </c>
      <c r="E244" s="39">
        <f t="shared" si="3"/>
        <v>0</v>
      </c>
      <c r="F244" s="39">
        <f t="shared" si="3"/>
        <v>0</v>
      </c>
      <c r="G244" s="39">
        <f t="shared" si="3"/>
        <v>0</v>
      </c>
      <c r="H244" s="39">
        <f t="shared" si="3"/>
        <v>0</v>
      </c>
      <c r="I244" s="188">
        <f t="shared" si="3"/>
        <v>0</v>
      </c>
      <c r="J244" s="78">
        <f>SUM(B244:I244)</f>
        <v>1616</v>
      </c>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28"/>
      <c r="AQ244" s="28"/>
      <c r="AR244" s="28"/>
      <c r="AS244" s="28"/>
      <c r="AT244" s="28"/>
      <c r="AU244" s="28"/>
      <c r="AV244" s="28"/>
      <c r="AW244" s="28"/>
      <c r="AX244" s="28"/>
      <c r="AY244" s="28"/>
      <c r="AZ244" s="28"/>
      <c r="BA244" s="28"/>
      <c r="BB244" s="28"/>
      <c r="BC244" s="28"/>
      <c r="BD244" s="28"/>
      <c r="BE244" s="28"/>
      <c r="BF244" s="28"/>
      <c r="BG244" s="28"/>
      <c r="BH244" s="28"/>
      <c r="BI244" s="28"/>
      <c r="BJ244" s="28"/>
      <c r="BK244" s="28"/>
      <c r="BL244" s="28"/>
      <c r="BM244" s="28"/>
      <c r="BN244" s="28"/>
      <c r="BO244" s="28"/>
      <c r="BP244" s="28"/>
      <c r="BQ244" s="28"/>
      <c r="BR244" s="28"/>
      <c r="BS244" s="28"/>
      <c r="BT244" s="28"/>
      <c r="BU244" s="28"/>
      <c r="BV244" s="28"/>
      <c r="BW244" s="28"/>
      <c r="BX244" s="28"/>
      <c r="BY244" s="28"/>
      <c r="BZ244" s="28"/>
      <c r="CA244" s="28"/>
      <c r="CB244" s="28"/>
      <c r="CC244" s="28"/>
      <c r="CD244" s="28"/>
      <c r="CE244" s="28"/>
      <c r="CF244" s="28"/>
      <c r="CG244" s="28"/>
      <c r="CH244" s="28"/>
      <c r="CI244" s="28"/>
      <c r="CJ244" s="28"/>
      <c r="CK244" s="28"/>
      <c r="CL244" s="28"/>
      <c r="CM244" s="28"/>
      <c r="CN244" s="28"/>
      <c r="CO244" s="28"/>
      <c r="CP244" s="28"/>
      <c r="CQ244" s="28"/>
      <c r="CR244" s="28"/>
      <c r="CS244" s="28"/>
      <c r="CT244" s="28"/>
      <c r="CU244" s="28"/>
      <c r="CV244" s="28"/>
      <c r="CW244" s="28"/>
      <c r="CX244" s="28"/>
      <c r="CY244" s="28"/>
      <c r="CZ244" s="28"/>
      <c r="DA244" s="28"/>
      <c r="DB244" s="28"/>
      <c r="DC244" s="28"/>
      <c r="DD244" s="28"/>
      <c r="DE244" s="28"/>
      <c r="DF244" s="28"/>
      <c r="DG244" s="28"/>
      <c r="DH244" s="28"/>
      <c r="DI244" s="28"/>
      <c r="DJ244" s="28"/>
      <c r="DK244" s="28"/>
      <c r="DL244" s="28"/>
      <c r="DM244" s="28"/>
      <c r="DN244" s="28"/>
      <c r="DO244" s="28"/>
      <c r="DP244" s="28"/>
      <c r="DQ244" s="28"/>
      <c r="DR244" s="28"/>
      <c r="DS244" s="28"/>
      <c r="DT244" s="28"/>
      <c r="DU244" s="28"/>
      <c r="DV244" s="28"/>
      <c r="DW244" s="28"/>
      <c r="DX244" s="28"/>
      <c r="DY244" s="28"/>
      <c r="DZ244" s="28"/>
      <c r="EA244" s="28"/>
      <c r="EB244" s="28"/>
      <c r="EC244" s="28"/>
      <c r="ED244" s="28"/>
      <c r="EE244" s="28"/>
      <c r="EF244" s="28"/>
      <c r="EG244" s="28"/>
      <c r="EH244" s="28"/>
      <c r="EI244" s="28"/>
      <c r="EJ244" s="28"/>
      <c r="EK244" s="28"/>
      <c r="EL244" s="28"/>
      <c r="EM244" s="28"/>
      <c r="EN244" s="28"/>
      <c r="EO244" s="28"/>
      <c r="EP244" s="28"/>
      <c r="EQ244" s="28"/>
      <c r="ER244" s="28"/>
      <c r="ES244" s="28"/>
      <c r="ET244" s="28"/>
      <c r="EU244" s="28"/>
      <c r="EV244" s="28"/>
      <c r="EW244" s="28"/>
      <c r="EX244" s="28"/>
      <c r="EY244" s="28"/>
      <c r="EZ244" s="28"/>
      <c r="FA244" s="28"/>
      <c r="FB244" s="28"/>
      <c r="FC244" s="28"/>
      <c r="FD244" s="28"/>
      <c r="FE244" s="28"/>
      <c r="FF244" s="28"/>
      <c r="FG244" s="28"/>
      <c r="FH244" s="28"/>
      <c r="FI244" s="28"/>
      <c r="FJ244" s="28"/>
      <c r="FK244" s="28"/>
      <c r="FL244" s="28"/>
      <c r="FM244" s="28"/>
      <c r="FN244" s="28"/>
      <c r="FO244" s="28"/>
      <c r="FP244" s="28"/>
      <c r="FQ244" s="28"/>
      <c r="FR244" s="28"/>
      <c r="FS244" s="28"/>
      <c r="FT244" s="28"/>
      <c r="FU244" s="28"/>
      <c r="FV244" s="28"/>
      <c r="FW244" s="28"/>
      <c r="FX244" s="28"/>
      <c r="FY244" s="28"/>
      <c r="FZ244" s="28"/>
      <c r="GA244" s="28"/>
      <c r="GB244" s="28"/>
      <c r="GC244" s="28"/>
      <c r="GD244" s="28"/>
      <c r="GE244" s="28"/>
      <c r="GF244" s="28"/>
      <c r="GG244" s="28"/>
      <c r="GH244" s="28"/>
      <c r="GI244" s="28"/>
      <c r="GJ244" s="28"/>
      <c r="GK244" s="28"/>
      <c r="GL244" s="28"/>
      <c r="GM244" s="28"/>
      <c r="GN244" s="28"/>
      <c r="GO244" s="28"/>
      <c r="GP244" s="28"/>
      <c r="GQ244" s="28"/>
      <c r="GR244" s="28"/>
      <c r="GS244" s="28"/>
      <c r="GT244" s="28"/>
      <c r="GU244" s="28"/>
      <c r="GV244" s="28"/>
      <c r="GW244" s="28"/>
      <c r="GX244" s="28"/>
      <c r="GY244" s="28"/>
      <c r="GZ244" s="28"/>
      <c r="HA244" s="28"/>
      <c r="HB244" s="28"/>
      <c r="HC244" s="28"/>
      <c r="HD244" s="28"/>
      <c r="HE244" s="28"/>
      <c r="HF244" s="28"/>
      <c r="HG244" s="28"/>
      <c r="HH244" s="28"/>
      <c r="HI244" s="28"/>
      <c r="HJ244" s="28"/>
      <c r="HK244" s="28"/>
      <c r="HL244" s="28"/>
      <c r="HM244" s="28"/>
      <c r="HN244" s="28"/>
      <c r="HO244" s="28"/>
      <c r="HP244" s="28"/>
      <c r="HQ244" s="28"/>
      <c r="HR244" s="28"/>
      <c r="HS244" s="28"/>
      <c r="HT244" s="28"/>
      <c r="HU244" s="28"/>
      <c r="HV244" s="28"/>
      <c r="HW244" s="28"/>
      <c r="HX244" s="28"/>
      <c r="HY244" s="28"/>
      <c r="HZ244" s="28"/>
      <c r="IA244" s="28"/>
      <c r="IB244" s="28"/>
      <c r="IC244" s="28"/>
      <c r="ID244" s="28"/>
      <c r="IE244" s="28"/>
      <c r="IF244" s="28"/>
      <c r="IG244" s="28"/>
      <c r="IH244" s="28"/>
      <c r="II244" s="28"/>
      <c r="IJ244" s="28"/>
      <c r="IK244" s="28"/>
      <c r="IL244" s="28"/>
      <c r="IM244" s="28"/>
      <c r="IN244" s="28"/>
      <c r="IO244" s="28"/>
      <c r="IP244" s="28"/>
      <c r="IQ244" s="28"/>
      <c r="IR244" s="28"/>
      <c r="IS244" s="28"/>
      <c r="IT244" s="28"/>
      <c r="IU244" s="28"/>
      <c r="IV244" s="28"/>
    </row>
    <row r="245" spans="1:256" ht="15.75" thickBot="1" x14ac:dyDescent="0.25">
      <c r="A245" s="890" t="s">
        <v>57</v>
      </c>
      <c r="B245" s="891"/>
      <c r="C245" s="891"/>
      <c r="D245" s="891"/>
      <c r="E245" s="891"/>
      <c r="F245" s="891"/>
      <c r="G245" s="891"/>
      <c r="H245" s="891"/>
      <c r="I245" s="891"/>
      <c r="J245" s="892"/>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28"/>
      <c r="AQ245" s="28"/>
      <c r="AR245" s="28"/>
      <c r="AS245" s="28"/>
      <c r="AT245" s="28"/>
      <c r="AU245" s="28"/>
      <c r="AV245" s="28"/>
      <c r="AW245" s="28"/>
      <c r="AX245" s="28"/>
      <c r="AY245" s="28"/>
      <c r="AZ245" s="28"/>
      <c r="BA245" s="28"/>
      <c r="BB245" s="28"/>
      <c r="BC245" s="28"/>
      <c r="BD245" s="28"/>
      <c r="BE245" s="28"/>
      <c r="BF245" s="28"/>
      <c r="BG245" s="28"/>
      <c r="BH245" s="28"/>
      <c r="BI245" s="28"/>
      <c r="BJ245" s="28"/>
      <c r="BK245" s="28"/>
      <c r="BL245" s="28"/>
      <c r="BM245" s="28"/>
      <c r="BN245" s="28"/>
      <c r="BO245" s="28"/>
      <c r="BP245" s="28"/>
      <c r="BQ245" s="28"/>
      <c r="BR245" s="28"/>
      <c r="BS245" s="28"/>
      <c r="BT245" s="28"/>
      <c r="BU245" s="28"/>
      <c r="BV245" s="28"/>
      <c r="BW245" s="28"/>
      <c r="BX245" s="28"/>
      <c r="BY245" s="28"/>
      <c r="BZ245" s="28"/>
      <c r="CA245" s="28"/>
      <c r="CB245" s="28"/>
      <c r="CC245" s="28"/>
      <c r="CD245" s="28"/>
      <c r="CE245" s="28"/>
      <c r="CF245" s="28"/>
      <c r="CG245" s="28"/>
      <c r="CH245" s="28"/>
      <c r="CI245" s="28"/>
      <c r="CJ245" s="28"/>
      <c r="CK245" s="28"/>
      <c r="CL245" s="28"/>
      <c r="CM245" s="28"/>
      <c r="CN245" s="28"/>
      <c r="CO245" s="28"/>
      <c r="CP245" s="28"/>
      <c r="CQ245" s="28"/>
      <c r="CR245" s="28"/>
      <c r="CS245" s="28"/>
      <c r="CT245" s="28"/>
      <c r="CU245" s="28"/>
      <c r="CV245" s="28"/>
      <c r="CW245" s="28"/>
      <c r="CX245" s="28"/>
      <c r="CY245" s="28"/>
      <c r="CZ245" s="28"/>
      <c r="DA245" s="28"/>
      <c r="DB245" s="28"/>
      <c r="DC245" s="28"/>
      <c r="DD245" s="28"/>
      <c r="DE245" s="28"/>
      <c r="DF245" s="28"/>
      <c r="DG245" s="28"/>
      <c r="DH245" s="28"/>
      <c r="DI245" s="28"/>
      <c r="DJ245" s="28"/>
      <c r="DK245" s="28"/>
      <c r="DL245" s="28"/>
      <c r="DM245" s="28"/>
      <c r="DN245" s="28"/>
      <c r="DO245" s="28"/>
      <c r="DP245" s="28"/>
      <c r="DQ245" s="28"/>
      <c r="DR245" s="28"/>
      <c r="DS245" s="28"/>
      <c r="DT245" s="28"/>
      <c r="DU245" s="28"/>
      <c r="DV245" s="28"/>
      <c r="DW245" s="28"/>
      <c r="DX245" s="28"/>
      <c r="DY245" s="28"/>
      <c r="DZ245" s="28"/>
      <c r="EA245" s="28"/>
      <c r="EB245" s="28"/>
      <c r="EC245" s="28"/>
      <c r="ED245" s="28"/>
      <c r="EE245" s="28"/>
      <c r="EF245" s="28"/>
      <c r="EG245" s="28"/>
      <c r="EH245" s="28"/>
      <c r="EI245" s="28"/>
      <c r="EJ245" s="28"/>
      <c r="EK245" s="28"/>
      <c r="EL245" s="28"/>
      <c r="EM245" s="28"/>
      <c r="EN245" s="28"/>
      <c r="EO245" s="28"/>
      <c r="EP245" s="28"/>
      <c r="EQ245" s="28"/>
      <c r="ER245" s="28"/>
      <c r="ES245" s="28"/>
      <c r="ET245" s="28"/>
      <c r="EU245" s="28"/>
      <c r="EV245" s="28"/>
      <c r="EW245" s="28"/>
      <c r="EX245" s="28"/>
      <c r="EY245" s="28"/>
      <c r="EZ245" s="28"/>
      <c r="FA245" s="28"/>
      <c r="FB245" s="28"/>
      <c r="FC245" s="28"/>
      <c r="FD245" s="28"/>
      <c r="FE245" s="28"/>
      <c r="FF245" s="28"/>
      <c r="FG245" s="28"/>
      <c r="FH245" s="28"/>
      <c r="FI245" s="28"/>
      <c r="FJ245" s="28"/>
      <c r="FK245" s="28"/>
      <c r="FL245" s="28"/>
      <c r="FM245" s="28"/>
      <c r="FN245" s="28"/>
      <c r="FO245" s="28"/>
      <c r="FP245" s="28"/>
      <c r="FQ245" s="28"/>
      <c r="FR245" s="28"/>
      <c r="FS245" s="28"/>
      <c r="FT245" s="28"/>
      <c r="FU245" s="28"/>
      <c r="FV245" s="28"/>
      <c r="FW245" s="28"/>
      <c r="FX245" s="28"/>
      <c r="FY245" s="28"/>
      <c r="FZ245" s="28"/>
      <c r="GA245" s="28"/>
      <c r="GB245" s="28"/>
      <c r="GC245" s="28"/>
      <c r="GD245" s="28"/>
      <c r="GE245" s="28"/>
      <c r="GF245" s="28"/>
      <c r="GG245" s="28"/>
      <c r="GH245" s="28"/>
      <c r="GI245" s="28"/>
      <c r="GJ245" s="28"/>
      <c r="GK245" s="28"/>
      <c r="GL245" s="28"/>
      <c r="GM245" s="28"/>
      <c r="GN245" s="28"/>
      <c r="GO245" s="28"/>
      <c r="GP245" s="28"/>
      <c r="GQ245" s="28"/>
      <c r="GR245" s="28"/>
      <c r="GS245" s="28"/>
      <c r="GT245" s="28"/>
      <c r="GU245" s="28"/>
      <c r="GV245" s="28"/>
      <c r="GW245" s="28"/>
      <c r="GX245" s="28"/>
      <c r="GY245" s="28"/>
      <c r="GZ245" s="28"/>
      <c r="HA245" s="28"/>
      <c r="HB245" s="28"/>
      <c r="HC245" s="28"/>
      <c r="HD245" s="28"/>
      <c r="HE245" s="28"/>
      <c r="HF245" s="28"/>
      <c r="HG245" s="28"/>
      <c r="HH245" s="28"/>
      <c r="HI245" s="28"/>
      <c r="HJ245" s="28"/>
      <c r="HK245" s="28"/>
      <c r="HL245" s="28"/>
      <c r="HM245" s="28"/>
      <c r="HN245" s="28"/>
      <c r="HO245" s="28"/>
      <c r="HP245" s="28"/>
      <c r="HQ245" s="28"/>
      <c r="HR245" s="28"/>
      <c r="HS245" s="28"/>
      <c r="HT245" s="28"/>
      <c r="HU245" s="28"/>
      <c r="HV245" s="28"/>
      <c r="HW245" s="28"/>
      <c r="HX245" s="28"/>
      <c r="HY245" s="28"/>
      <c r="HZ245" s="28"/>
      <c r="IA245" s="28"/>
      <c r="IB245" s="28"/>
      <c r="IC245" s="28"/>
      <c r="ID245" s="28"/>
      <c r="IE245" s="28"/>
      <c r="IF245" s="28"/>
      <c r="IG245" s="28"/>
      <c r="IH245" s="28"/>
      <c r="II245" s="28"/>
      <c r="IJ245" s="28"/>
      <c r="IK245" s="28"/>
      <c r="IL245" s="28"/>
      <c r="IM245" s="28"/>
      <c r="IN245" s="28"/>
      <c r="IO245" s="28"/>
      <c r="IP245" s="28"/>
      <c r="IQ245" s="28"/>
      <c r="IR245" s="28"/>
      <c r="IS245" s="28"/>
      <c r="IT245" s="28"/>
      <c r="IU245" s="28"/>
      <c r="IV245" s="28"/>
    </row>
    <row r="246" spans="1:256" ht="24" customHeight="1" thickBot="1" x14ac:dyDescent="0.25">
      <c r="A246" s="65" t="s">
        <v>194</v>
      </c>
      <c r="B246" s="82">
        <f t="shared" ref="B246:I246" si="4">IFERROR(B234-B240,"CHYBA!")</f>
        <v>0</v>
      </c>
      <c r="C246" s="39">
        <f t="shared" si="4"/>
        <v>0</v>
      </c>
      <c r="D246" s="39">
        <f t="shared" si="4"/>
        <v>113257</v>
      </c>
      <c r="E246" s="39">
        <f t="shared" si="4"/>
        <v>0</v>
      </c>
      <c r="F246" s="39">
        <f t="shared" si="4"/>
        <v>0</v>
      </c>
      <c r="G246" s="39">
        <f t="shared" si="4"/>
        <v>0</v>
      </c>
      <c r="H246" s="39">
        <f t="shared" si="4"/>
        <v>0</v>
      </c>
      <c r="I246" s="39">
        <f t="shared" si="4"/>
        <v>0</v>
      </c>
      <c r="J246" s="40">
        <f>SUM(B246:I246)</f>
        <v>113257</v>
      </c>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c r="AR246" s="28"/>
      <c r="AS246" s="28"/>
      <c r="AT246" s="28"/>
      <c r="AU246" s="28"/>
      <c r="AV246" s="28"/>
      <c r="AW246" s="28"/>
      <c r="AX246" s="28"/>
      <c r="AY246" s="28"/>
      <c r="AZ246" s="28"/>
      <c r="BA246" s="28"/>
      <c r="BB246" s="28"/>
      <c r="BC246" s="28"/>
      <c r="BD246" s="28"/>
      <c r="BE246" s="28"/>
      <c r="BF246" s="28"/>
      <c r="BG246" s="28"/>
      <c r="BH246" s="28"/>
      <c r="BI246" s="28"/>
      <c r="BJ246" s="28"/>
      <c r="BK246" s="28"/>
      <c r="BL246" s="28"/>
      <c r="BM246" s="28"/>
      <c r="BN246" s="28"/>
      <c r="BO246" s="28"/>
      <c r="BP246" s="28"/>
      <c r="BQ246" s="28"/>
      <c r="BR246" s="28"/>
      <c r="BS246" s="28"/>
      <c r="BT246" s="28"/>
      <c r="BU246" s="28"/>
      <c r="BV246" s="28"/>
      <c r="BW246" s="28"/>
      <c r="BX246" s="28"/>
      <c r="BY246" s="28"/>
      <c r="BZ246" s="28"/>
      <c r="CA246" s="28"/>
      <c r="CB246" s="28"/>
      <c r="CC246" s="28"/>
      <c r="CD246" s="28"/>
      <c r="CE246" s="28"/>
      <c r="CF246" s="28"/>
      <c r="CG246" s="28"/>
      <c r="CH246" s="28"/>
      <c r="CI246" s="28"/>
      <c r="CJ246" s="28"/>
      <c r="CK246" s="28"/>
      <c r="CL246" s="28"/>
      <c r="CM246" s="28"/>
      <c r="CN246" s="28"/>
      <c r="CO246" s="28"/>
      <c r="CP246" s="28"/>
      <c r="CQ246" s="28"/>
      <c r="CR246" s="28"/>
      <c r="CS246" s="28"/>
      <c r="CT246" s="28"/>
      <c r="CU246" s="28"/>
      <c r="CV246" s="28"/>
      <c r="CW246" s="28"/>
      <c r="CX246" s="28"/>
      <c r="CY246" s="28"/>
      <c r="CZ246" s="28"/>
      <c r="DA246" s="28"/>
      <c r="DB246" s="28"/>
      <c r="DC246" s="28"/>
      <c r="DD246" s="28"/>
      <c r="DE246" s="28"/>
      <c r="DF246" s="28"/>
      <c r="DG246" s="28"/>
      <c r="DH246" s="28"/>
      <c r="DI246" s="28"/>
      <c r="DJ246" s="28"/>
      <c r="DK246" s="28"/>
      <c r="DL246" s="28"/>
      <c r="DM246" s="28"/>
      <c r="DN246" s="28"/>
      <c r="DO246" s="28"/>
      <c r="DP246" s="28"/>
      <c r="DQ246" s="28"/>
      <c r="DR246" s="28"/>
      <c r="DS246" s="28"/>
      <c r="DT246" s="28"/>
      <c r="DU246" s="28"/>
      <c r="DV246" s="28"/>
      <c r="DW246" s="28"/>
      <c r="DX246" s="28"/>
      <c r="DY246" s="28"/>
      <c r="DZ246" s="28"/>
      <c r="EA246" s="28"/>
      <c r="EB246" s="28"/>
      <c r="EC246" s="28"/>
      <c r="ED246" s="28"/>
      <c r="EE246" s="28"/>
      <c r="EF246" s="28"/>
      <c r="EG246" s="28"/>
      <c r="EH246" s="28"/>
      <c r="EI246" s="28"/>
      <c r="EJ246" s="28"/>
      <c r="EK246" s="28"/>
      <c r="EL246" s="28"/>
      <c r="EM246" s="28"/>
      <c r="EN246" s="28"/>
      <c r="EO246" s="28"/>
      <c r="EP246" s="28"/>
      <c r="EQ246" s="28"/>
      <c r="ER246" s="28"/>
      <c r="ES246" s="28"/>
      <c r="ET246" s="28"/>
      <c r="EU246" s="28"/>
      <c r="EV246" s="28"/>
      <c r="EW246" s="28"/>
      <c r="EX246" s="28"/>
      <c r="EY246" s="28"/>
      <c r="EZ246" s="28"/>
      <c r="FA246" s="28"/>
      <c r="FB246" s="28"/>
      <c r="FC246" s="28"/>
      <c r="FD246" s="28"/>
      <c r="FE246" s="28"/>
      <c r="FF246" s="28"/>
      <c r="FG246" s="28"/>
      <c r="FH246" s="28"/>
      <c r="FI246" s="28"/>
      <c r="FJ246" s="28"/>
      <c r="FK246" s="28"/>
      <c r="FL246" s="28"/>
      <c r="FM246" s="28"/>
      <c r="FN246" s="28"/>
      <c r="FO246" s="28"/>
      <c r="FP246" s="28"/>
      <c r="FQ246" s="28"/>
      <c r="FR246" s="28"/>
      <c r="FS246" s="28"/>
      <c r="FT246" s="28"/>
      <c r="FU246" s="28"/>
      <c r="FV246" s="28"/>
      <c r="FW246" s="28"/>
      <c r="FX246" s="28"/>
      <c r="FY246" s="28"/>
      <c r="FZ246" s="28"/>
      <c r="GA246" s="28"/>
      <c r="GB246" s="28"/>
      <c r="GC246" s="28"/>
      <c r="GD246" s="28"/>
      <c r="GE246" s="28"/>
      <c r="GF246" s="28"/>
      <c r="GG246" s="28"/>
      <c r="GH246" s="28"/>
      <c r="GI246" s="28"/>
      <c r="GJ246" s="28"/>
      <c r="GK246" s="28"/>
      <c r="GL246" s="28"/>
      <c r="GM246" s="28"/>
      <c r="GN246" s="28"/>
      <c r="GO246" s="28"/>
      <c r="GP246" s="28"/>
      <c r="GQ246" s="28"/>
      <c r="GR246" s="28"/>
      <c r="GS246" s="28"/>
      <c r="GT246" s="28"/>
      <c r="GU246" s="28"/>
      <c r="GV246" s="28"/>
      <c r="GW246" s="28"/>
      <c r="GX246" s="28"/>
      <c r="GY246" s="28"/>
      <c r="GZ246" s="28"/>
      <c r="HA246" s="28"/>
      <c r="HB246" s="28"/>
      <c r="HC246" s="28"/>
      <c r="HD246" s="28"/>
      <c r="HE246" s="28"/>
      <c r="HF246" s="28"/>
      <c r="HG246" s="28"/>
      <c r="HH246" s="28"/>
      <c r="HI246" s="28"/>
      <c r="HJ246" s="28"/>
      <c r="HK246" s="28"/>
      <c r="HL246" s="28"/>
      <c r="HM246" s="28"/>
      <c r="HN246" s="28"/>
      <c r="HO246" s="28"/>
      <c r="HP246" s="28"/>
      <c r="HQ246" s="28"/>
      <c r="HR246" s="28"/>
      <c r="HS246" s="28"/>
      <c r="HT246" s="28"/>
      <c r="HU246" s="28"/>
      <c r="HV246" s="28"/>
      <c r="HW246" s="28"/>
      <c r="HX246" s="28"/>
      <c r="HY246" s="28"/>
      <c r="HZ246" s="28"/>
      <c r="IA246" s="28"/>
      <c r="IB246" s="28"/>
      <c r="IC246" s="28"/>
      <c r="ID246" s="28"/>
      <c r="IE246" s="28"/>
      <c r="IF246" s="28"/>
      <c r="IG246" s="28"/>
      <c r="IH246" s="28"/>
      <c r="II246" s="28"/>
      <c r="IJ246" s="28"/>
      <c r="IK246" s="28"/>
      <c r="IL246" s="28"/>
      <c r="IM246" s="28"/>
      <c r="IN246" s="28"/>
      <c r="IO246" s="28"/>
      <c r="IP246" s="28"/>
      <c r="IQ246" s="28"/>
      <c r="IR246" s="28"/>
      <c r="IS246" s="28"/>
      <c r="IT246" s="28"/>
      <c r="IU246" s="28"/>
      <c r="IV246" s="28"/>
    </row>
    <row r="247" spans="1:256" ht="24" customHeight="1" thickBot="1" x14ac:dyDescent="0.25">
      <c r="A247" s="69" t="s">
        <v>195</v>
      </c>
      <c r="B247" s="186">
        <f t="shared" ref="B247:I247" si="5">IFERROR(B238-B244,"CHYBA!")</f>
        <v>0</v>
      </c>
      <c r="C247" s="185">
        <f t="shared" si="5"/>
        <v>0</v>
      </c>
      <c r="D247" s="185">
        <f t="shared" si="5"/>
        <v>92943</v>
      </c>
      <c r="E247" s="185">
        <f t="shared" si="5"/>
        <v>0</v>
      </c>
      <c r="F247" s="185">
        <f t="shared" si="5"/>
        <v>0</v>
      </c>
      <c r="G247" s="185">
        <f t="shared" si="5"/>
        <v>0</v>
      </c>
      <c r="H247" s="185">
        <f t="shared" si="5"/>
        <v>0</v>
      </c>
      <c r="I247" s="185">
        <f t="shared" si="5"/>
        <v>0</v>
      </c>
      <c r="J247" s="41">
        <f>SUM(B247:I247)</f>
        <v>92943</v>
      </c>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28"/>
      <c r="AQ247" s="28"/>
      <c r="AR247" s="28"/>
      <c r="AS247" s="28"/>
      <c r="AT247" s="28"/>
      <c r="AU247" s="28"/>
      <c r="AV247" s="28"/>
      <c r="AW247" s="28"/>
      <c r="AX247" s="28"/>
      <c r="AY247" s="28"/>
      <c r="AZ247" s="28"/>
      <c r="BA247" s="28"/>
      <c r="BB247" s="28"/>
      <c r="BC247" s="28"/>
      <c r="BD247" s="28"/>
      <c r="BE247" s="28"/>
      <c r="BF247" s="28"/>
      <c r="BG247" s="28"/>
      <c r="BH247" s="28"/>
      <c r="BI247" s="28"/>
      <c r="BJ247" s="28"/>
      <c r="BK247" s="28"/>
      <c r="BL247" s="28"/>
      <c r="BM247" s="28"/>
      <c r="BN247" s="28"/>
      <c r="BO247" s="28"/>
      <c r="BP247" s="28"/>
      <c r="BQ247" s="28"/>
      <c r="BR247" s="28"/>
      <c r="BS247" s="28"/>
      <c r="BT247" s="28"/>
      <c r="BU247" s="28"/>
      <c r="BV247" s="28"/>
      <c r="BW247" s="28"/>
      <c r="BX247" s="28"/>
      <c r="BY247" s="28"/>
      <c r="BZ247" s="28"/>
      <c r="CA247" s="28"/>
      <c r="CB247" s="28"/>
      <c r="CC247" s="28"/>
      <c r="CD247" s="28"/>
      <c r="CE247" s="28"/>
      <c r="CF247" s="28"/>
      <c r="CG247" s="28"/>
      <c r="CH247" s="28"/>
      <c r="CI247" s="28"/>
      <c r="CJ247" s="28"/>
      <c r="CK247" s="28"/>
      <c r="CL247" s="28"/>
      <c r="CM247" s="28"/>
      <c r="CN247" s="28"/>
      <c r="CO247" s="28"/>
      <c r="CP247" s="28"/>
      <c r="CQ247" s="28"/>
      <c r="CR247" s="28"/>
      <c r="CS247" s="28"/>
      <c r="CT247" s="28"/>
      <c r="CU247" s="28"/>
      <c r="CV247" s="28"/>
      <c r="CW247" s="28"/>
      <c r="CX247" s="28"/>
      <c r="CY247" s="28"/>
      <c r="CZ247" s="28"/>
      <c r="DA247" s="28"/>
      <c r="DB247" s="28"/>
      <c r="DC247" s="28"/>
      <c r="DD247" s="28"/>
      <c r="DE247" s="28"/>
      <c r="DF247" s="28"/>
      <c r="DG247" s="28"/>
      <c r="DH247" s="28"/>
      <c r="DI247" s="28"/>
      <c r="DJ247" s="28"/>
      <c r="DK247" s="28"/>
      <c r="DL247" s="28"/>
      <c r="DM247" s="28"/>
      <c r="DN247" s="28"/>
      <c r="DO247" s="28"/>
      <c r="DP247" s="28"/>
      <c r="DQ247" s="28"/>
      <c r="DR247" s="28"/>
      <c r="DS247" s="28"/>
      <c r="DT247" s="28"/>
      <c r="DU247" s="28"/>
      <c r="DV247" s="28"/>
      <c r="DW247" s="28"/>
      <c r="DX247" s="28"/>
      <c r="DY247" s="28"/>
      <c r="DZ247" s="28"/>
      <c r="EA247" s="28"/>
      <c r="EB247" s="28"/>
      <c r="EC247" s="28"/>
      <c r="ED247" s="28"/>
      <c r="EE247" s="28"/>
      <c r="EF247" s="28"/>
      <c r="EG247" s="28"/>
      <c r="EH247" s="28"/>
      <c r="EI247" s="28"/>
      <c r="EJ247" s="28"/>
      <c r="EK247" s="28"/>
      <c r="EL247" s="28"/>
      <c r="EM247" s="28"/>
      <c r="EN247" s="28"/>
      <c r="EO247" s="28"/>
      <c r="EP247" s="28"/>
      <c r="EQ247" s="28"/>
      <c r="ER247" s="28"/>
      <c r="ES247" s="28"/>
      <c r="ET247" s="28"/>
      <c r="EU247" s="28"/>
      <c r="EV247" s="28"/>
      <c r="EW247" s="28"/>
      <c r="EX247" s="28"/>
      <c r="EY247" s="28"/>
      <c r="EZ247" s="28"/>
      <c r="FA247" s="28"/>
      <c r="FB247" s="28"/>
      <c r="FC247" s="28"/>
      <c r="FD247" s="28"/>
      <c r="FE247" s="28"/>
      <c r="FF247" s="28"/>
      <c r="FG247" s="28"/>
      <c r="FH247" s="28"/>
      <c r="FI247" s="28"/>
      <c r="FJ247" s="28"/>
      <c r="FK247" s="28"/>
      <c r="FL247" s="28"/>
      <c r="FM247" s="28"/>
      <c r="FN247" s="28"/>
      <c r="FO247" s="28"/>
      <c r="FP247" s="28"/>
      <c r="FQ247" s="28"/>
      <c r="FR247" s="28"/>
      <c r="FS247" s="28"/>
      <c r="FT247" s="28"/>
      <c r="FU247" s="28"/>
      <c r="FV247" s="28"/>
      <c r="FW247" s="28"/>
      <c r="FX247" s="28"/>
      <c r="FY247" s="28"/>
      <c r="FZ247" s="28"/>
      <c r="GA247" s="28"/>
      <c r="GB247" s="28"/>
      <c r="GC247" s="28"/>
      <c r="GD247" s="28"/>
      <c r="GE247" s="28"/>
      <c r="GF247" s="28"/>
      <c r="GG247" s="28"/>
      <c r="GH247" s="28"/>
      <c r="GI247" s="28"/>
      <c r="GJ247" s="28"/>
      <c r="GK247" s="28"/>
      <c r="GL247" s="28"/>
      <c r="GM247" s="28"/>
      <c r="GN247" s="28"/>
      <c r="GO247" s="28"/>
      <c r="GP247" s="28"/>
      <c r="GQ247" s="28"/>
      <c r="GR247" s="28"/>
      <c r="GS247" s="28"/>
      <c r="GT247" s="28"/>
      <c r="GU247" s="28"/>
      <c r="GV247" s="28"/>
      <c r="GW247" s="28"/>
      <c r="GX247" s="28"/>
      <c r="GY247" s="28"/>
      <c r="GZ247" s="28"/>
      <c r="HA247" s="28"/>
      <c r="HB247" s="28"/>
      <c r="HC247" s="28"/>
      <c r="HD247" s="28"/>
      <c r="HE247" s="28"/>
      <c r="HF247" s="28"/>
      <c r="HG247" s="28"/>
      <c r="HH247" s="28"/>
      <c r="HI247" s="28"/>
      <c r="HJ247" s="28"/>
      <c r="HK247" s="28"/>
      <c r="HL247" s="28"/>
      <c r="HM247" s="28"/>
      <c r="HN247" s="28"/>
      <c r="HO247" s="28"/>
      <c r="HP247" s="28"/>
      <c r="HQ247" s="28"/>
      <c r="HR247" s="28"/>
      <c r="HS247" s="28"/>
      <c r="HT247" s="28"/>
      <c r="HU247" s="28"/>
      <c r="HV247" s="28"/>
      <c r="HW247" s="28"/>
      <c r="HX247" s="28"/>
      <c r="HY247" s="28"/>
      <c r="HZ247" s="28"/>
      <c r="IA247" s="28"/>
      <c r="IB247" s="28"/>
      <c r="IC247" s="28"/>
      <c r="ID247" s="28"/>
      <c r="IE247" s="28"/>
      <c r="IF247" s="28"/>
      <c r="IG247" s="28"/>
      <c r="IH247" s="28"/>
      <c r="II247" s="28"/>
      <c r="IJ247" s="28"/>
      <c r="IK247" s="28"/>
      <c r="IL247" s="28"/>
      <c r="IM247" s="28"/>
      <c r="IN247" s="28"/>
      <c r="IO247" s="28"/>
      <c r="IP247" s="28"/>
      <c r="IQ247" s="28"/>
      <c r="IR247" s="28"/>
      <c r="IS247" s="28"/>
      <c r="IT247" s="28"/>
      <c r="IU247" s="28"/>
      <c r="IV247" s="28"/>
    </row>
    <row r="248" spans="1:256" ht="15.75" thickTop="1" x14ac:dyDescent="0.2">
      <c r="A248" s="53"/>
      <c r="B248" s="53"/>
      <c r="C248" s="54"/>
      <c r="D248" s="54"/>
      <c r="E248" s="55"/>
      <c r="F248" s="55"/>
      <c r="G248" s="55"/>
      <c r="H248" s="55"/>
      <c r="I248" s="55"/>
      <c r="J248" s="55"/>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8"/>
      <c r="AN248" s="28"/>
      <c r="AO248" s="28"/>
      <c r="AP248" s="28"/>
      <c r="AQ248" s="28"/>
      <c r="AR248" s="28"/>
      <c r="AS248" s="28"/>
      <c r="AT248" s="28"/>
      <c r="AU248" s="28"/>
      <c r="AV248" s="28"/>
      <c r="AW248" s="28"/>
      <c r="AX248" s="28"/>
      <c r="AY248" s="28"/>
      <c r="AZ248" s="28"/>
      <c r="BA248" s="28"/>
      <c r="BB248" s="28"/>
      <c r="BC248" s="28"/>
      <c r="BD248" s="28"/>
      <c r="BE248" s="28"/>
      <c r="BF248" s="28"/>
      <c r="BG248" s="28"/>
      <c r="BH248" s="28"/>
      <c r="BI248" s="28"/>
      <c r="BJ248" s="28"/>
      <c r="BK248" s="28"/>
      <c r="BL248" s="28"/>
      <c r="BM248" s="28"/>
      <c r="BN248" s="28"/>
      <c r="BO248" s="28"/>
      <c r="BP248" s="28"/>
      <c r="BQ248" s="28"/>
      <c r="BR248" s="28"/>
      <c r="BS248" s="28"/>
      <c r="BT248" s="28"/>
      <c r="BU248" s="28"/>
      <c r="BV248" s="28"/>
      <c r="BW248" s="28"/>
      <c r="BX248" s="28"/>
      <c r="BY248" s="28"/>
      <c r="BZ248" s="28"/>
      <c r="CA248" s="28"/>
      <c r="CB248" s="28"/>
      <c r="CC248" s="28"/>
      <c r="CD248" s="28"/>
      <c r="CE248" s="28"/>
      <c r="CF248" s="28"/>
      <c r="CG248" s="28"/>
      <c r="CH248" s="28"/>
      <c r="CI248" s="28"/>
      <c r="CJ248" s="28"/>
      <c r="CK248" s="28"/>
      <c r="CL248" s="28"/>
      <c r="CM248" s="28"/>
      <c r="CN248" s="28"/>
      <c r="CO248" s="28"/>
      <c r="CP248" s="28"/>
      <c r="CQ248" s="28"/>
      <c r="CR248" s="28"/>
      <c r="CS248" s="28"/>
      <c r="CT248" s="28"/>
      <c r="CU248" s="28"/>
      <c r="CV248" s="28"/>
      <c r="CW248" s="28"/>
      <c r="CX248" s="28"/>
      <c r="CY248" s="28"/>
      <c r="CZ248" s="28"/>
      <c r="DA248" s="28"/>
      <c r="DB248" s="28"/>
      <c r="DC248" s="28"/>
      <c r="DD248" s="28"/>
      <c r="DE248" s="28"/>
      <c r="DF248" s="28"/>
      <c r="DG248" s="28"/>
      <c r="DH248" s="28"/>
      <c r="DI248" s="28"/>
      <c r="DJ248" s="28"/>
      <c r="DK248" s="28"/>
      <c r="DL248" s="28"/>
      <c r="DM248" s="28"/>
      <c r="DN248" s="28"/>
      <c r="DO248" s="28"/>
      <c r="DP248" s="28"/>
      <c r="DQ248" s="28"/>
      <c r="DR248" s="28"/>
      <c r="DS248" s="28"/>
      <c r="DT248" s="28"/>
      <c r="DU248" s="28"/>
      <c r="DV248" s="28"/>
      <c r="DW248" s="28"/>
      <c r="DX248" s="28"/>
      <c r="DY248" s="28"/>
      <c r="DZ248" s="28"/>
      <c r="EA248" s="28"/>
      <c r="EB248" s="28"/>
      <c r="EC248" s="28"/>
      <c r="ED248" s="28"/>
      <c r="EE248" s="28"/>
      <c r="EF248" s="28"/>
      <c r="EG248" s="28"/>
      <c r="EH248" s="28"/>
      <c r="EI248" s="28"/>
      <c r="EJ248" s="28"/>
      <c r="EK248" s="28"/>
      <c r="EL248" s="28"/>
      <c r="EM248" s="28"/>
      <c r="EN248" s="28"/>
      <c r="EO248" s="28"/>
      <c r="EP248" s="28"/>
      <c r="EQ248" s="28"/>
      <c r="ER248" s="28"/>
      <c r="ES248" s="28"/>
      <c r="ET248" s="28"/>
      <c r="EU248" s="28"/>
      <c r="EV248" s="28"/>
      <c r="EW248" s="28"/>
      <c r="EX248" s="28"/>
      <c r="EY248" s="28"/>
      <c r="EZ248" s="28"/>
      <c r="FA248" s="28"/>
      <c r="FB248" s="28"/>
      <c r="FC248" s="28"/>
      <c r="FD248" s="28"/>
      <c r="FE248" s="28"/>
      <c r="FF248" s="28"/>
      <c r="FG248" s="28"/>
      <c r="FH248" s="28"/>
      <c r="FI248" s="28"/>
      <c r="FJ248" s="28"/>
      <c r="FK248" s="28"/>
      <c r="FL248" s="28"/>
      <c r="FM248" s="28"/>
      <c r="FN248" s="28"/>
      <c r="FO248" s="28"/>
      <c r="FP248" s="28"/>
      <c r="FQ248" s="28"/>
      <c r="FR248" s="28"/>
      <c r="FS248" s="28"/>
      <c r="FT248" s="28"/>
      <c r="FU248" s="28"/>
      <c r="FV248" s="28"/>
      <c r="FW248" s="28"/>
      <c r="FX248" s="28"/>
      <c r="FY248" s="28"/>
      <c r="FZ248" s="28"/>
      <c r="GA248" s="28"/>
      <c r="GB248" s="28"/>
      <c r="GC248" s="28"/>
      <c r="GD248" s="28"/>
      <c r="GE248" s="28"/>
      <c r="GF248" s="28"/>
      <c r="GG248" s="28"/>
      <c r="GH248" s="28"/>
      <c r="GI248" s="28"/>
      <c r="GJ248" s="28"/>
      <c r="GK248" s="28"/>
      <c r="GL248" s="28"/>
      <c r="GM248" s="28"/>
      <c r="GN248" s="28"/>
      <c r="GO248" s="28"/>
      <c r="GP248" s="28"/>
      <c r="GQ248" s="28"/>
      <c r="GR248" s="28"/>
      <c r="GS248" s="28"/>
      <c r="GT248" s="28"/>
      <c r="GU248" s="28"/>
      <c r="GV248" s="28"/>
      <c r="GW248" s="28"/>
      <c r="GX248" s="28"/>
      <c r="GY248" s="28"/>
      <c r="GZ248" s="28"/>
      <c r="HA248" s="28"/>
      <c r="HB248" s="28"/>
      <c r="HC248" s="28"/>
      <c r="HD248" s="28"/>
      <c r="HE248" s="28"/>
      <c r="HF248" s="28"/>
      <c r="HG248" s="28"/>
      <c r="HH248" s="28"/>
      <c r="HI248" s="28"/>
      <c r="HJ248" s="28"/>
      <c r="HK248" s="28"/>
      <c r="HL248" s="28"/>
      <c r="HM248" s="28"/>
      <c r="HN248" s="28"/>
      <c r="HO248" s="28"/>
      <c r="HP248" s="28"/>
      <c r="HQ248" s="28"/>
      <c r="HR248" s="28"/>
      <c r="HS248" s="28"/>
      <c r="HT248" s="28"/>
      <c r="HU248" s="28"/>
      <c r="HV248" s="28"/>
      <c r="HW248" s="28"/>
      <c r="HX248" s="28"/>
      <c r="HY248" s="28"/>
      <c r="HZ248" s="28"/>
      <c r="IA248" s="28"/>
      <c r="IB248" s="28"/>
      <c r="IC248" s="28"/>
      <c r="ID248" s="28"/>
      <c r="IE248" s="28"/>
      <c r="IF248" s="28"/>
      <c r="IG248" s="28"/>
      <c r="IH248" s="28"/>
      <c r="II248" s="28"/>
      <c r="IJ248" s="28"/>
      <c r="IK248" s="28"/>
      <c r="IL248" s="28"/>
      <c r="IM248" s="28"/>
      <c r="IN248" s="28"/>
      <c r="IO248" s="28"/>
      <c r="IP248" s="28"/>
      <c r="IQ248" s="28"/>
      <c r="IR248" s="28"/>
      <c r="IS248" s="28"/>
      <c r="IT248" s="28"/>
      <c r="IU248" s="28"/>
      <c r="IV248" s="28"/>
    </row>
    <row r="249" spans="1:256" ht="15" x14ac:dyDescent="0.2">
      <c r="A249" s="53"/>
      <c r="B249" s="53"/>
      <c r="C249" s="54"/>
      <c r="D249" s="54"/>
      <c r="E249" s="55"/>
      <c r="F249" s="55"/>
      <c r="G249" s="55"/>
      <c r="H249" s="55"/>
      <c r="I249" s="55"/>
      <c r="J249" s="55"/>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c r="AK249" s="28"/>
      <c r="AL249" s="28"/>
      <c r="AM249" s="28"/>
      <c r="AN249" s="28"/>
      <c r="AO249" s="28"/>
      <c r="AP249" s="28"/>
      <c r="AQ249" s="28"/>
      <c r="AR249" s="28"/>
      <c r="AS249" s="28"/>
      <c r="AT249" s="28"/>
      <c r="AU249" s="28"/>
      <c r="AV249" s="28"/>
      <c r="AW249" s="28"/>
      <c r="AX249" s="28"/>
      <c r="AY249" s="28"/>
      <c r="AZ249" s="28"/>
      <c r="BA249" s="28"/>
      <c r="BB249" s="28"/>
      <c r="BC249" s="28"/>
      <c r="BD249" s="28"/>
      <c r="BE249" s="28"/>
      <c r="BF249" s="28"/>
      <c r="BG249" s="28"/>
      <c r="BH249" s="28"/>
      <c r="BI249" s="28"/>
      <c r="BJ249" s="28"/>
      <c r="BK249" s="28"/>
      <c r="BL249" s="28"/>
      <c r="BM249" s="28"/>
      <c r="BN249" s="28"/>
      <c r="BO249" s="28"/>
      <c r="BP249" s="28"/>
      <c r="BQ249" s="28"/>
      <c r="BR249" s="28"/>
      <c r="BS249" s="28"/>
      <c r="BT249" s="28"/>
      <c r="BU249" s="28"/>
      <c r="BV249" s="28"/>
      <c r="BW249" s="28"/>
      <c r="BX249" s="28"/>
      <c r="BY249" s="28"/>
      <c r="BZ249" s="28"/>
      <c r="CA249" s="28"/>
      <c r="CB249" s="28"/>
      <c r="CC249" s="28"/>
      <c r="CD249" s="28"/>
      <c r="CE249" s="28"/>
      <c r="CF249" s="28"/>
      <c r="CG249" s="28"/>
      <c r="CH249" s="28"/>
      <c r="CI249" s="28"/>
      <c r="CJ249" s="28"/>
      <c r="CK249" s="28"/>
      <c r="CL249" s="28"/>
      <c r="CM249" s="28"/>
      <c r="CN249" s="28"/>
      <c r="CO249" s="28"/>
      <c r="CP249" s="28"/>
      <c r="CQ249" s="28"/>
      <c r="CR249" s="28"/>
      <c r="CS249" s="28"/>
      <c r="CT249" s="28"/>
      <c r="CU249" s="28"/>
      <c r="CV249" s="28"/>
      <c r="CW249" s="28"/>
      <c r="CX249" s="28"/>
      <c r="CY249" s="28"/>
      <c r="CZ249" s="28"/>
      <c r="DA249" s="28"/>
      <c r="DB249" s="28"/>
      <c r="DC249" s="28"/>
      <c r="DD249" s="28"/>
      <c r="DE249" s="28"/>
      <c r="DF249" s="28"/>
      <c r="DG249" s="28"/>
      <c r="DH249" s="28"/>
      <c r="DI249" s="28"/>
      <c r="DJ249" s="28"/>
      <c r="DK249" s="28"/>
      <c r="DL249" s="28"/>
      <c r="DM249" s="28"/>
      <c r="DN249" s="28"/>
      <c r="DO249" s="28"/>
      <c r="DP249" s="28"/>
      <c r="DQ249" s="28"/>
      <c r="DR249" s="28"/>
      <c r="DS249" s="28"/>
      <c r="DT249" s="28"/>
      <c r="DU249" s="28"/>
      <c r="DV249" s="28"/>
      <c r="DW249" s="28"/>
      <c r="DX249" s="28"/>
      <c r="DY249" s="28"/>
      <c r="DZ249" s="28"/>
      <c r="EA249" s="28"/>
      <c r="EB249" s="28"/>
      <c r="EC249" s="28"/>
      <c r="ED249" s="28"/>
      <c r="EE249" s="28"/>
      <c r="EF249" s="28"/>
      <c r="EG249" s="28"/>
      <c r="EH249" s="28"/>
      <c r="EI249" s="28"/>
      <c r="EJ249" s="28"/>
      <c r="EK249" s="28"/>
      <c r="EL249" s="28"/>
      <c r="EM249" s="28"/>
      <c r="EN249" s="28"/>
      <c r="EO249" s="28"/>
      <c r="EP249" s="28"/>
      <c r="EQ249" s="28"/>
      <c r="ER249" s="28"/>
      <c r="ES249" s="28"/>
      <c r="ET249" s="28"/>
      <c r="EU249" s="28"/>
      <c r="EV249" s="28"/>
      <c r="EW249" s="28"/>
      <c r="EX249" s="28"/>
      <c r="EY249" s="28"/>
      <c r="EZ249" s="28"/>
      <c r="FA249" s="28"/>
      <c r="FB249" s="28"/>
      <c r="FC249" s="28"/>
      <c r="FD249" s="28"/>
      <c r="FE249" s="28"/>
      <c r="FF249" s="28"/>
      <c r="FG249" s="28"/>
      <c r="FH249" s="28"/>
      <c r="FI249" s="28"/>
      <c r="FJ249" s="28"/>
      <c r="FK249" s="28"/>
      <c r="FL249" s="28"/>
      <c r="FM249" s="28"/>
      <c r="FN249" s="28"/>
      <c r="FO249" s="28"/>
      <c r="FP249" s="28"/>
      <c r="FQ249" s="28"/>
      <c r="FR249" s="28"/>
      <c r="FS249" s="28"/>
      <c r="FT249" s="28"/>
      <c r="FU249" s="28"/>
      <c r="FV249" s="28"/>
      <c r="FW249" s="28"/>
      <c r="FX249" s="28"/>
      <c r="FY249" s="28"/>
      <c r="FZ249" s="28"/>
      <c r="GA249" s="28"/>
      <c r="GB249" s="28"/>
      <c r="GC249" s="28"/>
      <c r="GD249" s="28"/>
      <c r="GE249" s="28"/>
      <c r="GF249" s="28"/>
      <c r="GG249" s="28"/>
      <c r="GH249" s="28"/>
      <c r="GI249" s="28"/>
      <c r="GJ249" s="28"/>
      <c r="GK249" s="28"/>
      <c r="GL249" s="28"/>
      <c r="GM249" s="28"/>
      <c r="GN249" s="28"/>
      <c r="GO249" s="28"/>
      <c r="GP249" s="28"/>
      <c r="GQ249" s="28"/>
      <c r="GR249" s="28"/>
      <c r="GS249" s="28"/>
      <c r="GT249" s="28"/>
      <c r="GU249" s="28"/>
      <c r="GV249" s="28"/>
      <c r="GW249" s="28"/>
      <c r="GX249" s="28"/>
      <c r="GY249" s="28"/>
      <c r="GZ249" s="28"/>
      <c r="HA249" s="28"/>
      <c r="HB249" s="28"/>
      <c r="HC249" s="28"/>
      <c r="HD249" s="28"/>
      <c r="HE249" s="28"/>
      <c r="HF249" s="28"/>
      <c r="HG249" s="28"/>
      <c r="HH249" s="28"/>
      <c r="HI249" s="28"/>
      <c r="HJ249" s="28"/>
      <c r="HK249" s="28"/>
      <c r="HL249" s="28"/>
      <c r="HM249" s="28"/>
      <c r="HN249" s="28"/>
      <c r="HO249" s="28"/>
      <c r="HP249" s="28"/>
      <c r="HQ249" s="28"/>
      <c r="HR249" s="28"/>
      <c r="HS249" s="28"/>
      <c r="HT249" s="28"/>
      <c r="HU249" s="28"/>
      <c r="HV249" s="28"/>
      <c r="HW249" s="28"/>
      <c r="HX249" s="28"/>
      <c r="HY249" s="28"/>
      <c r="HZ249" s="28"/>
      <c r="IA249" s="28"/>
      <c r="IB249" s="28"/>
      <c r="IC249" s="28"/>
      <c r="ID249" s="28"/>
      <c r="IE249" s="28"/>
      <c r="IF249" s="28"/>
      <c r="IG249" s="28"/>
      <c r="IH249" s="28"/>
      <c r="II249" s="28"/>
      <c r="IJ249" s="28"/>
      <c r="IK249" s="28"/>
      <c r="IL249" s="28"/>
      <c r="IM249" s="28"/>
      <c r="IN249" s="28"/>
      <c r="IO249" s="28"/>
      <c r="IP249" s="28"/>
      <c r="IQ249" s="28"/>
      <c r="IR249" s="28"/>
      <c r="IS249" s="28"/>
      <c r="IT249" s="28"/>
      <c r="IU249" s="28"/>
      <c r="IV249" s="28"/>
    </row>
    <row r="250" spans="1:256" ht="15" x14ac:dyDescent="0.2">
      <c r="A250" s="53"/>
      <c r="B250" s="53"/>
      <c r="C250" s="54"/>
      <c r="D250" s="54"/>
      <c r="E250" s="55"/>
      <c r="F250" s="55"/>
      <c r="G250" s="55"/>
      <c r="H250" s="55"/>
      <c r="I250" s="55"/>
      <c r="J250" s="55"/>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28"/>
      <c r="AL250" s="28"/>
      <c r="AM250" s="28"/>
      <c r="AN250" s="28"/>
      <c r="AO250" s="28"/>
      <c r="AP250" s="28"/>
      <c r="AQ250" s="28"/>
      <c r="AR250" s="28"/>
      <c r="AS250" s="28"/>
      <c r="AT250" s="28"/>
      <c r="AU250" s="28"/>
      <c r="AV250" s="28"/>
      <c r="AW250" s="28"/>
      <c r="AX250" s="28"/>
      <c r="AY250" s="28"/>
      <c r="AZ250" s="28"/>
      <c r="BA250" s="28"/>
      <c r="BB250" s="28"/>
      <c r="BC250" s="28"/>
      <c r="BD250" s="28"/>
      <c r="BE250" s="28"/>
      <c r="BF250" s="28"/>
      <c r="BG250" s="28"/>
      <c r="BH250" s="28"/>
      <c r="BI250" s="28"/>
      <c r="BJ250" s="28"/>
      <c r="BK250" s="28"/>
      <c r="BL250" s="28"/>
      <c r="BM250" s="28"/>
      <c r="BN250" s="28"/>
      <c r="BO250" s="28"/>
      <c r="BP250" s="28"/>
      <c r="BQ250" s="28"/>
      <c r="BR250" s="28"/>
      <c r="BS250" s="28"/>
      <c r="BT250" s="28"/>
      <c r="BU250" s="28"/>
      <c r="BV250" s="28"/>
      <c r="BW250" s="28"/>
      <c r="BX250" s="28"/>
      <c r="BY250" s="28"/>
      <c r="BZ250" s="28"/>
      <c r="CA250" s="28"/>
      <c r="CB250" s="28"/>
      <c r="CC250" s="28"/>
      <c r="CD250" s="28"/>
      <c r="CE250" s="28"/>
      <c r="CF250" s="28"/>
      <c r="CG250" s="28"/>
      <c r="CH250" s="28"/>
      <c r="CI250" s="28"/>
      <c r="CJ250" s="28"/>
      <c r="CK250" s="28"/>
      <c r="CL250" s="28"/>
      <c r="CM250" s="28"/>
      <c r="CN250" s="28"/>
      <c r="CO250" s="28"/>
      <c r="CP250" s="28"/>
      <c r="CQ250" s="28"/>
      <c r="CR250" s="28"/>
      <c r="CS250" s="28"/>
      <c r="CT250" s="28"/>
      <c r="CU250" s="28"/>
      <c r="CV250" s="28"/>
      <c r="CW250" s="28"/>
      <c r="CX250" s="28"/>
      <c r="CY250" s="28"/>
      <c r="CZ250" s="28"/>
      <c r="DA250" s="28"/>
      <c r="DB250" s="28"/>
      <c r="DC250" s="28"/>
      <c r="DD250" s="28"/>
      <c r="DE250" s="28"/>
      <c r="DF250" s="28"/>
      <c r="DG250" s="28"/>
      <c r="DH250" s="28"/>
      <c r="DI250" s="28"/>
      <c r="DJ250" s="28"/>
      <c r="DK250" s="28"/>
      <c r="DL250" s="28"/>
      <c r="DM250" s="28"/>
      <c r="DN250" s="28"/>
      <c r="DO250" s="28"/>
      <c r="DP250" s="28"/>
      <c r="DQ250" s="28"/>
      <c r="DR250" s="28"/>
      <c r="DS250" s="28"/>
      <c r="DT250" s="28"/>
      <c r="DU250" s="28"/>
      <c r="DV250" s="28"/>
      <c r="DW250" s="28"/>
      <c r="DX250" s="28"/>
      <c r="DY250" s="28"/>
      <c r="DZ250" s="28"/>
      <c r="EA250" s="28"/>
      <c r="EB250" s="28"/>
      <c r="EC250" s="28"/>
      <c r="ED250" s="28"/>
      <c r="EE250" s="28"/>
      <c r="EF250" s="28"/>
      <c r="EG250" s="28"/>
      <c r="EH250" s="28"/>
      <c r="EI250" s="28"/>
      <c r="EJ250" s="28"/>
      <c r="EK250" s="28"/>
      <c r="EL250" s="28"/>
      <c r="EM250" s="28"/>
      <c r="EN250" s="28"/>
      <c r="EO250" s="28"/>
      <c r="EP250" s="28"/>
      <c r="EQ250" s="28"/>
      <c r="ER250" s="28"/>
      <c r="ES250" s="28"/>
      <c r="ET250" s="28"/>
      <c r="EU250" s="28"/>
      <c r="EV250" s="28"/>
      <c r="EW250" s="28"/>
      <c r="EX250" s="28"/>
      <c r="EY250" s="28"/>
      <c r="EZ250" s="28"/>
      <c r="FA250" s="28"/>
      <c r="FB250" s="28"/>
      <c r="FC250" s="28"/>
      <c r="FD250" s="28"/>
      <c r="FE250" s="28"/>
      <c r="FF250" s="28"/>
      <c r="FG250" s="28"/>
      <c r="FH250" s="28"/>
      <c r="FI250" s="28"/>
      <c r="FJ250" s="28"/>
      <c r="FK250" s="28"/>
      <c r="FL250" s="28"/>
      <c r="FM250" s="28"/>
      <c r="FN250" s="28"/>
      <c r="FO250" s="28"/>
      <c r="FP250" s="28"/>
      <c r="FQ250" s="28"/>
      <c r="FR250" s="28"/>
      <c r="FS250" s="28"/>
      <c r="FT250" s="28"/>
      <c r="FU250" s="28"/>
      <c r="FV250" s="28"/>
      <c r="FW250" s="28"/>
      <c r="FX250" s="28"/>
      <c r="FY250" s="28"/>
      <c r="FZ250" s="28"/>
      <c r="GA250" s="28"/>
      <c r="GB250" s="28"/>
      <c r="GC250" s="28"/>
      <c r="GD250" s="28"/>
      <c r="GE250" s="28"/>
      <c r="GF250" s="28"/>
      <c r="GG250" s="28"/>
      <c r="GH250" s="28"/>
      <c r="GI250" s="28"/>
      <c r="GJ250" s="28"/>
      <c r="GK250" s="28"/>
      <c r="GL250" s="28"/>
      <c r="GM250" s="28"/>
      <c r="GN250" s="28"/>
      <c r="GO250" s="28"/>
      <c r="GP250" s="28"/>
      <c r="GQ250" s="28"/>
      <c r="GR250" s="28"/>
      <c r="GS250" s="28"/>
      <c r="GT250" s="28"/>
      <c r="GU250" s="28"/>
      <c r="GV250" s="28"/>
      <c r="GW250" s="28"/>
      <c r="GX250" s="28"/>
      <c r="GY250" s="28"/>
      <c r="GZ250" s="28"/>
      <c r="HA250" s="28"/>
      <c r="HB250" s="28"/>
      <c r="HC250" s="28"/>
      <c r="HD250" s="28"/>
      <c r="HE250" s="28"/>
      <c r="HF250" s="28"/>
      <c r="HG250" s="28"/>
      <c r="HH250" s="28"/>
      <c r="HI250" s="28"/>
      <c r="HJ250" s="28"/>
      <c r="HK250" s="28"/>
      <c r="HL250" s="28"/>
      <c r="HM250" s="28"/>
      <c r="HN250" s="28"/>
      <c r="HO250" s="28"/>
      <c r="HP250" s="28"/>
      <c r="HQ250" s="28"/>
      <c r="HR250" s="28"/>
      <c r="HS250" s="28"/>
      <c r="HT250" s="28"/>
      <c r="HU250" s="28"/>
      <c r="HV250" s="28"/>
      <c r="HW250" s="28"/>
      <c r="HX250" s="28"/>
      <c r="HY250" s="28"/>
      <c r="HZ250" s="28"/>
      <c r="IA250" s="28"/>
      <c r="IB250" s="28"/>
      <c r="IC250" s="28"/>
      <c r="ID250" s="28"/>
      <c r="IE250" s="28"/>
      <c r="IF250" s="28"/>
      <c r="IG250" s="28"/>
      <c r="IH250" s="28"/>
      <c r="II250" s="28"/>
      <c r="IJ250" s="28"/>
      <c r="IK250" s="28"/>
      <c r="IL250" s="28"/>
      <c r="IM250" s="28"/>
      <c r="IN250" s="28"/>
      <c r="IO250" s="28"/>
      <c r="IP250" s="28"/>
      <c r="IQ250" s="28"/>
      <c r="IR250" s="28"/>
      <c r="IS250" s="28"/>
      <c r="IT250" s="28"/>
      <c r="IU250" s="28"/>
      <c r="IV250" s="28"/>
    </row>
    <row r="251" spans="1:256" ht="15.75" thickBot="1" x14ac:dyDescent="0.3">
      <c r="A251" s="776" t="s">
        <v>380</v>
      </c>
      <c r="B251" s="776"/>
      <c r="C251" s="45"/>
      <c r="D251" s="45"/>
      <c r="E251" s="45"/>
      <c r="F251" s="45"/>
      <c r="G251" s="45"/>
      <c r="H251" s="45"/>
      <c r="I251" s="45"/>
      <c r="J251" s="45"/>
      <c r="K251" s="28"/>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c r="AI251" s="28"/>
      <c r="AJ251" s="28"/>
      <c r="AK251" s="28"/>
      <c r="AL251" s="28"/>
      <c r="AM251" s="28"/>
      <c r="AN251" s="28"/>
      <c r="AO251" s="28"/>
      <c r="AP251" s="28"/>
      <c r="AQ251" s="28"/>
      <c r="AR251" s="28"/>
      <c r="AS251" s="28"/>
      <c r="AT251" s="28"/>
      <c r="AU251" s="28"/>
      <c r="AV251" s="28"/>
      <c r="AW251" s="28"/>
      <c r="AX251" s="28"/>
      <c r="AY251" s="28"/>
      <c r="AZ251" s="28"/>
      <c r="BA251" s="28"/>
      <c r="BB251" s="28"/>
      <c r="BC251" s="28"/>
      <c r="BD251" s="28"/>
      <c r="BE251" s="28"/>
      <c r="BF251" s="28"/>
      <c r="BG251" s="28"/>
      <c r="BH251" s="28"/>
      <c r="BI251" s="28"/>
      <c r="BJ251" s="28"/>
      <c r="BK251" s="28"/>
      <c r="BL251" s="28"/>
      <c r="BM251" s="28"/>
      <c r="BN251" s="28"/>
      <c r="BO251" s="28"/>
      <c r="BP251" s="28"/>
      <c r="BQ251" s="28"/>
      <c r="BR251" s="28"/>
      <c r="BS251" s="28"/>
      <c r="BT251" s="28"/>
      <c r="BU251" s="28"/>
      <c r="BV251" s="28"/>
      <c r="BW251" s="28"/>
      <c r="BX251" s="28"/>
      <c r="BY251" s="28"/>
      <c r="BZ251" s="28"/>
      <c r="CA251" s="28"/>
      <c r="CB251" s="28"/>
      <c r="CC251" s="28"/>
      <c r="CD251" s="28"/>
      <c r="CE251" s="28"/>
      <c r="CF251" s="28"/>
      <c r="CG251" s="28"/>
      <c r="CH251" s="28"/>
      <c r="CI251" s="28"/>
      <c r="CJ251" s="28"/>
      <c r="CK251" s="28"/>
      <c r="CL251" s="28"/>
      <c r="CM251" s="28"/>
      <c r="CN251" s="28"/>
      <c r="CO251" s="28"/>
      <c r="CP251" s="28"/>
      <c r="CQ251" s="28"/>
      <c r="CR251" s="28"/>
      <c r="CS251" s="28"/>
      <c r="CT251" s="28"/>
      <c r="CU251" s="28"/>
      <c r="CV251" s="28"/>
      <c r="CW251" s="28"/>
      <c r="CX251" s="28"/>
      <c r="CY251" s="28"/>
      <c r="CZ251" s="28"/>
      <c r="DA251" s="28"/>
      <c r="DB251" s="28"/>
      <c r="DC251" s="28"/>
      <c r="DD251" s="28"/>
      <c r="DE251" s="28"/>
      <c r="DF251" s="28"/>
      <c r="DG251" s="28"/>
      <c r="DH251" s="28"/>
      <c r="DI251" s="28"/>
      <c r="DJ251" s="28"/>
      <c r="DK251" s="28"/>
      <c r="DL251" s="28"/>
      <c r="DM251" s="28"/>
      <c r="DN251" s="28"/>
      <c r="DO251" s="28"/>
      <c r="DP251" s="28"/>
      <c r="DQ251" s="28"/>
      <c r="DR251" s="28"/>
      <c r="DS251" s="28"/>
      <c r="DT251" s="28"/>
      <c r="DU251" s="28"/>
      <c r="DV251" s="28"/>
      <c r="DW251" s="28"/>
      <c r="DX251" s="28"/>
      <c r="DY251" s="28"/>
      <c r="DZ251" s="28"/>
      <c r="EA251" s="28"/>
      <c r="EB251" s="28"/>
      <c r="EC251" s="28"/>
      <c r="ED251" s="28"/>
      <c r="EE251" s="28"/>
      <c r="EF251" s="28"/>
      <c r="EG251" s="28"/>
      <c r="EH251" s="28"/>
      <c r="EI251" s="28"/>
      <c r="EJ251" s="28"/>
      <c r="EK251" s="28"/>
      <c r="EL251" s="28"/>
      <c r="EM251" s="28"/>
      <c r="EN251" s="28"/>
      <c r="EO251" s="28"/>
      <c r="EP251" s="28"/>
      <c r="EQ251" s="28"/>
      <c r="ER251" s="28"/>
      <c r="ES251" s="28"/>
      <c r="ET251" s="28"/>
      <c r="EU251" s="28"/>
      <c r="EV251" s="28"/>
      <c r="EW251" s="28"/>
      <c r="EX251" s="28"/>
      <c r="EY251" s="28"/>
      <c r="EZ251" s="28"/>
      <c r="FA251" s="28"/>
      <c r="FB251" s="28"/>
      <c r="FC251" s="28"/>
      <c r="FD251" s="28"/>
      <c r="FE251" s="28"/>
      <c r="FF251" s="28"/>
      <c r="FG251" s="28"/>
      <c r="FH251" s="28"/>
      <c r="FI251" s="28"/>
      <c r="FJ251" s="28"/>
      <c r="FK251" s="28"/>
      <c r="FL251" s="28"/>
      <c r="FM251" s="28"/>
      <c r="FN251" s="28"/>
      <c r="FO251" s="28"/>
      <c r="FP251" s="28"/>
      <c r="FQ251" s="28"/>
      <c r="FR251" s="28"/>
      <c r="FS251" s="28"/>
      <c r="FT251" s="28"/>
      <c r="FU251" s="28"/>
      <c r="FV251" s="28"/>
      <c r="FW251" s="28"/>
      <c r="FX251" s="28"/>
      <c r="FY251" s="28"/>
      <c r="FZ251" s="28"/>
      <c r="GA251" s="28"/>
      <c r="GB251" s="28"/>
      <c r="GC251" s="28"/>
      <c r="GD251" s="28"/>
      <c r="GE251" s="28"/>
      <c r="GF251" s="28"/>
      <c r="GG251" s="28"/>
      <c r="GH251" s="28"/>
      <c r="GI251" s="28"/>
      <c r="GJ251" s="28"/>
      <c r="GK251" s="28"/>
      <c r="GL251" s="28"/>
      <c r="GM251" s="28"/>
      <c r="GN251" s="28"/>
      <c r="GO251" s="28"/>
      <c r="GP251" s="28"/>
      <c r="GQ251" s="28"/>
      <c r="GR251" s="28"/>
      <c r="GS251" s="28"/>
      <c r="GT251" s="28"/>
      <c r="GU251" s="28"/>
      <c r="GV251" s="28"/>
      <c r="GW251" s="28"/>
      <c r="GX251" s="28"/>
      <c r="GY251" s="28"/>
      <c r="GZ251" s="28"/>
      <c r="HA251" s="28"/>
      <c r="HB251" s="28"/>
      <c r="HC251" s="28"/>
      <c r="HD251" s="28"/>
      <c r="HE251" s="28"/>
      <c r="HF251" s="28"/>
      <c r="HG251" s="28"/>
      <c r="HH251" s="28"/>
      <c r="HI251" s="28"/>
      <c r="HJ251" s="28"/>
      <c r="HK251" s="28"/>
      <c r="HL251" s="28"/>
      <c r="HM251" s="28"/>
      <c r="HN251" s="28"/>
      <c r="HO251" s="28"/>
      <c r="HP251" s="28"/>
      <c r="HQ251" s="28"/>
      <c r="HR251" s="28"/>
      <c r="HS251" s="28"/>
      <c r="HT251" s="28"/>
      <c r="HU251" s="28"/>
      <c r="HV251" s="28"/>
      <c r="HW251" s="28"/>
      <c r="HX251" s="28"/>
      <c r="HY251" s="28"/>
      <c r="HZ251" s="28"/>
      <c r="IA251" s="28"/>
      <c r="IB251" s="28"/>
      <c r="IC251" s="28"/>
      <c r="ID251" s="28"/>
      <c r="IE251" s="28"/>
      <c r="IF251" s="28"/>
      <c r="IG251" s="28"/>
      <c r="IH251" s="28"/>
      <c r="II251" s="28"/>
      <c r="IJ251" s="28"/>
      <c r="IK251" s="28"/>
      <c r="IL251" s="28"/>
      <c r="IM251" s="28"/>
      <c r="IN251" s="28"/>
      <c r="IO251" s="28"/>
      <c r="IP251" s="28"/>
      <c r="IQ251" s="28"/>
      <c r="IR251" s="28"/>
      <c r="IS251" s="28"/>
      <c r="IT251" s="28"/>
      <c r="IU251" s="28"/>
      <c r="IV251" s="28"/>
    </row>
    <row r="252" spans="1:256" ht="16.5" thickTop="1" thickBot="1" x14ac:dyDescent="0.25">
      <c r="A252" s="986" t="s">
        <v>5</v>
      </c>
      <c r="B252" s="760" t="s">
        <v>61</v>
      </c>
      <c r="C252" s="760"/>
      <c r="D252" s="760"/>
      <c r="E252" s="760"/>
      <c r="F252" s="760"/>
      <c r="G252" s="760"/>
      <c r="H252" s="760"/>
      <c r="I252" s="760"/>
      <c r="J252" s="761"/>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c r="AN252" s="28"/>
      <c r="AO252" s="28"/>
      <c r="AP252" s="28"/>
      <c r="AQ252" s="28"/>
      <c r="AR252" s="28"/>
      <c r="AS252" s="28"/>
      <c r="AT252" s="28"/>
      <c r="AU252" s="28"/>
      <c r="AV252" s="28"/>
      <c r="AW252" s="28"/>
      <c r="AX252" s="28"/>
      <c r="AY252" s="28"/>
      <c r="AZ252" s="28"/>
      <c r="BA252" s="28"/>
      <c r="BB252" s="28"/>
      <c r="BC252" s="28"/>
      <c r="BD252" s="28"/>
      <c r="BE252" s="28"/>
      <c r="BF252" s="28"/>
      <c r="BG252" s="28"/>
      <c r="BH252" s="28"/>
      <c r="BI252" s="28"/>
      <c r="BJ252" s="28"/>
      <c r="BK252" s="28"/>
      <c r="BL252" s="28"/>
      <c r="BM252" s="28"/>
      <c r="BN252" s="28"/>
      <c r="BO252" s="28"/>
      <c r="BP252" s="28"/>
      <c r="BQ252" s="28"/>
      <c r="BR252" s="28"/>
      <c r="BS252" s="28"/>
      <c r="BT252" s="28"/>
      <c r="BU252" s="28"/>
      <c r="BV252" s="28"/>
      <c r="BW252" s="28"/>
      <c r="BX252" s="28"/>
      <c r="BY252" s="28"/>
      <c r="BZ252" s="28"/>
      <c r="CA252" s="28"/>
      <c r="CB252" s="28"/>
      <c r="CC252" s="28"/>
      <c r="CD252" s="28"/>
      <c r="CE252" s="28"/>
      <c r="CF252" s="28"/>
      <c r="CG252" s="28"/>
      <c r="CH252" s="28"/>
      <c r="CI252" s="28"/>
      <c r="CJ252" s="28"/>
      <c r="CK252" s="28"/>
      <c r="CL252" s="28"/>
      <c r="CM252" s="28"/>
      <c r="CN252" s="28"/>
      <c r="CO252" s="28"/>
      <c r="CP252" s="28"/>
      <c r="CQ252" s="28"/>
      <c r="CR252" s="28"/>
      <c r="CS252" s="28"/>
      <c r="CT252" s="28"/>
      <c r="CU252" s="28"/>
      <c r="CV252" s="28"/>
      <c r="CW252" s="28"/>
      <c r="CX252" s="28"/>
      <c r="CY252" s="28"/>
      <c r="CZ252" s="28"/>
      <c r="DA252" s="28"/>
      <c r="DB252" s="28"/>
      <c r="DC252" s="28"/>
      <c r="DD252" s="28"/>
      <c r="DE252" s="28"/>
      <c r="DF252" s="28"/>
      <c r="DG252" s="28"/>
      <c r="DH252" s="28"/>
      <c r="DI252" s="28"/>
      <c r="DJ252" s="28"/>
      <c r="DK252" s="28"/>
      <c r="DL252" s="28"/>
      <c r="DM252" s="28"/>
      <c r="DN252" s="28"/>
      <c r="DO252" s="28"/>
      <c r="DP252" s="28"/>
      <c r="DQ252" s="28"/>
      <c r="DR252" s="28"/>
      <c r="DS252" s="28"/>
      <c r="DT252" s="28"/>
      <c r="DU252" s="28"/>
      <c r="DV252" s="28"/>
      <c r="DW252" s="28"/>
      <c r="DX252" s="28"/>
      <c r="DY252" s="28"/>
      <c r="DZ252" s="28"/>
      <c r="EA252" s="28"/>
      <c r="EB252" s="28"/>
      <c r="EC252" s="28"/>
      <c r="ED252" s="28"/>
      <c r="EE252" s="28"/>
      <c r="EF252" s="28"/>
      <c r="EG252" s="28"/>
      <c r="EH252" s="28"/>
      <c r="EI252" s="28"/>
      <c r="EJ252" s="28"/>
      <c r="EK252" s="28"/>
      <c r="EL252" s="28"/>
      <c r="EM252" s="28"/>
      <c r="EN252" s="28"/>
      <c r="EO252" s="28"/>
      <c r="EP252" s="28"/>
      <c r="EQ252" s="28"/>
      <c r="ER252" s="28"/>
      <c r="ES252" s="28"/>
      <c r="ET252" s="28"/>
      <c r="EU252" s="28"/>
      <c r="EV252" s="28"/>
      <c r="EW252" s="28"/>
      <c r="EX252" s="28"/>
      <c r="EY252" s="28"/>
      <c r="EZ252" s="28"/>
      <c r="FA252" s="28"/>
      <c r="FB252" s="28"/>
      <c r="FC252" s="28"/>
      <c r="FD252" s="28"/>
      <c r="FE252" s="28"/>
      <c r="FF252" s="28"/>
      <c r="FG252" s="28"/>
      <c r="FH252" s="28"/>
      <c r="FI252" s="28"/>
      <c r="FJ252" s="28"/>
      <c r="FK252" s="28"/>
      <c r="FL252" s="28"/>
      <c r="FM252" s="28"/>
      <c r="FN252" s="28"/>
      <c r="FO252" s="28"/>
      <c r="FP252" s="28"/>
      <c r="FQ252" s="28"/>
      <c r="FR252" s="28"/>
      <c r="FS252" s="28"/>
      <c r="FT252" s="28"/>
      <c r="FU252" s="28"/>
      <c r="FV252" s="28"/>
      <c r="FW252" s="28"/>
      <c r="FX252" s="28"/>
      <c r="FY252" s="28"/>
      <c r="FZ252" s="28"/>
      <c r="GA252" s="28"/>
      <c r="GB252" s="28"/>
      <c r="GC252" s="28"/>
      <c r="GD252" s="28"/>
      <c r="GE252" s="28"/>
      <c r="GF252" s="28"/>
      <c r="GG252" s="28"/>
      <c r="GH252" s="28"/>
      <c r="GI252" s="28"/>
      <c r="GJ252" s="28"/>
      <c r="GK252" s="28"/>
      <c r="GL252" s="28"/>
      <c r="GM252" s="28"/>
      <c r="GN252" s="28"/>
      <c r="GO252" s="28"/>
      <c r="GP252" s="28"/>
      <c r="GQ252" s="28"/>
      <c r="GR252" s="28"/>
      <c r="GS252" s="28"/>
      <c r="GT252" s="28"/>
      <c r="GU252" s="28"/>
      <c r="GV252" s="28"/>
      <c r="GW252" s="28"/>
      <c r="GX252" s="28"/>
      <c r="GY252" s="28"/>
      <c r="GZ252" s="28"/>
      <c r="HA252" s="28"/>
      <c r="HB252" s="28"/>
      <c r="HC252" s="28"/>
      <c r="HD252" s="28"/>
      <c r="HE252" s="28"/>
      <c r="HF252" s="28"/>
      <c r="HG252" s="28"/>
      <c r="HH252" s="28"/>
      <c r="HI252" s="28"/>
      <c r="HJ252" s="28"/>
      <c r="HK252" s="28"/>
      <c r="HL252" s="28"/>
      <c r="HM252" s="28"/>
      <c r="HN252" s="28"/>
      <c r="HO252" s="28"/>
      <c r="HP252" s="28"/>
      <c r="HQ252" s="28"/>
      <c r="HR252" s="28"/>
      <c r="HS252" s="28"/>
      <c r="HT252" s="28"/>
      <c r="HU252" s="28"/>
      <c r="HV252" s="28"/>
      <c r="HW252" s="28"/>
      <c r="HX252" s="28"/>
      <c r="HY252" s="28"/>
      <c r="HZ252" s="28"/>
      <c r="IA252" s="28"/>
      <c r="IB252" s="28"/>
      <c r="IC252" s="28"/>
      <c r="ID252" s="28"/>
      <c r="IE252" s="28"/>
      <c r="IF252" s="28"/>
      <c r="IG252" s="28"/>
      <c r="IH252" s="28"/>
      <c r="II252" s="28"/>
      <c r="IJ252" s="28"/>
      <c r="IK252" s="28"/>
      <c r="IL252" s="28"/>
      <c r="IM252" s="28"/>
      <c r="IN252" s="28"/>
      <c r="IO252" s="28"/>
      <c r="IP252" s="28"/>
      <c r="IQ252" s="28"/>
      <c r="IR252" s="28"/>
      <c r="IS252" s="28"/>
      <c r="IT252" s="28"/>
      <c r="IU252" s="28"/>
      <c r="IV252" s="28"/>
    </row>
    <row r="253" spans="1:256" ht="15" customHeight="1" x14ac:dyDescent="0.2">
      <c r="A253" s="987"/>
      <c r="B253" s="762" t="s">
        <v>196</v>
      </c>
      <c r="C253" s="749" t="s">
        <v>187</v>
      </c>
      <c r="D253" s="749" t="s">
        <v>55</v>
      </c>
      <c r="E253" s="749" t="s">
        <v>197</v>
      </c>
      <c r="F253" s="749" t="s">
        <v>58</v>
      </c>
      <c r="G253" s="749" t="s">
        <v>59</v>
      </c>
      <c r="H253" s="749" t="s">
        <v>60</v>
      </c>
      <c r="I253" s="749" t="s">
        <v>188</v>
      </c>
      <c r="J253" s="888" t="s">
        <v>36</v>
      </c>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c r="AH253" s="28"/>
      <c r="AI253" s="28"/>
      <c r="AJ253" s="28"/>
      <c r="AK253" s="28"/>
      <c r="AL253" s="28"/>
      <c r="AM253" s="28"/>
      <c r="AN253" s="28"/>
      <c r="AO253" s="28"/>
      <c r="AP253" s="28"/>
      <c r="AQ253" s="28"/>
      <c r="AR253" s="28"/>
      <c r="AS253" s="28"/>
      <c r="AT253" s="28"/>
      <c r="AU253" s="28"/>
      <c r="AV253" s="28"/>
      <c r="AW253" s="28"/>
      <c r="AX253" s="28"/>
      <c r="AY253" s="28"/>
      <c r="AZ253" s="28"/>
      <c r="BA253" s="28"/>
      <c r="BB253" s="28"/>
      <c r="BC253" s="28"/>
      <c r="BD253" s="28"/>
      <c r="BE253" s="28"/>
      <c r="BF253" s="28"/>
      <c r="BG253" s="28"/>
      <c r="BH253" s="28"/>
      <c r="BI253" s="28"/>
      <c r="BJ253" s="28"/>
      <c r="BK253" s="28"/>
      <c r="BL253" s="28"/>
      <c r="BM253" s="28"/>
      <c r="BN253" s="28"/>
      <c r="BO253" s="28"/>
      <c r="BP253" s="28"/>
      <c r="BQ253" s="28"/>
      <c r="BR253" s="28"/>
      <c r="BS253" s="28"/>
      <c r="BT253" s="28"/>
      <c r="BU253" s="28"/>
      <c r="BV253" s="28"/>
      <c r="BW253" s="28"/>
      <c r="BX253" s="28"/>
      <c r="BY253" s="28"/>
      <c r="BZ253" s="28"/>
      <c r="CA253" s="28"/>
      <c r="CB253" s="28"/>
      <c r="CC253" s="28"/>
      <c r="CD253" s="28"/>
      <c r="CE253" s="28"/>
      <c r="CF253" s="28"/>
      <c r="CG253" s="28"/>
      <c r="CH253" s="28"/>
      <c r="CI253" s="28"/>
      <c r="CJ253" s="28"/>
      <c r="CK253" s="28"/>
      <c r="CL253" s="28"/>
      <c r="CM253" s="28"/>
      <c r="CN253" s="28"/>
      <c r="CO253" s="28"/>
      <c r="CP253" s="28"/>
      <c r="CQ253" s="28"/>
      <c r="CR253" s="28"/>
      <c r="CS253" s="28"/>
      <c r="CT253" s="28"/>
      <c r="CU253" s="28"/>
      <c r="CV253" s="28"/>
      <c r="CW253" s="28"/>
      <c r="CX253" s="28"/>
      <c r="CY253" s="28"/>
      <c r="CZ253" s="28"/>
      <c r="DA253" s="28"/>
      <c r="DB253" s="28"/>
      <c r="DC253" s="28"/>
      <c r="DD253" s="28"/>
      <c r="DE253" s="28"/>
      <c r="DF253" s="28"/>
      <c r="DG253" s="28"/>
      <c r="DH253" s="28"/>
      <c r="DI253" s="28"/>
      <c r="DJ253" s="28"/>
      <c r="DK253" s="28"/>
      <c r="DL253" s="28"/>
      <c r="DM253" s="28"/>
      <c r="DN253" s="28"/>
      <c r="DO253" s="28"/>
      <c r="DP253" s="28"/>
      <c r="DQ253" s="28"/>
      <c r="DR253" s="28"/>
      <c r="DS253" s="28"/>
      <c r="DT253" s="28"/>
      <c r="DU253" s="28"/>
      <c r="DV253" s="28"/>
      <c r="DW253" s="28"/>
      <c r="DX253" s="28"/>
      <c r="DY253" s="28"/>
      <c r="DZ253" s="28"/>
      <c r="EA253" s="28"/>
      <c r="EB253" s="28"/>
      <c r="EC253" s="28"/>
      <c r="ED253" s="28"/>
      <c r="EE253" s="28"/>
      <c r="EF253" s="28"/>
      <c r="EG253" s="28"/>
      <c r="EH253" s="28"/>
      <c r="EI253" s="28"/>
      <c r="EJ253" s="28"/>
      <c r="EK253" s="28"/>
      <c r="EL253" s="28"/>
      <c r="EM253" s="28"/>
      <c r="EN253" s="28"/>
      <c r="EO253" s="28"/>
      <c r="EP253" s="28"/>
      <c r="EQ253" s="28"/>
      <c r="ER253" s="28"/>
      <c r="ES253" s="28"/>
      <c r="ET253" s="28"/>
      <c r="EU253" s="28"/>
      <c r="EV253" s="28"/>
      <c r="EW253" s="28"/>
      <c r="EX253" s="28"/>
      <c r="EY253" s="28"/>
      <c r="EZ253" s="28"/>
      <c r="FA253" s="28"/>
      <c r="FB253" s="28"/>
      <c r="FC253" s="28"/>
      <c r="FD253" s="28"/>
      <c r="FE253" s="28"/>
      <c r="FF253" s="28"/>
      <c r="FG253" s="28"/>
      <c r="FH253" s="28"/>
      <c r="FI253" s="28"/>
      <c r="FJ253" s="28"/>
      <c r="FK253" s="28"/>
      <c r="FL253" s="28"/>
      <c r="FM253" s="28"/>
      <c r="FN253" s="28"/>
      <c r="FO253" s="28"/>
      <c r="FP253" s="28"/>
      <c r="FQ253" s="28"/>
      <c r="FR253" s="28"/>
      <c r="FS253" s="28"/>
      <c r="FT253" s="28"/>
      <c r="FU253" s="28"/>
      <c r="FV253" s="28"/>
      <c r="FW253" s="28"/>
      <c r="FX253" s="28"/>
      <c r="FY253" s="28"/>
      <c r="FZ253" s="28"/>
      <c r="GA253" s="28"/>
      <c r="GB253" s="28"/>
      <c r="GC253" s="28"/>
      <c r="GD253" s="28"/>
      <c r="GE253" s="28"/>
      <c r="GF253" s="28"/>
      <c r="GG253" s="28"/>
      <c r="GH253" s="28"/>
      <c r="GI253" s="28"/>
      <c r="GJ253" s="28"/>
      <c r="GK253" s="28"/>
      <c r="GL253" s="28"/>
      <c r="GM253" s="28"/>
      <c r="GN253" s="28"/>
      <c r="GO253" s="28"/>
      <c r="GP253" s="28"/>
      <c r="GQ253" s="28"/>
      <c r="GR253" s="28"/>
      <c r="GS253" s="28"/>
      <c r="GT253" s="28"/>
      <c r="GU253" s="28"/>
      <c r="GV253" s="28"/>
      <c r="GW253" s="28"/>
      <c r="GX253" s="28"/>
      <c r="GY253" s="28"/>
      <c r="GZ253" s="28"/>
      <c r="HA253" s="28"/>
      <c r="HB253" s="28"/>
      <c r="HC253" s="28"/>
      <c r="HD253" s="28"/>
      <c r="HE253" s="28"/>
      <c r="HF253" s="28"/>
      <c r="HG253" s="28"/>
      <c r="HH253" s="28"/>
      <c r="HI253" s="28"/>
      <c r="HJ253" s="28"/>
      <c r="HK253" s="28"/>
      <c r="HL253" s="28"/>
      <c r="HM253" s="28"/>
      <c r="HN253" s="28"/>
      <c r="HO253" s="28"/>
      <c r="HP253" s="28"/>
      <c r="HQ253" s="28"/>
      <c r="HR253" s="28"/>
      <c r="HS253" s="28"/>
      <c r="HT253" s="28"/>
      <c r="HU253" s="28"/>
      <c r="HV253" s="28"/>
      <c r="HW253" s="28"/>
      <c r="HX253" s="28"/>
      <c r="HY253" s="28"/>
      <c r="HZ253" s="28"/>
      <c r="IA253" s="28"/>
      <c r="IB253" s="28"/>
      <c r="IC253" s="28"/>
      <c r="ID253" s="28"/>
      <c r="IE253" s="28"/>
      <c r="IF253" s="28"/>
      <c r="IG253" s="28"/>
      <c r="IH253" s="28"/>
      <c r="II253" s="28"/>
      <c r="IJ253" s="28"/>
      <c r="IK253" s="28"/>
      <c r="IL253" s="28"/>
      <c r="IM253" s="28"/>
      <c r="IN253" s="28"/>
      <c r="IO253" s="28"/>
      <c r="IP253" s="28"/>
      <c r="IQ253" s="28"/>
      <c r="IR253" s="28"/>
      <c r="IS253" s="28"/>
      <c r="IT253" s="28"/>
      <c r="IU253" s="28"/>
      <c r="IV253" s="28"/>
    </row>
    <row r="254" spans="1:256" ht="15" x14ac:dyDescent="0.2">
      <c r="A254" s="987"/>
      <c r="B254" s="762"/>
      <c r="C254" s="750"/>
      <c r="D254" s="750"/>
      <c r="E254" s="750"/>
      <c r="F254" s="750"/>
      <c r="G254" s="750"/>
      <c r="H254" s="750"/>
      <c r="I254" s="750"/>
      <c r="J254" s="889"/>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c r="AI254" s="28"/>
      <c r="AJ254" s="28"/>
      <c r="AK254" s="28"/>
      <c r="AL254" s="28"/>
      <c r="AM254" s="28"/>
      <c r="AN254" s="28"/>
      <c r="AO254" s="28"/>
      <c r="AP254" s="28"/>
      <c r="AQ254" s="28"/>
      <c r="AR254" s="28"/>
      <c r="AS254" s="28"/>
      <c r="AT254" s="28"/>
      <c r="AU254" s="28"/>
      <c r="AV254" s="28"/>
      <c r="AW254" s="28"/>
      <c r="AX254" s="28"/>
      <c r="AY254" s="28"/>
      <c r="AZ254" s="28"/>
      <c r="BA254" s="28"/>
      <c r="BB254" s="28"/>
      <c r="BC254" s="28"/>
      <c r="BD254" s="28"/>
      <c r="BE254" s="28"/>
      <c r="BF254" s="28"/>
      <c r="BG254" s="28"/>
      <c r="BH254" s="28"/>
      <c r="BI254" s="28"/>
      <c r="BJ254" s="28"/>
      <c r="BK254" s="28"/>
      <c r="BL254" s="28"/>
      <c r="BM254" s="28"/>
      <c r="BN254" s="28"/>
      <c r="BO254" s="28"/>
      <c r="BP254" s="28"/>
      <c r="BQ254" s="28"/>
      <c r="BR254" s="28"/>
      <c r="BS254" s="28"/>
      <c r="BT254" s="28"/>
      <c r="BU254" s="28"/>
      <c r="BV254" s="28"/>
      <c r="BW254" s="28"/>
      <c r="BX254" s="28"/>
      <c r="BY254" s="28"/>
      <c r="BZ254" s="28"/>
      <c r="CA254" s="28"/>
      <c r="CB254" s="28"/>
      <c r="CC254" s="28"/>
      <c r="CD254" s="28"/>
      <c r="CE254" s="28"/>
      <c r="CF254" s="28"/>
      <c r="CG254" s="28"/>
      <c r="CH254" s="28"/>
      <c r="CI254" s="28"/>
      <c r="CJ254" s="28"/>
      <c r="CK254" s="28"/>
      <c r="CL254" s="28"/>
      <c r="CM254" s="28"/>
      <c r="CN254" s="28"/>
      <c r="CO254" s="28"/>
      <c r="CP254" s="28"/>
      <c r="CQ254" s="28"/>
      <c r="CR254" s="28"/>
      <c r="CS254" s="28"/>
      <c r="CT254" s="28"/>
      <c r="CU254" s="28"/>
      <c r="CV254" s="28"/>
      <c r="CW254" s="28"/>
      <c r="CX254" s="28"/>
      <c r="CY254" s="28"/>
      <c r="CZ254" s="28"/>
      <c r="DA254" s="28"/>
      <c r="DB254" s="28"/>
      <c r="DC254" s="28"/>
      <c r="DD254" s="28"/>
      <c r="DE254" s="28"/>
      <c r="DF254" s="28"/>
      <c r="DG254" s="28"/>
      <c r="DH254" s="28"/>
      <c r="DI254" s="28"/>
      <c r="DJ254" s="28"/>
      <c r="DK254" s="28"/>
      <c r="DL254" s="28"/>
      <c r="DM254" s="28"/>
      <c r="DN254" s="28"/>
      <c r="DO254" s="28"/>
      <c r="DP254" s="28"/>
      <c r="DQ254" s="28"/>
      <c r="DR254" s="28"/>
      <c r="DS254" s="28"/>
      <c r="DT254" s="28"/>
      <c r="DU254" s="28"/>
      <c r="DV254" s="28"/>
      <c r="DW254" s="28"/>
      <c r="DX254" s="28"/>
      <c r="DY254" s="28"/>
      <c r="DZ254" s="28"/>
      <c r="EA254" s="28"/>
      <c r="EB254" s="28"/>
      <c r="EC254" s="28"/>
      <c r="ED254" s="28"/>
      <c r="EE254" s="28"/>
      <c r="EF254" s="28"/>
      <c r="EG254" s="28"/>
      <c r="EH254" s="28"/>
      <c r="EI254" s="28"/>
      <c r="EJ254" s="28"/>
      <c r="EK254" s="28"/>
      <c r="EL254" s="28"/>
      <c r="EM254" s="28"/>
      <c r="EN254" s="28"/>
      <c r="EO254" s="28"/>
      <c r="EP254" s="28"/>
      <c r="EQ254" s="28"/>
      <c r="ER254" s="28"/>
      <c r="ES254" s="28"/>
      <c r="ET254" s="28"/>
      <c r="EU254" s="28"/>
      <c r="EV254" s="28"/>
      <c r="EW254" s="28"/>
      <c r="EX254" s="28"/>
      <c r="EY254" s="28"/>
      <c r="EZ254" s="28"/>
      <c r="FA254" s="28"/>
      <c r="FB254" s="28"/>
      <c r="FC254" s="28"/>
      <c r="FD254" s="28"/>
      <c r="FE254" s="28"/>
      <c r="FF254" s="28"/>
      <c r="FG254" s="28"/>
      <c r="FH254" s="28"/>
      <c r="FI254" s="28"/>
      <c r="FJ254" s="28"/>
      <c r="FK254" s="28"/>
      <c r="FL254" s="28"/>
      <c r="FM254" s="28"/>
      <c r="FN254" s="28"/>
      <c r="FO254" s="28"/>
      <c r="FP254" s="28"/>
      <c r="FQ254" s="28"/>
      <c r="FR254" s="28"/>
      <c r="FS254" s="28"/>
      <c r="FT254" s="28"/>
      <c r="FU254" s="28"/>
      <c r="FV254" s="28"/>
      <c r="FW254" s="28"/>
      <c r="FX254" s="28"/>
      <c r="FY254" s="28"/>
      <c r="FZ254" s="28"/>
      <c r="GA254" s="28"/>
      <c r="GB254" s="28"/>
      <c r="GC254" s="28"/>
      <c r="GD254" s="28"/>
      <c r="GE254" s="28"/>
      <c r="GF254" s="28"/>
      <c r="GG254" s="28"/>
      <c r="GH254" s="28"/>
      <c r="GI254" s="28"/>
      <c r="GJ254" s="28"/>
      <c r="GK254" s="28"/>
      <c r="GL254" s="28"/>
      <c r="GM254" s="28"/>
      <c r="GN254" s="28"/>
      <c r="GO254" s="28"/>
      <c r="GP254" s="28"/>
      <c r="GQ254" s="28"/>
      <c r="GR254" s="28"/>
      <c r="GS254" s="28"/>
      <c r="GT254" s="28"/>
      <c r="GU254" s="28"/>
      <c r="GV254" s="28"/>
      <c r="GW254" s="28"/>
      <c r="GX254" s="28"/>
      <c r="GY254" s="28"/>
      <c r="GZ254" s="28"/>
      <c r="HA254" s="28"/>
      <c r="HB254" s="28"/>
      <c r="HC254" s="28"/>
      <c r="HD254" s="28"/>
      <c r="HE254" s="28"/>
      <c r="HF254" s="28"/>
      <c r="HG254" s="28"/>
      <c r="HH254" s="28"/>
      <c r="HI254" s="28"/>
      <c r="HJ254" s="28"/>
      <c r="HK254" s="28"/>
      <c r="HL254" s="28"/>
      <c r="HM254" s="28"/>
      <c r="HN254" s="28"/>
      <c r="HO254" s="28"/>
      <c r="HP254" s="28"/>
      <c r="HQ254" s="28"/>
      <c r="HR254" s="28"/>
      <c r="HS254" s="28"/>
      <c r="HT254" s="28"/>
      <c r="HU254" s="28"/>
      <c r="HV254" s="28"/>
      <c r="HW254" s="28"/>
      <c r="HX254" s="28"/>
      <c r="HY254" s="28"/>
      <c r="HZ254" s="28"/>
      <c r="IA254" s="28"/>
      <c r="IB254" s="28"/>
      <c r="IC254" s="28"/>
      <c r="ID254" s="28"/>
      <c r="IE254" s="28"/>
      <c r="IF254" s="28"/>
      <c r="IG254" s="28"/>
      <c r="IH254" s="28"/>
      <c r="II254" s="28"/>
      <c r="IJ254" s="28"/>
      <c r="IK254" s="28"/>
      <c r="IL254" s="28"/>
      <c r="IM254" s="28"/>
      <c r="IN254" s="28"/>
      <c r="IO254" s="28"/>
      <c r="IP254" s="28"/>
      <c r="IQ254" s="28"/>
      <c r="IR254" s="28"/>
      <c r="IS254" s="28"/>
      <c r="IT254" s="28"/>
      <c r="IU254" s="28"/>
      <c r="IV254" s="28"/>
    </row>
    <row r="255" spans="1:256" ht="64.5" customHeight="1" x14ac:dyDescent="0.2">
      <c r="A255" s="987"/>
      <c r="B255" s="762"/>
      <c r="C255" s="750"/>
      <c r="D255" s="750"/>
      <c r="E255" s="750"/>
      <c r="F255" s="750"/>
      <c r="G255" s="750"/>
      <c r="H255" s="750"/>
      <c r="I255" s="750"/>
      <c r="J255" s="889"/>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c r="AI255" s="28"/>
      <c r="AJ255" s="28"/>
      <c r="AK255" s="28"/>
      <c r="AL255" s="28"/>
      <c r="AM255" s="28"/>
      <c r="AN255" s="28"/>
      <c r="AO255" s="28"/>
      <c r="AP255" s="28"/>
      <c r="AQ255" s="28"/>
      <c r="AR255" s="28"/>
      <c r="AS255" s="28"/>
      <c r="AT255" s="28"/>
      <c r="AU255" s="28"/>
      <c r="AV255" s="28"/>
      <c r="AW255" s="28"/>
      <c r="AX255" s="28"/>
      <c r="AY255" s="28"/>
      <c r="AZ255" s="28"/>
      <c r="BA255" s="28"/>
      <c r="BB255" s="28"/>
      <c r="BC255" s="28"/>
      <c r="BD255" s="28"/>
      <c r="BE255" s="28"/>
      <c r="BF255" s="28"/>
      <c r="BG255" s="28"/>
      <c r="BH255" s="28"/>
      <c r="BI255" s="28"/>
      <c r="BJ255" s="28"/>
      <c r="BK255" s="28"/>
      <c r="BL255" s="28"/>
      <c r="BM255" s="28"/>
      <c r="BN255" s="28"/>
      <c r="BO255" s="28"/>
      <c r="BP255" s="28"/>
      <c r="BQ255" s="28"/>
      <c r="BR255" s="28"/>
      <c r="BS255" s="28"/>
      <c r="BT255" s="28"/>
      <c r="BU255" s="28"/>
      <c r="BV255" s="28"/>
      <c r="BW255" s="28"/>
      <c r="BX255" s="28"/>
      <c r="BY255" s="28"/>
      <c r="BZ255" s="28"/>
      <c r="CA255" s="28"/>
      <c r="CB255" s="28"/>
      <c r="CC255" s="28"/>
      <c r="CD255" s="28"/>
      <c r="CE255" s="28"/>
      <c r="CF255" s="28"/>
      <c r="CG255" s="28"/>
      <c r="CH255" s="28"/>
      <c r="CI255" s="28"/>
      <c r="CJ255" s="28"/>
      <c r="CK255" s="28"/>
      <c r="CL255" s="28"/>
      <c r="CM255" s="28"/>
      <c r="CN255" s="28"/>
      <c r="CO255" s="28"/>
      <c r="CP255" s="28"/>
      <c r="CQ255" s="28"/>
      <c r="CR255" s="28"/>
      <c r="CS255" s="28"/>
      <c r="CT255" s="28"/>
      <c r="CU255" s="28"/>
      <c r="CV255" s="28"/>
      <c r="CW255" s="28"/>
      <c r="CX255" s="28"/>
      <c r="CY255" s="28"/>
      <c r="CZ255" s="28"/>
      <c r="DA255" s="28"/>
      <c r="DB255" s="28"/>
      <c r="DC255" s="28"/>
      <c r="DD255" s="28"/>
      <c r="DE255" s="28"/>
      <c r="DF255" s="28"/>
      <c r="DG255" s="28"/>
      <c r="DH255" s="28"/>
      <c r="DI255" s="28"/>
      <c r="DJ255" s="28"/>
      <c r="DK255" s="28"/>
      <c r="DL255" s="28"/>
      <c r="DM255" s="28"/>
      <c r="DN255" s="28"/>
      <c r="DO255" s="28"/>
      <c r="DP255" s="28"/>
      <c r="DQ255" s="28"/>
      <c r="DR255" s="28"/>
      <c r="DS255" s="28"/>
      <c r="DT255" s="28"/>
      <c r="DU255" s="28"/>
      <c r="DV255" s="28"/>
      <c r="DW255" s="28"/>
      <c r="DX255" s="28"/>
      <c r="DY255" s="28"/>
      <c r="DZ255" s="28"/>
      <c r="EA255" s="28"/>
      <c r="EB255" s="28"/>
      <c r="EC255" s="28"/>
      <c r="ED255" s="28"/>
      <c r="EE255" s="28"/>
      <c r="EF255" s="28"/>
      <c r="EG255" s="28"/>
      <c r="EH255" s="28"/>
      <c r="EI255" s="28"/>
      <c r="EJ255" s="28"/>
      <c r="EK255" s="28"/>
      <c r="EL255" s="28"/>
      <c r="EM255" s="28"/>
      <c r="EN255" s="28"/>
      <c r="EO255" s="28"/>
      <c r="EP255" s="28"/>
      <c r="EQ255" s="28"/>
      <c r="ER255" s="28"/>
      <c r="ES255" s="28"/>
      <c r="ET255" s="28"/>
      <c r="EU255" s="28"/>
      <c r="EV255" s="28"/>
      <c r="EW255" s="28"/>
      <c r="EX255" s="28"/>
      <c r="EY255" s="28"/>
      <c r="EZ255" s="28"/>
      <c r="FA255" s="28"/>
      <c r="FB255" s="28"/>
      <c r="FC255" s="28"/>
      <c r="FD255" s="28"/>
      <c r="FE255" s="28"/>
      <c r="FF255" s="28"/>
      <c r="FG255" s="28"/>
      <c r="FH255" s="28"/>
      <c r="FI255" s="28"/>
      <c r="FJ255" s="28"/>
      <c r="FK255" s="28"/>
      <c r="FL255" s="28"/>
      <c r="FM255" s="28"/>
      <c r="FN255" s="28"/>
      <c r="FO255" s="28"/>
      <c r="FP255" s="28"/>
      <c r="FQ255" s="28"/>
      <c r="FR255" s="28"/>
      <c r="FS255" s="28"/>
      <c r="FT255" s="28"/>
      <c r="FU255" s="28"/>
      <c r="FV255" s="28"/>
      <c r="FW255" s="28"/>
      <c r="FX255" s="28"/>
      <c r="FY255" s="28"/>
      <c r="FZ255" s="28"/>
      <c r="GA255" s="28"/>
      <c r="GB255" s="28"/>
      <c r="GC255" s="28"/>
      <c r="GD255" s="28"/>
      <c r="GE255" s="28"/>
      <c r="GF255" s="28"/>
      <c r="GG255" s="28"/>
      <c r="GH255" s="28"/>
      <c r="GI255" s="28"/>
      <c r="GJ255" s="28"/>
      <c r="GK255" s="28"/>
      <c r="GL255" s="28"/>
      <c r="GM255" s="28"/>
      <c r="GN255" s="28"/>
      <c r="GO255" s="28"/>
      <c r="GP255" s="28"/>
      <c r="GQ255" s="28"/>
      <c r="GR255" s="28"/>
      <c r="GS255" s="28"/>
      <c r="GT255" s="28"/>
      <c r="GU255" s="28"/>
      <c r="GV255" s="28"/>
      <c r="GW255" s="28"/>
      <c r="GX255" s="28"/>
      <c r="GY255" s="28"/>
      <c r="GZ255" s="28"/>
      <c r="HA255" s="28"/>
      <c r="HB255" s="28"/>
      <c r="HC255" s="28"/>
      <c r="HD255" s="28"/>
      <c r="HE255" s="28"/>
      <c r="HF255" s="28"/>
      <c r="HG255" s="28"/>
      <c r="HH255" s="28"/>
      <c r="HI255" s="28"/>
      <c r="HJ255" s="28"/>
      <c r="HK255" s="28"/>
      <c r="HL255" s="28"/>
      <c r="HM255" s="28"/>
      <c r="HN255" s="28"/>
      <c r="HO255" s="28"/>
      <c r="HP255" s="28"/>
      <c r="HQ255" s="28"/>
      <c r="HR255" s="28"/>
      <c r="HS255" s="28"/>
      <c r="HT255" s="28"/>
      <c r="HU255" s="28"/>
      <c r="HV255" s="28"/>
      <c r="HW255" s="28"/>
      <c r="HX255" s="28"/>
      <c r="HY255" s="28"/>
      <c r="HZ255" s="28"/>
      <c r="IA255" s="28"/>
      <c r="IB255" s="28"/>
      <c r="IC255" s="28"/>
      <c r="ID255" s="28"/>
      <c r="IE255" s="28"/>
      <c r="IF255" s="28"/>
      <c r="IG255" s="28"/>
      <c r="IH255" s="28"/>
      <c r="II255" s="28"/>
      <c r="IJ255" s="28"/>
      <c r="IK255" s="28"/>
      <c r="IL255" s="28"/>
      <c r="IM255" s="28"/>
      <c r="IN255" s="28"/>
      <c r="IO255" s="28"/>
      <c r="IP255" s="28"/>
      <c r="IQ255" s="28"/>
      <c r="IR255" s="28"/>
      <c r="IS255" s="28"/>
      <c r="IT255" s="28"/>
      <c r="IU255" s="28"/>
      <c r="IV255" s="28"/>
    </row>
    <row r="256" spans="1:256" ht="15.75" thickBot="1" x14ac:dyDescent="0.25">
      <c r="A256" s="60" t="s">
        <v>37</v>
      </c>
      <c r="B256" s="58" t="s">
        <v>38</v>
      </c>
      <c r="C256" s="57" t="s">
        <v>39</v>
      </c>
      <c r="D256" s="57" t="s">
        <v>40</v>
      </c>
      <c r="E256" s="57" t="s">
        <v>41</v>
      </c>
      <c r="F256" s="57" t="s">
        <v>42</v>
      </c>
      <c r="G256" s="57" t="s">
        <v>43</v>
      </c>
      <c r="H256" s="57" t="s">
        <v>44</v>
      </c>
      <c r="I256" s="57" t="s">
        <v>45</v>
      </c>
      <c r="J256" s="56" t="s">
        <v>56</v>
      </c>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c r="AK256" s="28"/>
      <c r="AL256" s="28"/>
      <c r="AM256" s="28"/>
      <c r="AN256" s="28"/>
      <c r="AO256" s="28"/>
      <c r="AP256" s="28"/>
      <c r="AQ256" s="28"/>
      <c r="AR256" s="28"/>
      <c r="AS256" s="28"/>
      <c r="AT256" s="28"/>
      <c r="AU256" s="28"/>
      <c r="AV256" s="28"/>
      <c r="AW256" s="28"/>
      <c r="AX256" s="28"/>
      <c r="AY256" s="28"/>
      <c r="AZ256" s="28"/>
      <c r="BA256" s="28"/>
      <c r="BB256" s="28"/>
      <c r="BC256" s="28"/>
      <c r="BD256" s="28"/>
      <c r="BE256" s="28"/>
      <c r="BF256" s="28"/>
      <c r="BG256" s="28"/>
      <c r="BH256" s="28"/>
      <c r="BI256" s="28"/>
      <c r="BJ256" s="28"/>
      <c r="BK256" s="28"/>
      <c r="BL256" s="28"/>
      <c r="BM256" s="28"/>
      <c r="BN256" s="28"/>
      <c r="BO256" s="28"/>
      <c r="BP256" s="28"/>
      <c r="BQ256" s="28"/>
      <c r="BR256" s="28"/>
      <c r="BS256" s="28"/>
      <c r="BT256" s="28"/>
      <c r="BU256" s="28"/>
      <c r="BV256" s="28"/>
      <c r="BW256" s="28"/>
      <c r="BX256" s="28"/>
      <c r="BY256" s="28"/>
      <c r="BZ256" s="28"/>
      <c r="CA256" s="28"/>
      <c r="CB256" s="28"/>
      <c r="CC256" s="28"/>
      <c r="CD256" s="28"/>
      <c r="CE256" s="28"/>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c r="DE256" s="28"/>
      <c r="DF256" s="28"/>
      <c r="DG256" s="28"/>
      <c r="DH256" s="28"/>
      <c r="DI256" s="28"/>
      <c r="DJ256" s="28"/>
      <c r="DK256" s="28"/>
      <c r="DL256" s="28"/>
      <c r="DM256" s="28"/>
      <c r="DN256" s="28"/>
      <c r="DO256" s="28"/>
      <c r="DP256" s="28"/>
      <c r="DQ256" s="28"/>
      <c r="DR256" s="28"/>
      <c r="DS256" s="28"/>
      <c r="DT256" s="28"/>
      <c r="DU256" s="28"/>
      <c r="DV256" s="28"/>
      <c r="DW256" s="28"/>
      <c r="DX256" s="28"/>
      <c r="DY256" s="28"/>
      <c r="DZ256" s="28"/>
      <c r="EA256" s="28"/>
      <c r="EB256" s="28"/>
      <c r="EC256" s="28"/>
      <c r="ED256" s="28"/>
      <c r="EE256" s="28"/>
      <c r="EF256" s="28"/>
      <c r="EG256" s="28"/>
      <c r="EH256" s="28"/>
      <c r="EI256" s="28"/>
      <c r="EJ256" s="28"/>
      <c r="EK256" s="28"/>
      <c r="EL256" s="28"/>
      <c r="EM256" s="28"/>
      <c r="EN256" s="28"/>
      <c r="EO256" s="28"/>
      <c r="EP256" s="28"/>
      <c r="EQ256" s="28"/>
      <c r="ER256" s="28"/>
      <c r="ES256" s="28"/>
      <c r="ET256" s="28"/>
      <c r="EU256" s="28"/>
      <c r="EV256" s="28"/>
      <c r="EW256" s="28"/>
      <c r="EX256" s="28"/>
      <c r="EY256" s="28"/>
      <c r="EZ256" s="28"/>
      <c r="FA256" s="28"/>
      <c r="FB256" s="28"/>
      <c r="FC256" s="28"/>
      <c r="FD256" s="28"/>
      <c r="FE256" s="28"/>
      <c r="FF256" s="28"/>
      <c r="FG256" s="28"/>
      <c r="FH256" s="28"/>
      <c r="FI256" s="28"/>
      <c r="FJ256" s="28"/>
      <c r="FK256" s="28"/>
      <c r="FL256" s="28"/>
      <c r="FM256" s="28"/>
      <c r="FN256" s="28"/>
      <c r="FO256" s="28"/>
      <c r="FP256" s="28"/>
      <c r="FQ256" s="28"/>
      <c r="FR256" s="28"/>
      <c r="FS256" s="28"/>
      <c r="FT256" s="28"/>
      <c r="FU256" s="28"/>
      <c r="FV256" s="28"/>
      <c r="FW256" s="28"/>
      <c r="FX256" s="28"/>
      <c r="FY256" s="28"/>
      <c r="FZ256" s="28"/>
      <c r="GA256" s="28"/>
      <c r="GB256" s="28"/>
      <c r="GC256" s="28"/>
      <c r="GD256" s="28"/>
      <c r="GE256" s="28"/>
      <c r="GF256" s="28"/>
      <c r="GG256" s="28"/>
      <c r="GH256" s="28"/>
      <c r="GI256" s="28"/>
      <c r="GJ256" s="28"/>
      <c r="GK256" s="28"/>
      <c r="GL256" s="28"/>
      <c r="GM256" s="28"/>
      <c r="GN256" s="28"/>
      <c r="GO256" s="28"/>
      <c r="GP256" s="28"/>
      <c r="GQ256" s="28"/>
      <c r="GR256" s="28"/>
      <c r="GS256" s="28"/>
      <c r="GT256" s="28"/>
      <c r="GU256" s="28"/>
      <c r="GV256" s="28"/>
      <c r="GW256" s="28"/>
      <c r="GX256" s="28"/>
      <c r="GY256" s="28"/>
      <c r="GZ256" s="28"/>
      <c r="HA256" s="28"/>
      <c r="HB256" s="28"/>
      <c r="HC256" s="28"/>
      <c r="HD256" s="28"/>
      <c r="HE256" s="28"/>
      <c r="HF256" s="28"/>
      <c r="HG256" s="28"/>
      <c r="HH256" s="28"/>
      <c r="HI256" s="28"/>
      <c r="HJ256" s="28"/>
      <c r="HK256" s="28"/>
      <c r="HL256" s="28"/>
      <c r="HM256" s="28"/>
      <c r="HN256" s="28"/>
      <c r="HO256" s="28"/>
      <c r="HP256" s="28"/>
      <c r="HQ256" s="28"/>
      <c r="HR256" s="28"/>
      <c r="HS256" s="28"/>
      <c r="HT256" s="28"/>
      <c r="HU256" s="28"/>
      <c r="HV256" s="28"/>
      <c r="HW256" s="28"/>
      <c r="HX256" s="28"/>
      <c r="HY256" s="28"/>
      <c r="HZ256" s="28"/>
      <c r="IA256" s="28"/>
      <c r="IB256" s="28"/>
      <c r="IC256" s="28"/>
      <c r="ID256" s="28"/>
      <c r="IE256" s="28"/>
      <c r="IF256" s="28"/>
      <c r="IG256" s="28"/>
      <c r="IH256" s="28"/>
      <c r="II256" s="28"/>
      <c r="IJ256" s="28"/>
      <c r="IK256" s="28"/>
      <c r="IL256" s="28"/>
      <c r="IM256" s="28"/>
      <c r="IN256" s="28"/>
      <c r="IO256" s="28"/>
      <c r="IP256" s="28"/>
      <c r="IQ256" s="28"/>
      <c r="IR256" s="28"/>
      <c r="IS256" s="28"/>
      <c r="IT256" s="28"/>
      <c r="IU256" s="28"/>
      <c r="IV256" s="28"/>
    </row>
    <row r="257" spans="1:256" ht="15.75" thickBot="1" x14ac:dyDescent="0.25">
      <c r="A257" s="890" t="s">
        <v>46</v>
      </c>
      <c r="B257" s="891"/>
      <c r="C257" s="891"/>
      <c r="D257" s="891"/>
      <c r="E257" s="891"/>
      <c r="F257" s="891"/>
      <c r="G257" s="891"/>
      <c r="H257" s="891"/>
      <c r="I257" s="891"/>
      <c r="J257" s="892"/>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8"/>
      <c r="AR257" s="28"/>
      <c r="AS257" s="28"/>
      <c r="AT257" s="28"/>
      <c r="AU257" s="28"/>
      <c r="AV257" s="28"/>
      <c r="AW257" s="28"/>
      <c r="AX257" s="28"/>
      <c r="AY257" s="28"/>
      <c r="AZ257" s="28"/>
      <c r="BA257" s="28"/>
      <c r="BB257" s="28"/>
      <c r="BC257" s="28"/>
      <c r="BD257" s="28"/>
      <c r="BE257" s="28"/>
      <c r="BF257" s="28"/>
      <c r="BG257" s="28"/>
      <c r="BH257" s="28"/>
      <c r="BI257" s="28"/>
      <c r="BJ257" s="28"/>
      <c r="BK257" s="28"/>
      <c r="BL257" s="28"/>
      <c r="BM257" s="28"/>
      <c r="BN257" s="28"/>
      <c r="BO257" s="28"/>
      <c r="BP257" s="28"/>
      <c r="BQ257" s="28"/>
      <c r="BR257" s="28"/>
      <c r="BS257" s="28"/>
      <c r="BT257" s="28"/>
      <c r="BU257" s="28"/>
      <c r="BV257" s="28"/>
      <c r="BW257" s="28"/>
      <c r="BX257" s="28"/>
      <c r="BY257" s="28"/>
      <c r="BZ257" s="28"/>
      <c r="CA257" s="28"/>
      <c r="CB257" s="28"/>
      <c r="CC257" s="28"/>
      <c r="CD257" s="28"/>
      <c r="CE257" s="28"/>
      <c r="CF257" s="28"/>
      <c r="CG257" s="28"/>
      <c r="CH257" s="28"/>
      <c r="CI257" s="28"/>
      <c r="CJ257" s="28"/>
      <c r="CK257" s="28"/>
      <c r="CL257" s="28"/>
      <c r="CM257" s="28"/>
      <c r="CN257" s="28"/>
      <c r="CO257" s="28"/>
      <c r="CP257" s="28"/>
      <c r="CQ257" s="28"/>
      <c r="CR257" s="28"/>
      <c r="CS257" s="28"/>
      <c r="CT257" s="28"/>
      <c r="CU257" s="28"/>
      <c r="CV257" s="28"/>
      <c r="CW257" s="28"/>
      <c r="CX257" s="28"/>
      <c r="CY257" s="28"/>
      <c r="CZ257" s="28"/>
      <c r="DA257" s="28"/>
      <c r="DB257" s="28"/>
      <c r="DC257" s="28"/>
      <c r="DD257" s="28"/>
      <c r="DE257" s="28"/>
      <c r="DF257" s="28"/>
      <c r="DG257" s="28"/>
      <c r="DH257" s="28"/>
      <c r="DI257" s="28"/>
      <c r="DJ257" s="28"/>
      <c r="DK257" s="28"/>
      <c r="DL257" s="28"/>
      <c r="DM257" s="28"/>
      <c r="DN257" s="28"/>
      <c r="DO257" s="28"/>
      <c r="DP257" s="28"/>
      <c r="DQ257" s="28"/>
      <c r="DR257" s="28"/>
      <c r="DS257" s="28"/>
      <c r="DT257" s="28"/>
      <c r="DU257" s="28"/>
      <c r="DV257" s="28"/>
      <c r="DW257" s="28"/>
      <c r="DX257" s="28"/>
      <c r="DY257" s="28"/>
      <c r="DZ257" s="28"/>
      <c r="EA257" s="28"/>
      <c r="EB257" s="28"/>
      <c r="EC257" s="28"/>
      <c r="ED257" s="28"/>
      <c r="EE257" s="28"/>
      <c r="EF257" s="28"/>
      <c r="EG257" s="28"/>
      <c r="EH257" s="28"/>
      <c r="EI257" s="28"/>
      <c r="EJ257" s="28"/>
      <c r="EK257" s="28"/>
      <c r="EL257" s="28"/>
      <c r="EM257" s="28"/>
      <c r="EN257" s="28"/>
      <c r="EO257" s="28"/>
      <c r="EP257" s="28"/>
      <c r="EQ257" s="28"/>
      <c r="ER257" s="28"/>
      <c r="ES257" s="28"/>
      <c r="ET257" s="28"/>
      <c r="EU257" s="28"/>
      <c r="EV257" s="28"/>
      <c r="EW257" s="28"/>
      <c r="EX257" s="28"/>
      <c r="EY257" s="28"/>
      <c r="EZ257" s="28"/>
      <c r="FA257" s="28"/>
      <c r="FB257" s="28"/>
      <c r="FC257" s="28"/>
      <c r="FD257" s="28"/>
      <c r="FE257" s="28"/>
      <c r="FF257" s="28"/>
      <c r="FG257" s="28"/>
      <c r="FH257" s="28"/>
      <c r="FI257" s="28"/>
      <c r="FJ257" s="28"/>
      <c r="FK257" s="28"/>
      <c r="FL257" s="28"/>
      <c r="FM257" s="28"/>
      <c r="FN257" s="28"/>
      <c r="FO257" s="28"/>
      <c r="FP257" s="28"/>
      <c r="FQ257" s="28"/>
      <c r="FR257" s="28"/>
      <c r="FS257" s="28"/>
      <c r="FT257" s="28"/>
      <c r="FU257" s="28"/>
      <c r="FV257" s="28"/>
      <c r="FW257" s="28"/>
      <c r="FX257" s="28"/>
      <c r="FY257" s="28"/>
      <c r="FZ257" s="28"/>
      <c r="GA257" s="28"/>
      <c r="GB257" s="28"/>
      <c r="GC257" s="28"/>
      <c r="GD257" s="28"/>
      <c r="GE257" s="28"/>
      <c r="GF257" s="28"/>
      <c r="GG257" s="28"/>
      <c r="GH257" s="28"/>
      <c r="GI257" s="28"/>
      <c r="GJ257" s="28"/>
      <c r="GK257" s="28"/>
      <c r="GL257" s="28"/>
      <c r="GM257" s="28"/>
      <c r="GN257" s="28"/>
      <c r="GO257" s="28"/>
      <c r="GP257" s="28"/>
      <c r="GQ257" s="28"/>
      <c r="GR257" s="28"/>
      <c r="GS257" s="28"/>
      <c r="GT257" s="28"/>
      <c r="GU257" s="28"/>
      <c r="GV257" s="28"/>
      <c r="GW257" s="28"/>
      <c r="GX257" s="28"/>
      <c r="GY257" s="28"/>
      <c r="GZ257" s="28"/>
      <c r="HA257" s="28"/>
      <c r="HB257" s="28"/>
      <c r="HC257" s="28"/>
      <c r="HD257" s="28"/>
      <c r="HE257" s="28"/>
      <c r="HF257" s="28"/>
      <c r="HG257" s="28"/>
      <c r="HH257" s="28"/>
      <c r="HI257" s="28"/>
      <c r="HJ257" s="28"/>
      <c r="HK257" s="28"/>
      <c r="HL257" s="28"/>
      <c r="HM257" s="28"/>
      <c r="HN257" s="28"/>
      <c r="HO257" s="28"/>
      <c r="HP257" s="28"/>
      <c r="HQ257" s="28"/>
      <c r="HR257" s="28"/>
      <c r="HS257" s="28"/>
      <c r="HT257" s="28"/>
      <c r="HU257" s="28"/>
      <c r="HV257" s="28"/>
      <c r="HW257" s="28"/>
      <c r="HX257" s="28"/>
      <c r="HY257" s="28"/>
      <c r="HZ257" s="28"/>
      <c r="IA257" s="28"/>
      <c r="IB257" s="28"/>
      <c r="IC257" s="28"/>
      <c r="ID257" s="28"/>
      <c r="IE257" s="28"/>
      <c r="IF257" s="28"/>
      <c r="IG257" s="28"/>
      <c r="IH257" s="28"/>
      <c r="II257" s="28"/>
      <c r="IJ257" s="28"/>
      <c r="IK257" s="28"/>
      <c r="IL257" s="28"/>
      <c r="IM257" s="28"/>
      <c r="IN257" s="28"/>
      <c r="IO257" s="28"/>
      <c r="IP257" s="28"/>
      <c r="IQ257" s="28"/>
      <c r="IR257" s="28"/>
      <c r="IS257" s="28"/>
      <c r="IT257" s="28"/>
      <c r="IU257" s="28"/>
      <c r="IV257" s="28"/>
    </row>
    <row r="258" spans="1:256" ht="24" customHeight="1" thickBot="1" x14ac:dyDescent="0.25">
      <c r="A258" s="65" t="s">
        <v>194</v>
      </c>
      <c r="B258" s="61"/>
      <c r="C258" s="70"/>
      <c r="D258" s="70">
        <v>114873</v>
      </c>
      <c r="E258" s="74"/>
      <c r="F258" s="70"/>
      <c r="G258" s="70"/>
      <c r="H258" s="70"/>
      <c r="I258" s="70"/>
      <c r="J258" s="78">
        <f>SUM(B258:I258)</f>
        <v>114873</v>
      </c>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c r="AI258" s="28"/>
      <c r="AJ258" s="28"/>
      <c r="AK258" s="28"/>
      <c r="AL258" s="28"/>
      <c r="AM258" s="28"/>
      <c r="AN258" s="28"/>
      <c r="AO258" s="28"/>
      <c r="AP258" s="28"/>
      <c r="AQ258" s="28"/>
      <c r="AR258" s="28"/>
      <c r="AS258" s="28"/>
      <c r="AT258" s="28"/>
      <c r="AU258" s="28"/>
      <c r="AV258" s="28"/>
      <c r="AW258" s="28"/>
      <c r="AX258" s="28"/>
      <c r="AY258" s="28"/>
      <c r="AZ258" s="28"/>
      <c r="BA258" s="28"/>
      <c r="BB258" s="28"/>
      <c r="BC258" s="28"/>
      <c r="BD258" s="28"/>
      <c r="BE258" s="28"/>
      <c r="BF258" s="28"/>
      <c r="BG258" s="28"/>
      <c r="BH258" s="28"/>
      <c r="BI258" s="28"/>
      <c r="BJ258" s="28"/>
      <c r="BK258" s="28"/>
      <c r="BL258" s="28"/>
      <c r="BM258" s="28"/>
      <c r="BN258" s="28"/>
      <c r="BO258" s="28"/>
      <c r="BP258" s="28"/>
      <c r="BQ258" s="28"/>
      <c r="BR258" s="28"/>
      <c r="BS258" s="28"/>
      <c r="BT258" s="28"/>
      <c r="BU258" s="28"/>
      <c r="BV258" s="28"/>
      <c r="BW258" s="28"/>
      <c r="BX258" s="28"/>
      <c r="BY258" s="28"/>
      <c r="BZ258" s="28"/>
      <c r="CA258" s="28"/>
      <c r="CB258" s="28"/>
      <c r="CC258" s="28"/>
      <c r="CD258" s="28"/>
      <c r="CE258" s="28"/>
      <c r="CF258" s="28"/>
      <c r="CG258" s="28"/>
      <c r="CH258" s="28"/>
      <c r="CI258" s="28"/>
      <c r="CJ258" s="28"/>
      <c r="CK258" s="28"/>
      <c r="CL258" s="28"/>
      <c r="CM258" s="28"/>
      <c r="CN258" s="28"/>
      <c r="CO258" s="28"/>
      <c r="CP258" s="28"/>
      <c r="CQ258" s="28"/>
      <c r="CR258" s="28"/>
      <c r="CS258" s="28"/>
      <c r="CT258" s="28"/>
      <c r="CU258" s="28"/>
      <c r="CV258" s="28"/>
      <c r="CW258" s="28"/>
      <c r="CX258" s="28"/>
      <c r="CY258" s="28"/>
      <c r="CZ258" s="28"/>
      <c r="DA258" s="28"/>
      <c r="DB258" s="28"/>
      <c r="DC258" s="28"/>
      <c r="DD258" s="28"/>
      <c r="DE258" s="28"/>
      <c r="DF258" s="28"/>
      <c r="DG258" s="28"/>
      <c r="DH258" s="28"/>
      <c r="DI258" s="28"/>
      <c r="DJ258" s="28"/>
      <c r="DK258" s="28"/>
      <c r="DL258" s="28"/>
      <c r="DM258" s="28"/>
      <c r="DN258" s="28"/>
      <c r="DO258" s="28"/>
      <c r="DP258" s="28"/>
      <c r="DQ258" s="28"/>
      <c r="DR258" s="28"/>
      <c r="DS258" s="28"/>
      <c r="DT258" s="28"/>
      <c r="DU258" s="28"/>
      <c r="DV258" s="28"/>
      <c r="DW258" s="28"/>
      <c r="DX258" s="28"/>
      <c r="DY258" s="28"/>
      <c r="DZ258" s="28"/>
      <c r="EA258" s="28"/>
      <c r="EB258" s="28"/>
      <c r="EC258" s="28"/>
      <c r="ED258" s="28"/>
      <c r="EE258" s="28"/>
      <c r="EF258" s="28"/>
      <c r="EG258" s="28"/>
      <c r="EH258" s="28"/>
      <c r="EI258" s="28"/>
      <c r="EJ258" s="28"/>
      <c r="EK258" s="28"/>
      <c r="EL258" s="28"/>
      <c r="EM258" s="28"/>
      <c r="EN258" s="28"/>
      <c r="EO258" s="28"/>
      <c r="EP258" s="28"/>
      <c r="EQ258" s="28"/>
      <c r="ER258" s="28"/>
      <c r="ES258" s="28"/>
      <c r="ET258" s="28"/>
      <c r="EU258" s="28"/>
      <c r="EV258" s="28"/>
      <c r="EW258" s="28"/>
      <c r="EX258" s="28"/>
      <c r="EY258" s="28"/>
      <c r="EZ258" s="28"/>
      <c r="FA258" s="28"/>
      <c r="FB258" s="28"/>
      <c r="FC258" s="28"/>
      <c r="FD258" s="28"/>
      <c r="FE258" s="28"/>
      <c r="FF258" s="28"/>
      <c r="FG258" s="28"/>
      <c r="FH258" s="28"/>
      <c r="FI258" s="28"/>
      <c r="FJ258" s="28"/>
      <c r="FK258" s="28"/>
      <c r="FL258" s="28"/>
      <c r="FM258" s="28"/>
      <c r="FN258" s="28"/>
      <c r="FO258" s="28"/>
      <c r="FP258" s="28"/>
      <c r="FQ258" s="28"/>
      <c r="FR258" s="28"/>
      <c r="FS258" s="28"/>
      <c r="FT258" s="28"/>
      <c r="FU258" s="28"/>
      <c r="FV258" s="28"/>
      <c r="FW258" s="28"/>
      <c r="FX258" s="28"/>
      <c r="FY258" s="28"/>
      <c r="FZ258" s="28"/>
      <c r="GA258" s="28"/>
      <c r="GB258" s="28"/>
      <c r="GC258" s="28"/>
      <c r="GD258" s="28"/>
      <c r="GE258" s="28"/>
      <c r="GF258" s="28"/>
      <c r="GG258" s="28"/>
      <c r="GH258" s="28"/>
      <c r="GI258" s="28"/>
      <c r="GJ258" s="28"/>
      <c r="GK258" s="28"/>
      <c r="GL258" s="28"/>
      <c r="GM258" s="28"/>
      <c r="GN258" s="28"/>
      <c r="GO258" s="28"/>
      <c r="GP258" s="28"/>
      <c r="GQ258" s="28"/>
      <c r="GR258" s="28"/>
      <c r="GS258" s="28"/>
      <c r="GT258" s="28"/>
      <c r="GU258" s="28"/>
      <c r="GV258" s="28"/>
      <c r="GW258" s="28"/>
      <c r="GX258" s="28"/>
      <c r="GY258" s="28"/>
      <c r="GZ258" s="28"/>
      <c r="HA258" s="28"/>
      <c r="HB258" s="28"/>
      <c r="HC258" s="28"/>
      <c r="HD258" s="28"/>
      <c r="HE258" s="28"/>
      <c r="HF258" s="28"/>
      <c r="HG258" s="28"/>
      <c r="HH258" s="28"/>
      <c r="HI258" s="28"/>
      <c r="HJ258" s="28"/>
      <c r="HK258" s="28"/>
      <c r="HL258" s="28"/>
      <c r="HM258" s="28"/>
      <c r="HN258" s="28"/>
      <c r="HO258" s="28"/>
      <c r="HP258" s="28"/>
      <c r="HQ258" s="28"/>
      <c r="HR258" s="28"/>
      <c r="HS258" s="28"/>
      <c r="HT258" s="28"/>
      <c r="HU258" s="28"/>
      <c r="HV258" s="28"/>
      <c r="HW258" s="28"/>
      <c r="HX258" s="28"/>
      <c r="HY258" s="28"/>
      <c r="HZ258" s="28"/>
      <c r="IA258" s="28"/>
      <c r="IB258" s="28"/>
      <c r="IC258" s="28"/>
      <c r="ID258" s="28"/>
      <c r="IE258" s="28"/>
      <c r="IF258" s="28"/>
      <c r="IG258" s="28"/>
      <c r="IH258" s="28"/>
      <c r="II258" s="28"/>
      <c r="IJ258" s="28"/>
      <c r="IK258" s="28"/>
      <c r="IL258" s="28"/>
      <c r="IM258" s="28"/>
      <c r="IN258" s="28"/>
      <c r="IO258" s="28"/>
      <c r="IP258" s="28"/>
      <c r="IQ258" s="28"/>
      <c r="IR258" s="28"/>
      <c r="IS258" s="28"/>
      <c r="IT258" s="28"/>
      <c r="IU258" s="28"/>
      <c r="IV258" s="28"/>
    </row>
    <row r="259" spans="1:256" ht="15" x14ac:dyDescent="0.2">
      <c r="A259" s="66" t="s">
        <v>10</v>
      </c>
      <c r="B259" s="62"/>
      <c r="C259" s="71"/>
      <c r="D259" s="71"/>
      <c r="E259" s="75"/>
      <c r="F259" s="71"/>
      <c r="G259" s="71"/>
      <c r="H259" s="71"/>
      <c r="I259" s="71"/>
      <c r="J259" s="79">
        <f>SUM(B259:I259)</f>
        <v>0</v>
      </c>
      <c r="K259" s="28"/>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J259" s="28"/>
      <c r="AK259" s="28"/>
      <c r="AL259" s="28"/>
      <c r="AM259" s="28"/>
      <c r="AN259" s="28"/>
      <c r="AO259" s="28"/>
      <c r="AP259" s="28"/>
      <c r="AQ259" s="28"/>
      <c r="AR259" s="28"/>
      <c r="AS259" s="28"/>
      <c r="AT259" s="28"/>
      <c r="AU259" s="28"/>
      <c r="AV259" s="28"/>
      <c r="AW259" s="28"/>
      <c r="AX259" s="28"/>
      <c r="AY259" s="28"/>
      <c r="AZ259" s="28"/>
      <c r="BA259" s="28"/>
      <c r="BB259" s="28"/>
      <c r="BC259" s="28"/>
      <c r="BD259" s="28"/>
      <c r="BE259" s="28"/>
      <c r="BF259" s="28"/>
      <c r="BG259" s="28"/>
      <c r="BH259" s="28"/>
      <c r="BI259" s="28"/>
      <c r="BJ259" s="28"/>
      <c r="BK259" s="28"/>
      <c r="BL259" s="28"/>
      <c r="BM259" s="28"/>
      <c r="BN259" s="28"/>
      <c r="BO259" s="28"/>
      <c r="BP259" s="28"/>
      <c r="BQ259" s="28"/>
      <c r="BR259" s="28"/>
      <c r="BS259" s="28"/>
      <c r="BT259" s="28"/>
      <c r="BU259" s="28"/>
      <c r="BV259" s="28"/>
      <c r="BW259" s="28"/>
      <c r="BX259" s="28"/>
      <c r="BY259" s="28"/>
      <c r="BZ259" s="28"/>
      <c r="CA259" s="28"/>
      <c r="CB259" s="28"/>
      <c r="CC259" s="28"/>
      <c r="CD259" s="28"/>
      <c r="CE259" s="28"/>
      <c r="CF259" s="28"/>
      <c r="CG259" s="28"/>
      <c r="CH259" s="28"/>
      <c r="CI259" s="28"/>
      <c r="CJ259" s="28"/>
      <c r="CK259" s="28"/>
      <c r="CL259" s="28"/>
      <c r="CM259" s="28"/>
      <c r="CN259" s="28"/>
      <c r="CO259" s="28"/>
      <c r="CP259" s="28"/>
      <c r="CQ259" s="28"/>
      <c r="CR259" s="28"/>
      <c r="CS259" s="28"/>
      <c r="CT259" s="28"/>
      <c r="CU259" s="28"/>
      <c r="CV259" s="28"/>
      <c r="CW259" s="28"/>
      <c r="CX259" s="28"/>
      <c r="CY259" s="28"/>
      <c r="CZ259" s="28"/>
      <c r="DA259" s="28"/>
      <c r="DB259" s="28"/>
      <c r="DC259" s="28"/>
      <c r="DD259" s="28"/>
      <c r="DE259" s="28"/>
      <c r="DF259" s="28"/>
      <c r="DG259" s="28"/>
      <c r="DH259" s="28"/>
      <c r="DI259" s="28"/>
      <c r="DJ259" s="28"/>
      <c r="DK259" s="28"/>
      <c r="DL259" s="28"/>
      <c r="DM259" s="28"/>
      <c r="DN259" s="28"/>
      <c r="DO259" s="28"/>
      <c r="DP259" s="28"/>
      <c r="DQ259" s="28"/>
      <c r="DR259" s="28"/>
      <c r="DS259" s="28"/>
      <c r="DT259" s="28"/>
      <c r="DU259" s="28"/>
      <c r="DV259" s="28"/>
      <c r="DW259" s="28"/>
      <c r="DX259" s="28"/>
      <c r="DY259" s="28"/>
      <c r="DZ259" s="28"/>
      <c r="EA259" s="28"/>
      <c r="EB259" s="28"/>
      <c r="EC259" s="28"/>
      <c r="ED259" s="28"/>
      <c r="EE259" s="28"/>
      <c r="EF259" s="28"/>
      <c r="EG259" s="28"/>
      <c r="EH259" s="28"/>
      <c r="EI259" s="28"/>
      <c r="EJ259" s="28"/>
      <c r="EK259" s="28"/>
      <c r="EL259" s="28"/>
      <c r="EM259" s="28"/>
      <c r="EN259" s="28"/>
      <c r="EO259" s="28"/>
      <c r="EP259" s="28"/>
      <c r="EQ259" s="28"/>
      <c r="ER259" s="28"/>
      <c r="ES259" s="28"/>
      <c r="ET259" s="28"/>
      <c r="EU259" s="28"/>
      <c r="EV259" s="28"/>
      <c r="EW259" s="28"/>
      <c r="EX259" s="28"/>
      <c r="EY259" s="28"/>
      <c r="EZ259" s="28"/>
      <c r="FA259" s="28"/>
      <c r="FB259" s="28"/>
      <c r="FC259" s="28"/>
      <c r="FD259" s="28"/>
      <c r="FE259" s="28"/>
      <c r="FF259" s="28"/>
      <c r="FG259" s="28"/>
      <c r="FH259" s="28"/>
      <c r="FI259" s="28"/>
      <c r="FJ259" s="28"/>
      <c r="FK259" s="28"/>
      <c r="FL259" s="28"/>
      <c r="FM259" s="28"/>
      <c r="FN259" s="28"/>
      <c r="FO259" s="28"/>
      <c r="FP259" s="28"/>
      <c r="FQ259" s="28"/>
      <c r="FR259" s="28"/>
      <c r="FS259" s="28"/>
      <c r="FT259" s="28"/>
      <c r="FU259" s="28"/>
      <c r="FV259" s="28"/>
      <c r="FW259" s="28"/>
      <c r="FX259" s="28"/>
      <c r="FY259" s="28"/>
      <c r="FZ259" s="28"/>
      <c r="GA259" s="28"/>
      <c r="GB259" s="28"/>
      <c r="GC259" s="28"/>
      <c r="GD259" s="28"/>
      <c r="GE259" s="28"/>
      <c r="GF259" s="28"/>
      <c r="GG259" s="28"/>
      <c r="GH259" s="28"/>
      <c r="GI259" s="28"/>
      <c r="GJ259" s="28"/>
      <c r="GK259" s="28"/>
      <c r="GL259" s="28"/>
      <c r="GM259" s="28"/>
      <c r="GN259" s="28"/>
      <c r="GO259" s="28"/>
      <c r="GP259" s="28"/>
      <c r="GQ259" s="28"/>
      <c r="GR259" s="28"/>
      <c r="GS259" s="28"/>
      <c r="GT259" s="28"/>
      <c r="GU259" s="28"/>
      <c r="GV259" s="28"/>
      <c r="GW259" s="28"/>
      <c r="GX259" s="28"/>
      <c r="GY259" s="28"/>
      <c r="GZ259" s="28"/>
      <c r="HA259" s="28"/>
      <c r="HB259" s="28"/>
      <c r="HC259" s="28"/>
      <c r="HD259" s="28"/>
      <c r="HE259" s="28"/>
      <c r="HF259" s="28"/>
      <c r="HG259" s="28"/>
      <c r="HH259" s="28"/>
      <c r="HI259" s="28"/>
      <c r="HJ259" s="28"/>
      <c r="HK259" s="28"/>
      <c r="HL259" s="28"/>
      <c r="HM259" s="28"/>
      <c r="HN259" s="28"/>
      <c r="HO259" s="28"/>
      <c r="HP259" s="28"/>
      <c r="HQ259" s="28"/>
      <c r="HR259" s="28"/>
      <c r="HS259" s="28"/>
      <c r="HT259" s="28"/>
      <c r="HU259" s="28"/>
      <c r="HV259" s="28"/>
      <c r="HW259" s="28"/>
      <c r="HX259" s="28"/>
      <c r="HY259" s="28"/>
      <c r="HZ259" s="28"/>
      <c r="IA259" s="28"/>
      <c r="IB259" s="28"/>
      <c r="IC259" s="28"/>
      <c r="ID259" s="28"/>
      <c r="IE259" s="28"/>
      <c r="IF259" s="28"/>
      <c r="IG259" s="28"/>
      <c r="IH259" s="28"/>
      <c r="II259" s="28"/>
      <c r="IJ259" s="28"/>
      <c r="IK259" s="28"/>
      <c r="IL259" s="28"/>
      <c r="IM259" s="28"/>
      <c r="IN259" s="28"/>
      <c r="IO259" s="28"/>
      <c r="IP259" s="28"/>
      <c r="IQ259" s="28"/>
      <c r="IR259" s="28"/>
      <c r="IS259" s="28"/>
      <c r="IT259" s="28"/>
      <c r="IU259" s="28"/>
      <c r="IV259" s="28"/>
    </row>
    <row r="260" spans="1:256" ht="15" x14ac:dyDescent="0.2">
      <c r="A260" s="67" t="s">
        <v>11</v>
      </c>
      <c r="B260" s="63"/>
      <c r="C260" s="72"/>
      <c r="D260" s="72"/>
      <c r="E260" s="76"/>
      <c r="F260" s="72"/>
      <c r="G260" s="72"/>
      <c r="H260" s="72"/>
      <c r="I260" s="72"/>
      <c r="J260" s="80">
        <f>SUM(B260:I260)</f>
        <v>0</v>
      </c>
      <c r="K260" s="28"/>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c r="AI260" s="28"/>
      <c r="AJ260" s="28"/>
      <c r="AK260" s="28"/>
      <c r="AL260" s="28"/>
      <c r="AM260" s="28"/>
      <c r="AN260" s="28"/>
      <c r="AO260" s="28"/>
      <c r="AP260" s="28"/>
      <c r="AQ260" s="28"/>
      <c r="AR260" s="28"/>
      <c r="AS260" s="28"/>
      <c r="AT260" s="28"/>
      <c r="AU260" s="28"/>
      <c r="AV260" s="28"/>
      <c r="AW260" s="28"/>
      <c r="AX260" s="28"/>
      <c r="AY260" s="28"/>
      <c r="AZ260" s="28"/>
      <c r="BA260" s="28"/>
      <c r="BB260" s="28"/>
      <c r="BC260" s="28"/>
      <c r="BD260" s="28"/>
      <c r="BE260" s="28"/>
      <c r="BF260" s="28"/>
      <c r="BG260" s="28"/>
      <c r="BH260" s="28"/>
      <c r="BI260" s="28"/>
      <c r="BJ260" s="28"/>
      <c r="BK260" s="28"/>
      <c r="BL260" s="28"/>
      <c r="BM260" s="28"/>
      <c r="BN260" s="28"/>
      <c r="BO260" s="28"/>
      <c r="BP260" s="28"/>
      <c r="BQ260" s="28"/>
      <c r="BR260" s="28"/>
      <c r="BS260" s="28"/>
      <c r="BT260" s="28"/>
      <c r="BU260" s="28"/>
      <c r="BV260" s="28"/>
      <c r="BW260" s="28"/>
      <c r="BX260" s="28"/>
      <c r="BY260" s="28"/>
      <c r="BZ260" s="28"/>
      <c r="CA260" s="28"/>
      <c r="CB260" s="28"/>
      <c r="CC260" s="28"/>
      <c r="CD260" s="28"/>
      <c r="CE260" s="28"/>
      <c r="CF260" s="28"/>
      <c r="CG260" s="28"/>
      <c r="CH260" s="28"/>
      <c r="CI260" s="28"/>
      <c r="CJ260" s="28"/>
      <c r="CK260" s="28"/>
      <c r="CL260" s="28"/>
      <c r="CM260" s="28"/>
      <c r="CN260" s="28"/>
      <c r="CO260" s="28"/>
      <c r="CP260" s="28"/>
      <c r="CQ260" s="28"/>
      <c r="CR260" s="28"/>
      <c r="CS260" s="28"/>
      <c r="CT260" s="28"/>
      <c r="CU260" s="28"/>
      <c r="CV260" s="28"/>
      <c r="CW260" s="28"/>
      <c r="CX260" s="28"/>
      <c r="CY260" s="28"/>
      <c r="CZ260" s="28"/>
      <c r="DA260" s="28"/>
      <c r="DB260" s="28"/>
      <c r="DC260" s="28"/>
      <c r="DD260" s="28"/>
      <c r="DE260" s="28"/>
      <c r="DF260" s="28"/>
      <c r="DG260" s="28"/>
      <c r="DH260" s="28"/>
      <c r="DI260" s="28"/>
      <c r="DJ260" s="28"/>
      <c r="DK260" s="28"/>
      <c r="DL260" s="28"/>
      <c r="DM260" s="28"/>
      <c r="DN260" s="28"/>
      <c r="DO260" s="28"/>
      <c r="DP260" s="28"/>
      <c r="DQ260" s="28"/>
      <c r="DR260" s="28"/>
      <c r="DS260" s="28"/>
      <c r="DT260" s="28"/>
      <c r="DU260" s="28"/>
      <c r="DV260" s="28"/>
      <c r="DW260" s="28"/>
      <c r="DX260" s="28"/>
      <c r="DY260" s="28"/>
      <c r="DZ260" s="28"/>
      <c r="EA260" s="28"/>
      <c r="EB260" s="28"/>
      <c r="EC260" s="28"/>
      <c r="ED260" s="28"/>
      <c r="EE260" s="28"/>
      <c r="EF260" s="28"/>
      <c r="EG260" s="28"/>
      <c r="EH260" s="28"/>
      <c r="EI260" s="28"/>
      <c r="EJ260" s="28"/>
      <c r="EK260" s="28"/>
      <c r="EL260" s="28"/>
      <c r="EM260" s="28"/>
      <c r="EN260" s="28"/>
      <c r="EO260" s="28"/>
      <c r="EP260" s="28"/>
      <c r="EQ260" s="28"/>
      <c r="ER260" s="28"/>
      <c r="ES260" s="28"/>
      <c r="ET260" s="28"/>
      <c r="EU260" s="28"/>
      <c r="EV260" s="28"/>
      <c r="EW260" s="28"/>
      <c r="EX260" s="28"/>
      <c r="EY260" s="28"/>
      <c r="EZ260" s="28"/>
      <c r="FA260" s="28"/>
      <c r="FB260" s="28"/>
      <c r="FC260" s="28"/>
      <c r="FD260" s="28"/>
      <c r="FE260" s="28"/>
      <c r="FF260" s="28"/>
      <c r="FG260" s="28"/>
      <c r="FH260" s="28"/>
      <c r="FI260" s="28"/>
      <c r="FJ260" s="28"/>
      <c r="FK260" s="28"/>
      <c r="FL260" s="28"/>
      <c r="FM260" s="28"/>
      <c r="FN260" s="28"/>
      <c r="FO260" s="28"/>
      <c r="FP260" s="28"/>
      <c r="FQ260" s="28"/>
      <c r="FR260" s="28"/>
      <c r="FS260" s="28"/>
      <c r="FT260" s="28"/>
      <c r="FU260" s="28"/>
      <c r="FV260" s="28"/>
      <c r="FW260" s="28"/>
      <c r="FX260" s="28"/>
      <c r="FY260" s="28"/>
      <c r="FZ260" s="28"/>
      <c r="GA260" s="28"/>
      <c r="GB260" s="28"/>
      <c r="GC260" s="28"/>
      <c r="GD260" s="28"/>
      <c r="GE260" s="28"/>
      <c r="GF260" s="28"/>
      <c r="GG260" s="28"/>
      <c r="GH260" s="28"/>
      <c r="GI260" s="28"/>
      <c r="GJ260" s="28"/>
      <c r="GK260" s="28"/>
      <c r="GL260" s="28"/>
      <c r="GM260" s="28"/>
      <c r="GN260" s="28"/>
      <c r="GO260" s="28"/>
      <c r="GP260" s="28"/>
      <c r="GQ260" s="28"/>
      <c r="GR260" s="28"/>
      <c r="GS260" s="28"/>
      <c r="GT260" s="28"/>
      <c r="GU260" s="28"/>
      <c r="GV260" s="28"/>
      <c r="GW260" s="28"/>
      <c r="GX260" s="28"/>
      <c r="GY260" s="28"/>
      <c r="GZ260" s="28"/>
      <c r="HA260" s="28"/>
      <c r="HB260" s="28"/>
      <c r="HC260" s="28"/>
      <c r="HD260" s="28"/>
      <c r="HE260" s="28"/>
      <c r="HF260" s="28"/>
      <c r="HG260" s="28"/>
      <c r="HH260" s="28"/>
      <c r="HI260" s="28"/>
      <c r="HJ260" s="28"/>
      <c r="HK260" s="28"/>
      <c r="HL260" s="28"/>
      <c r="HM260" s="28"/>
      <c r="HN260" s="28"/>
      <c r="HO260" s="28"/>
      <c r="HP260" s="28"/>
      <c r="HQ260" s="28"/>
      <c r="HR260" s="28"/>
      <c r="HS260" s="28"/>
      <c r="HT260" s="28"/>
      <c r="HU260" s="28"/>
      <c r="HV260" s="28"/>
      <c r="HW260" s="28"/>
      <c r="HX260" s="28"/>
      <c r="HY260" s="28"/>
      <c r="HZ260" s="28"/>
      <c r="IA260" s="28"/>
      <c r="IB260" s="28"/>
      <c r="IC260" s="28"/>
      <c r="ID260" s="28"/>
      <c r="IE260" s="28"/>
      <c r="IF260" s="28"/>
      <c r="IG260" s="28"/>
      <c r="IH260" s="28"/>
      <c r="II260" s="28"/>
      <c r="IJ260" s="28"/>
      <c r="IK260" s="28"/>
      <c r="IL260" s="28"/>
      <c r="IM260" s="28"/>
      <c r="IN260" s="28"/>
      <c r="IO260" s="28"/>
      <c r="IP260" s="28"/>
      <c r="IQ260" s="28"/>
      <c r="IR260" s="28"/>
      <c r="IS260" s="28"/>
      <c r="IT260" s="28"/>
      <c r="IU260" s="28"/>
      <c r="IV260" s="28"/>
    </row>
    <row r="261" spans="1:256" ht="15.75" thickBot="1" x14ac:dyDescent="0.25">
      <c r="A261" s="68" t="s">
        <v>47</v>
      </c>
      <c r="B261" s="64"/>
      <c r="C261" s="73"/>
      <c r="D261" s="73"/>
      <c r="E261" s="77"/>
      <c r="F261" s="73"/>
      <c r="G261" s="73"/>
      <c r="H261" s="73"/>
      <c r="I261" s="73"/>
      <c r="J261" s="81">
        <f>SUM(B261:I261)</f>
        <v>0</v>
      </c>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c r="AP261" s="28"/>
      <c r="AQ261" s="28"/>
      <c r="AR261" s="28"/>
      <c r="AS261" s="28"/>
      <c r="AT261" s="28"/>
      <c r="AU261" s="28"/>
      <c r="AV261" s="28"/>
      <c r="AW261" s="28"/>
      <c r="AX261" s="28"/>
      <c r="AY261" s="28"/>
      <c r="AZ261" s="28"/>
      <c r="BA261" s="28"/>
      <c r="BB261" s="28"/>
      <c r="BC261" s="28"/>
      <c r="BD261" s="28"/>
      <c r="BE261" s="28"/>
      <c r="BF261" s="28"/>
      <c r="BG261" s="28"/>
      <c r="BH261" s="28"/>
      <c r="BI261" s="28"/>
      <c r="BJ261" s="28"/>
      <c r="BK261" s="28"/>
      <c r="BL261" s="28"/>
      <c r="BM261" s="28"/>
      <c r="BN261" s="28"/>
      <c r="BO261" s="28"/>
      <c r="BP261" s="28"/>
      <c r="BQ261" s="28"/>
      <c r="BR261" s="28"/>
      <c r="BS261" s="28"/>
      <c r="BT261" s="28"/>
      <c r="BU261" s="28"/>
      <c r="BV261" s="28"/>
      <c r="BW261" s="28"/>
      <c r="BX261" s="28"/>
      <c r="BY261" s="28"/>
      <c r="BZ261" s="28"/>
      <c r="CA261" s="28"/>
      <c r="CB261" s="28"/>
      <c r="CC261" s="28"/>
      <c r="CD261" s="28"/>
      <c r="CE261" s="28"/>
      <c r="CF261" s="28"/>
      <c r="CG261" s="28"/>
      <c r="CH261" s="28"/>
      <c r="CI261" s="28"/>
      <c r="CJ261" s="28"/>
      <c r="CK261" s="28"/>
      <c r="CL261" s="28"/>
      <c r="CM261" s="28"/>
      <c r="CN261" s="28"/>
      <c r="CO261" s="28"/>
      <c r="CP261" s="28"/>
      <c r="CQ261" s="28"/>
      <c r="CR261" s="28"/>
      <c r="CS261" s="28"/>
      <c r="CT261" s="28"/>
      <c r="CU261" s="28"/>
      <c r="CV261" s="28"/>
      <c r="CW261" s="28"/>
      <c r="CX261" s="28"/>
      <c r="CY261" s="28"/>
      <c r="CZ261" s="28"/>
      <c r="DA261" s="28"/>
      <c r="DB261" s="28"/>
      <c r="DC261" s="28"/>
      <c r="DD261" s="28"/>
      <c r="DE261" s="28"/>
      <c r="DF261" s="28"/>
      <c r="DG261" s="28"/>
      <c r="DH261" s="28"/>
      <c r="DI261" s="28"/>
      <c r="DJ261" s="28"/>
      <c r="DK261" s="28"/>
      <c r="DL261" s="28"/>
      <c r="DM261" s="28"/>
      <c r="DN261" s="28"/>
      <c r="DO261" s="28"/>
      <c r="DP261" s="28"/>
      <c r="DQ261" s="28"/>
      <c r="DR261" s="28"/>
      <c r="DS261" s="28"/>
      <c r="DT261" s="28"/>
      <c r="DU261" s="28"/>
      <c r="DV261" s="28"/>
      <c r="DW261" s="28"/>
      <c r="DX261" s="28"/>
      <c r="DY261" s="28"/>
      <c r="DZ261" s="28"/>
      <c r="EA261" s="28"/>
      <c r="EB261" s="28"/>
      <c r="EC261" s="28"/>
      <c r="ED261" s="28"/>
      <c r="EE261" s="28"/>
      <c r="EF261" s="28"/>
      <c r="EG261" s="28"/>
      <c r="EH261" s="28"/>
      <c r="EI261" s="28"/>
      <c r="EJ261" s="28"/>
      <c r="EK261" s="28"/>
      <c r="EL261" s="28"/>
      <c r="EM261" s="28"/>
      <c r="EN261" s="28"/>
      <c r="EO261" s="28"/>
      <c r="EP261" s="28"/>
      <c r="EQ261" s="28"/>
      <c r="ER261" s="28"/>
      <c r="ES261" s="28"/>
      <c r="ET261" s="28"/>
      <c r="EU261" s="28"/>
      <c r="EV261" s="28"/>
      <c r="EW261" s="28"/>
      <c r="EX261" s="28"/>
      <c r="EY261" s="28"/>
      <c r="EZ261" s="28"/>
      <c r="FA261" s="28"/>
      <c r="FB261" s="28"/>
      <c r="FC261" s="28"/>
      <c r="FD261" s="28"/>
      <c r="FE261" s="28"/>
      <c r="FF261" s="28"/>
      <c r="FG261" s="28"/>
      <c r="FH261" s="28"/>
      <c r="FI261" s="28"/>
      <c r="FJ261" s="28"/>
      <c r="FK261" s="28"/>
      <c r="FL261" s="28"/>
      <c r="FM261" s="28"/>
      <c r="FN261" s="28"/>
      <c r="FO261" s="28"/>
      <c r="FP261" s="28"/>
      <c r="FQ261" s="28"/>
      <c r="FR261" s="28"/>
      <c r="FS261" s="28"/>
      <c r="FT261" s="28"/>
      <c r="FU261" s="28"/>
      <c r="FV261" s="28"/>
      <c r="FW261" s="28"/>
      <c r="FX261" s="28"/>
      <c r="FY261" s="28"/>
      <c r="FZ261" s="28"/>
      <c r="GA261" s="28"/>
      <c r="GB261" s="28"/>
      <c r="GC261" s="28"/>
      <c r="GD261" s="28"/>
      <c r="GE261" s="28"/>
      <c r="GF261" s="28"/>
      <c r="GG261" s="28"/>
      <c r="GH261" s="28"/>
      <c r="GI261" s="28"/>
      <c r="GJ261" s="28"/>
      <c r="GK261" s="28"/>
      <c r="GL261" s="28"/>
      <c r="GM261" s="28"/>
      <c r="GN261" s="28"/>
      <c r="GO261" s="28"/>
      <c r="GP261" s="28"/>
      <c r="GQ261" s="28"/>
      <c r="GR261" s="28"/>
      <c r="GS261" s="28"/>
      <c r="GT261" s="28"/>
      <c r="GU261" s="28"/>
      <c r="GV261" s="28"/>
      <c r="GW261" s="28"/>
      <c r="GX261" s="28"/>
      <c r="GY261" s="28"/>
      <c r="GZ261" s="28"/>
      <c r="HA261" s="28"/>
      <c r="HB261" s="28"/>
      <c r="HC261" s="28"/>
      <c r="HD261" s="28"/>
      <c r="HE261" s="28"/>
      <c r="HF261" s="28"/>
      <c r="HG261" s="28"/>
      <c r="HH261" s="28"/>
      <c r="HI261" s="28"/>
      <c r="HJ261" s="28"/>
      <c r="HK261" s="28"/>
      <c r="HL261" s="28"/>
      <c r="HM261" s="28"/>
      <c r="HN261" s="28"/>
      <c r="HO261" s="28"/>
      <c r="HP261" s="28"/>
      <c r="HQ261" s="28"/>
      <c r="HR261" s="28"/>
      <c r="HS261" s="28"/>
      <c r="HT261" s="28"/>
      <c r="HU261" s="28"/>
      <c r="HV261" s="28"/>
      <c r="HW261" s="28"/>
      <c r="HX261" s="28"/>
      <c r="HY261" s="28"/>
      <c r="HZ261" s="28"/>
      <c r="IA261" s="28"/>
      <c r="IB261" s="28"/>
      <c r="IC261" s="28"/>
      <c r="ID261" s="28"/>
      <c r="IE261" s="28"/>
      <c r="IF261" s="28"/>
      <c r="IG261" s="28"/>
      <c r="IH261" s="28"/>
      <c r="II261" s="28"/>
      <c r="IJ261" s="28"/>
      <c r="IK261" s="28"/>
      <c r="IL261" s="28"/>
      <c r="IM261" s="28"/>
      <c r="IN261" s="28"/>
      <c r="IO261" s="28"/>
      <c r="IP261" s="28"/>
      <c r="IQ261" s="28"/>
      <c r="IR261" s="28"/>
      <c r="IS261" s="28"/>
      <c r="IT261" s="28"/>
      <c r="IU261" s="28"/>
      <c r="IV261" s="28"/>
    </row>
    <row r="262" spans="1:256" ht="23.25" thickBot="1" x14ac:dyDescent="0.25">
      <c r="A262" s="65" t="s">
        <v>193</v>
      </c>
      <c r="B262" s="187">
        <f t="shared" ref="B262:I262" si="6">IFERROR(B258+B259-B260+B261,"CHYBA")</f>
        <v>0</v>
      </c>
      <c r="C262" s="39">
        <f t="shared" si="6"/>
        <v>0</v>
      </c>
      <c r="D262" s="39">
        <f t="shared" si="6"/>
        <v>114873</v>
      </c>
      <c r="E262" s="39">
        <f t="shared" si="6"/>
        <v>0</v>
      </c>
      <c r="F262" s="39">
        <f t="shared" si="6"/>
        <v>0</v>
      </c>
      <c r="G262" s="39">
        <f t="shared" si="6"/>
        <v>0</v>
      </c>
      <c r="H262" s="39">
        <f t="shared" si="6"/>
        <v>0</v>
      </c>
      <c r="I262" s="188">
        <f t="shared" si="6"/>
        <v>0</v>
      </c>
      <c r="J262" s="78">
        <f>SUM(B262:I262)</f>
        <v>114873</v>
      </c>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8"/>
      <c r="AN262" s="28"/>
      <c r="AO262" s="28"/>
      <c r="AP262" s="28"/>
      <c r="AQ262" s="28"/>
      <c r="AR262" s="28"/>
      <c r="AS262" s="28"/>
      <c r="AT262" s="28"/>
      <c r="AU262" s="28"/>
      <c r="AV262" s="28"/>
      <c r="AW262" s="28"/>
      <c r="AX262" s="28"/>
      <c r="AY262" s="28"/>
      <c r="AZ262" s="28"/>
      <c r="BA262" s="28"/>
      <c r="BB262" s="28"/>
      <c r="BC262" s="28"/>
      <c r="BD262" s="28"/>
      <c r="BE262" s="28"/>
      <c r="BF262" s="28"/>
      <c r="BG262" s="28"/>
      <c r="BH262" s="28"/>
      <c r="BI262" s="28"/>
      <c r="BJ262" s="28"/>
      <c r="BK262" s="28"/>
      <c r="BL262" s="28"/>
      <c r="BM262" s="28"/>
      <c r="BN262" s="28"/>
      <c r="BO262" s="28"/>
      <c r="BP262" s="28"/>
      <c r="BQ262" s="28"/>
      <c r="BR262" s="28"/>
      <c r="BS262" s="28"/>
      <c r="BT262" s="28"/>
      <c r="BU262" s="28"/>
      <c r="BV262" s="28"/>
      <c r="BW262" s="28"/>
      <c r="BX262" s="28"/>
      <c r="BY262" s="28"/>
      <c r="BZ262" s="28"/>
      <c r="CA262" s="28"/>
      <c r="CB262" s="28"/>
      <c r="CC262" s="28"/>
      <c r="CD262" s="28"/>
      <c r="CE262" s="28"/>
      <c r="CF262" s="28"/>
      <c r="CG262" s="28"/>
      <c r="CH262" s="28"/>
      <c r="CI262" s="28"/>
      <c r="CJ262" s="28"/>
      <c r="CK262" s="28"/>
      <c r="CL262" s="28"/>
      <c r="CM262" s="28"/>
      <c r="CN262" s="28"/>
      <c r="CO262" s="28"/>
      <c r="CP262" s="28"/>
      <c r="CQ262" s="28"/>
      <c r="CR262" s="28"/>
      <c r="CS262" s="28"/>
      <c r="CT262" s="28"/>
      <c r="CU262" s="28"/>
      <c r="CV262" s="28"/>
      <c r="CW262" s="28"/>
      <c r="CX262" s="28"/>
      <c r="CY262" s="28"/>
      <c r="CZ262" s="28"/>
      <c r="DA262" s="28"/>
      <c r="DB262" s="28"/>
      <c r="DC262" s="28"/>
      <c r="DD262" s="28"/>
      <c r="DE262" s="28"/>
      <c r="DF262" s="28"/>
      <c r="DG262" s="28"/>
      <c r="DH262" s="28"/>
      <c r="DI262" s="28"/>
      <c r="DJ262" s="28"/>
      <c r="DK262" s="28"/>
      <c r="DL262" s="28"/>
      <c r="DM262" s="28"/>
      <c r="DN262" s="28"/>
      <c r="DO262" s="28"/>
      <c r="DP262" s="28"/>
      <c r="DQ262" s="28"/>
      <c r="DR262" s="28"/>
      <c r="DS262" s="28"/>
      <c r="DT262" s="28"/>
      <c r="DU262" s="28"/>
      <c r="DV262" s="28"/>
      <c r="DW262" s="28"/>
      <c r="DX262" s="28"/>
      <c r="DY262" s="28"/>
      <c r="DZ262" s="28"/>
      <c r="EA262" s="28"/>
      <c r="EB262" s="28"/>
      <c r="EC262" s="28"/>
      <c r="ED262" s="28"/>
      <c r="EE262" s="28"/>
      <c r="EF262" s="28"/>
      <c r="EG262" s="28"/>
      <c r="EH262" s="28"/>
      <c r="EI262" s="28"/>
      <c r="EJ262" s="28"/>
      <c r="EK262" s="28"/>
      <c r="EL262" s="28"/>
      <c r="EM262" s="28"/>
      <c r="EN262" s="28"/>
      <c r="EO262" s="28"/>
      <c r="EP262" s="28"/>
      <c r="EQ262" s="28"/>
      <c r="ER262" s="28"/>
      <c r="ES262" s="28"/>
      <c r="ET262" s="28"/>
      <c r="EU262" s="28"/>
      <c r="EV262" s="28"/>
      <c r="EW262" s="28"/>
      <c r="EX262" s="28"/>
      <c r="EY262" s="28"/>
      <c r="EZ262" s="28"/>
      <c r="FA262" s="28"/>
      <c r="FB262" s="28"/>
      <c r="FC262" s="28"/>
      <c r="FD262" s="28"/>
      <c r="FE262" s="28"/>
      <c r="FF262" s="28"/>
      <c r="FG262" s="28"/>
      <c r="FH262" s="28"/>
      <c r="FI262" s="28"/>
      <c r="FJ262" s="28"/>
      <c r="FK262" s="28"/>
      <c r="FL262" s="28"/>
      <c r="FM262" s="28"/>
      <c r="FN262" s="28"/>
      <c r="FO262" s="28"/>
      <c r="FP262" s="28"/>
      <c r="FQ262" s="28"/>
      <c r="FR262" s="28"/>
      <c r="FS262" s="28"/>
      <c r="FT262" s="28"/>
      <c r="FU262" s="28"/>
      <c r="FV262" s="28"/>
      <c r="FW262" s="28"/>
      <c r="FX262" s="28"/>
      <c r="FY262" s="28"/>
      <c r="FZ262" s="28"/>
      <c r="GA262" s="28"/>
      <c r="GB262" s="28"/>
      <c r="GC262" s="28"/>
      <c r="GD262" s="28"/>
      <c r="GE262" s="28"/>
      <c r="GF262" s="28"/>
      <c r="GG262" s="28"/>
      <c r="GH262" s="28"/>
      <c r="GI262" s="28"/>
      <c r="GJ262" s="28"/>
      <c r="GK262" s="28"/>
      <c r="GL262" s="28"/>
      <c r="GM262" s="28"/>
      <c r="GN262" s="28"/>
      <c r="GO262" s="28"/>
      <c r="GP262" s="28"/>
      <c r="GQ262" s="28"/>
      <c r="GR262" s="28"/>
      <c r="GS262" s="28"/>
      <c r="GT262" s="28"/>
      <c r="GU262" s="28"/>
      <c r="GV262" s="28"/>
      <c r="GW262" s="28"/>
      <c r="GX262" s="28"/>
      <c r="GY262" s="28"/>
      <c r="GZ262" s="28"/>
      <c r="HA262" s="28"/>
      <c r="HB262" s="28"/>
      <c r="HC262" s="28"/>
      <c r="HD262" s="28"/>
      <c r="HE262" s="28"/>
      <c r="HF262" s="28"/>
      <c r="HG262" s="28"/>
      <c r="HH262" s="28"/>
      <c r="HI262" s="28"/>
      <c r="HJ262" s="28"/>
      <c r="HK262" s="28"/>
      <c r="HL262" s="28"/>
      <c r="HM262" s="28"/>
      <c r="HN262" s="28"/>
      <c r="HO262" s="28"/>
      <c r="HP262" s="28"/>
      <c r="HQ262" s="28"/>
      <c r="HR262" s="28"/>
      <c r="HS262" s="28"/>
      <c r="HT262" s="28"/>
      <c r="HU262" s="28"/>
      <c r="HV262" s="28"/>
      <c r="HW262" s="28"/>
      <c r="HX262" s="28"/>
      <c r="HY262" s="28"/>
      <c r="HZ262" s="28"/>
      <c r="IA262" s="28"/>
      <c r="IB262" s="28"/>
      <c r="IC262" s="28"/>
      <c r="ID262" s="28"/>
      <c r="IE262" s="28"/>
      <c r="IF262" s="28"/>
      <c r="IG262" s="28"/>
      <c r="IH262" s="28"/>
      <c r="II262" s="28"/>
      <c r="IJ262" s="28"/>
      <c r="IK262" s="28"/>
      <c r="IL262" s="28"/>
      <c r="IM262" s="28"/>
      <c r="IN262" s="28"/>
      <c r="IO262" s="28"/>
      <c r="IP262" s="28"/>
      <c r="IQ262" s="28"/>
      <c r="IR262" s="28"/>
      <c r="IS262" s="28"/>
      <c r="IT262" s="28"/>
      <c r="IU262" s="28"/>
      <c r="IV262" s="28"/>
    </row>
    <row r="263" spans="1:256" ht="15.75" thickBot="1" x14ac:dyDescent="0.25">
      <c r="A263" s="890" t="s">
        <v>48</v>
      </c>
      <c r="B263" s="891"/>
      <c r="C263" s="891"/>
      <c r="D263" s="891"/>
      <c r="E263" s="891"/>
      <c r="F263" s="891"/>
      <c r="G263" s="891"/>
      <c r="H263" s="891"/>
      <c r="I263" s="891"/>
      <c r="J263" s="892"/>
      <c r="K263" s="28"/>
      <c r="L263" s="28"/>
      <c r="M263" s="28"/>
      <c r="N263" s="28"/>
      <c r="O263" s="28"/>
      <c r="P263" s="28"/>
      <c r="Q263" s="28"/>
      <c r="R263" s="28"/>
      <c r="S263" s="28"/>
      <c r="T263" s="28"/>
      <c r="U263" s="28"/>
      <c r="V263" s="28"/>
      <c r="W263" s="28"/>
      <c r="X263" s="28"/>
      <c r="Y263" s="28"/>
      <c r="Z263" s="28"/>
      <c r="AA263" s="28"/>
      <c r="AB263" s="28"/>
      <c r="AC263" s="28"/>
      <c r="AD263" s="28"/>
      <c r="AE263" s="28"/>
      <c r="AF263" s="28"/>
      <c r="AG263" s="28"/>
      <c r="AH263" s="28"/>
      <c r="AI263" s="28"/>
      <c r="AJ263" s="28"/>
      <c r="AK263" s="28"/>
      <c r="AL263" s="28"/>
      <c r="AM263" s="28"/>
      <c r="AN263" s="28"/>
      <c r="AO263" s="28"/>
      <c r="AP263" s="28"/>
      <c r="AQ263" s="28"/>
      <c r="AR263" s="28"/>
      <c r="AS263" s="28"/>
      <c r="AT263" s="28"/>
      <c r="AU263" s="28"/>
      <c r="AV263" s="28"/>
      <c r="AW263" s="28"/>
      <c r="AX263" s="28"/>
      <c r="AY263" s="28"/>
      <c r="AZ263" s="28"/>
      <c r="BA263" s="28"/>
      <c r="BB263" s="28"/>
      <c r="BC263" s="28"/>
      <c r="BD263" s="28"/>
      <c r="BE263" s="28"/>
      <c r="BF263" s="28"/>
      <c r="BG263" s="28"/>
      <c r="BH263" s="28"/>
      <c r="BI263" s="28"/>
      <c r="BJ263" s="28"/>
      <c r="BK263" s="28"/>
      <c r="BL263" s="28"/>
      <c r="BM263" s="28"/>
      <c r="BN263" s="28"/>
      <c r="BO263" s="28"/>
      <c r="BP263" s="28"/>
      <c r="BQ263" s="28"/>
      <c r="BR263" s="28"/>
      <c r="BS263" s="28"/>
      <c r="BT263" s="28"/>
      <c r="BU263" s="28"/>
      <c r="BV263" s="28"/>
      <c r="BW263" s="28"/>
      <c r="BX263" s="28"/>
      <c r="BY263" s="28"/>
      <c r="BZ263" s="28"/>
      <c r="CA263" s="28"/>
      <c r="CB263" s="28"/>
      <c r="CC263" s="28"/>
      <c r="CD263" s="28"/>
      <c r="CE263" s="28"/>
      <c r="CF263" s="28"/>
      <c r="CG263" s="28"/>
      <c r="CH263" s="28"/>
      <c r="CI263" s="28"/>
      <c r="CJ263" s="28"/>
      <c r="CK263" s="28"/>
      <c r="CL263" s="28"/>
      <c r="CM263" s="28"/>
      <c r="CN263" s="28"/>
      <c r="CO263" s="28"/>
      <c r="CP263" s="28"/>
      <c r="CQ263" s="28"/>
      <c r="CR263" s="28"/>
      <c r="CS263" s="28"/>
      <c r="CT263" s="28"/>
      <c r="CU263" s="28"/>
      <c r="CV263" s="28"/>
      <c r="CW263" s="28"/>
      <c r="CX263" s="28"/>
      <c r="CY263" s="28"/>
      <c r="CZ263" s="28"/>
      <c r="DA263" s="28"/>
      <c r="DB263" s="28"/>
      <c r="DC263" s="28"/>
      <c r="DD263" s="28"/>
      <c r="DE263" s="28"/>
      <c r="DF263" s="28"/>
      <c r="DG263" s="28"/>
      <c r="DH263" s="28"/>
      <c r="DI263" s="28"/>
      <c r="DJ263" s="28"/>
      <c r="DK263" s="28"/>
      <c r="DL263" s="28"/>
      <c r="DM263" s="28"/>
      <c r="DN263" s="28"/>
      <c r="DO263" s="28"/>
      <c r="DP263" s="28"/>
      <c r="DQ263" s="28"/>
      <c r="DR263" s="28"/>
      <c r="DS263" s="28"/>
      <c r="DT263" s="28"/>
      <c r="DU263" s="28"/>
      <c r="DV263" s="28"/>
      <c r="DW263" s="28"/>
      <c r="DX263" s="28"/>
      <c r="DY263" s="28"/>
      <c r="DZ263" s="28"/>
      <c r="EA263" s="28"/>
      <c r="EB263" s="28"/>
      <c r="EC263" s="28"/>
      <c r="ED263" s="28"/>
      <c r="EE263" s="28"/>
      <c r="EF263" s="28"/>
      <c r="EG263" s="28"/>
      <c r="EH263" s="28"/>
      <c r="EI263" s="28"/>
      <c r="EJ263" s="28"/>
      <c r="EK263" s="28"/>
      <c r="EL263" s="28"/>
      <c r="EM263" s="28"/>
      <c r="EN263" s="28"/>
      <c r="EO263" s="28"/>
      <c r="EP263" s="28"/>
      <c r="EQ263" s="28"/>
      <c r="ER263" s="28"/>
      <c r="ES263" s="28"/>
      <c r="ET263" s="28"/>
      <c r="EU263" s="28"/>
      <c r="EV263" s="28"/>
      <c r="EW263" s="28"/>
      <c r="EX263" s="28"/>
      <c r="EY263" s="28"/>
      <c r="EZ263" s="28"/>
      <c r="FA263" s="28"/>
      <c r="FB263" s="28"/>
      <c r="FC263" s="28"/>
      <c r="FD263" s="28"/>
      <c r="FE263" s="28"/>
      <c r="FF263" s="28"/>
      <c r="FG263" s="28"/>
      <c r="FH263" s="28"/>
      <c r="FI263" s="28"/>
      <c r="FJ263" s="28"/>
      <c r="FK263" s="28"/>
      <c r="FL263" s="28"/>
      <c r="FM263" s="28"/>
      <c r="FN263" s="28"/>
      <c r="FO263" s="28"/>
      <c r="FP263" s="28"/>
      <c r="FQ263" s="28"/>
      <c r="FR263" s="28"/>
      <c r="FS263" s="28"/>
      <c r="FT263" s="28"/>
      <c r="FU263" s="28"/>
      <c r="FV263" s="28"/>
      <c r="FW263" s="28"/>
      <c r="FX263" s="28"/>
      <c r="FY263" s="28"/>
      <c r="FZ263" s="28"/>
      <c r="GA263" s="28"/>
      <c r="GB263" s="28"/>
      <c r="GC263" s="28"/>
      <c r="GD263" s="28"/>
      <c r="GE263" s="28"/>
      <c r="GF263" s="28"/>
      <c r="GG263" s="28"/>
      <c r="GH263" s="28"/>
      <c r="GI263" s="28"/>
      <c r="GJ263" s="28"/>
      <c r="GK263" s="28"/>
      <c r="GL263" s="28"/>
      <c r="GM263" s="28"/>
      <c r="GN263" s="28"/>
      <c r="GO263" s="28"/>
      <c r="GP263" s="28"/>
      <c r="GQ263" s="28"/>
      <c r="GR263" s="28"/>
      <c r="GS263" s="28"/>
      <c r="GT263" s="28"/>
      <c r="GU263" s="28"/>
      <c r="GV263" s="28"/>
      <c r="GW263" s="28"/>
      <c r="GX263" s="28"/>
      <c r="GY263" s="28"/>
      <c r="GZ263" s="28"/>
      <c r="HA263" s="28"/>
      <c r="HB263" s="28"/>
      <c r="HC263" s="28"/>
      <c r="HD263" s="28"/>
      <c r="HE263" s="28"/>
      <c r="HF263" s="28"/>
      <c r="HG263" s="28"/>
      <c r="HH263" s="28"/>
      <c r="HI263" s="28"/>
      <c r="HJ263" s="28"/>
      <c r="HK263" s="28"/>
      <c r="HL263" s="28"/>
      <c r="HM263" s="28"/>
      <c r="HN263" s="28"/>
      <c r="HO263" s="28"/>
      <c r="HP263" s="28"/>
      <c r="HQ263" s="28"/>
      <c r="HR263" s="28"/>
      <c r="HS263" s="28"/>
      <c r="HT263" s="28"/>
      <c r="HU263" s="28"/>
      <c r="HV263" s="28"/>
      <c r="HW263" s="28"/>
      <c r="HX263" s="28"/>
      <c r="HY263" s="28"/>
      <c r="HZ263" s="28"/>
      <c r="IA263" s="28"/>
      <c r="IB263" s="28"/>
      <c r="IC263" s="28"/>
      <c r="ID263" s="28"/>
      <c r="IE263" s="28"/>
      <c r="IF263" s="28"/>
      <c r="IG263" s="28"/>
      <c r="IH263" s="28"/>
      <c r="II263" s="28"/>
      <c r="IJ263" s="28"/>
      <c r="IK263" s="28"/>
      <c r="IL263" s="28"/>
      <c r="IM263" s="28"/>
      <c r="IN263" s="28"/>
      <c r="IO263" s="28"/>
      <c r="IP263" s="28"/>
      <c r="IQ263" s="28"/>
      <c r="IR263" s="28"/>
      <c r="IS263" s="28"/>
      <c r="IT263" s="28"/>
      <c r="IU263" s="28"/>
      <c r="IV263" s="28"/>
    </row>
    <row r="264" spans="1:256" ht="23.25" thickBot="1" x14ac:dyDescent="0.25">
      <c r="A264" s="65" t="s">
        <v>194</v>
      </c>
      <c r="B264" s="61"/>
      <c r="C264" s="70"/>
      <c r="D264" s="70">
        <v>1616</v>
      </c>
      <c r="E264" s="74"/>
      <c r="F264" s="70"/>
      <c r="G264" s="70"/>
      <c r="H264" s="70"/>
      <c r="I264" s="70"/>
      <c r="J264" s="78">
        <f>SUM(B264:I264)</f>
        <v>1616</v>
      </c>
      <c r="K264" s="28"/>
      <c r="L264" s="28"/>
      <c r="M264" s="28"/>
      <c r="N264" s="28"/>
      <c r="O264" s="28"/>
      <c r="P264" s="28"/>
      <c r="Q264" s="28"/>
      <c r="R264" s="28"/>
      <c r="S264" s="28"/>
      <c r="T264" s="28"/>
      <c r="U264" s="28"/>
      <c r="V264" s="28"/>
      <c r="W264" s="28"/>
      <c r="X264" s="28"/>
      <c r="Y264" s="28"/>
      <c r="Z264" s="28"/>
      <c r="AA264" s="28"/>
      <c r="AB264" s="28"/>
      <c r="AC264" s="28"/>
      <c r="AD264" s="28"/>
      <c r="AE264" s="28"/>
      <c r="AF264" s="28"/>
      <c r="AG264" s="28"/>
      <c r="AH264" s="28"/>
      <c r="AI264" s="28"/>
      <c r="AJ264" s="28"/>
      <c r="AK264" s="28"/>
      <c r="AL264" s="28"/>
      <c r="AM264" s="28"/>
      <c r="AN264" s="28"/>
      <c r="AO264" s="28"/>
      <c r="AP264" s="28"/>
      <c r="AQ264" s="28"/>
      <c r="AR264" s="28"/>
      <c r="AS264" s="28"/>
      <c r="AT264" s="28"/>
      <c r="AU264" s="28"/>
      <c r="AV264" s="28"/>
      <c r="AW264" s="28"/>
      <c r="AX264" s="28"/>
      <c r="AY264" s="28"/>
      <c r="AZ264" s="28"/>
      <c r="BA264" s="28"/>
      <c r="BB264" s="28"/>
      <c r="BC264" s="28"/>
      <c r="BD264" s="28"/>
      <c r="BE264" s="28"/>
      <c r="BF264" s="28"/>
      <c r="BG264" s="28"/>
      <c r="BH264" s="28"/>
      <c r="BI264" s="28"/>
      <c r="BJ264" s="28"/>
      <c r="BK264" s="28"/>
      <c r="BL264" s="28"/>
      <c r="BM264" s="28"/>
      <c r="BN264" s="28"/>
      <c r="BO264" s="28"/>
      <c r="BP264" s="28"/>
      <c r="BQ264" s="28"/>
      <c r="BR264" s="28"/>
      <c r="BS264" s="28"/>
      <c r="BT264" s="28"/>
      <c r="BU264" s="28"/>
      <c r="BV264" s="28"/>
      <c r="BW264" s="28"/>
      <c r="BX264" s="28"/>
      <c r="BY264" s="28"/>
      <c r="BZ264" s="28"/>
      <c r="CA264" s="28"/>
      <c r="CB264" s="28"/>
      <c r="CC264" s="28"/>
      <c r="CD264" s="28"/>
      <c r="CE264" s="28"/>
      <c r="CF264" s="28"/>
      <c r="CG264" s="28"/>
      <c r="CH264" s="28"/>
      <c r="CI264" s="28"/>
      <c r="CJ264" s="28"/>
      <c r="CK264" s="28"/>
      <c r="CL264" s="28"/>
      <c r="CM264" s="28"/>
      <c r="CN264" s="28"/>
      <c r="CO264" s="28"/>
      <c r="CP264" s="28"/>
      <c r="CQ264" s="28"/>
      <c r="CR264" s="28"/>
      <c r="CS264" s="28"/>
      <c r="CT264" s="28"/>
      <c r="CU264" s="28"/>
      <c r="CV264" s="28"/>
      <c r="CW264" s="28"/>
      <c r="CX264" s="28"/>
      <c r="CY264" s="28"/>
      <c r="CZ264" s="28"/>
      <c r="DA264" s="28"/>
      <c r="DB264" s="28"/>
      <c r="DC264" s="28"/>
      <c r="DD264" s="28"/>
      <c r="DE264" s="28"/>
      <c r="DF264" s="28"/>
      <c r="DG264" s="28"/>
      <c r="DH264" s="28"/>
      <c r="DI264" s="28"/>
      <c r="DJ264" s="28"/>
      <c r="DK264" s="28"/>
      <c r="DL264" s="28"/>
      <c r="DM264" s="28"/>
      <c r="DN264" s="28"/>
      <c r="DO264" s="28"/>
      <c r="DP264" s="28"/>
      <c r="DQ264" s="28"/>
      <c r="DR264" s="28"/>
      <c r="DS264" s="28"/>
      <c r="DT264" s="28"/>
      <c r="DU264" s="28"/>
      <c r="DV264" s="28"/>
      <c r="DW264" s="28"/>
      <c r="DX264" s="28"/>
      <c r="DY264" s="28"/>
      <c r="DZ264" s="28"/>
      <c r="EA264" s="28"/>
      <c r="EB264" s="28"/>
      <c r="EC264" s="28"/>
      <c r="ED264" s="28"/>
      <c r="EE264" s="28"/>
      <c r="EF264" s="28"/>
      <c r="EG264" s="28"/>
      <c r="EH264" s="28"/>
      <c r="EI264" s="28"/>
      <c r="EJ264" s="28"/>
      <c r="EK264" s="28"/>
      <c r="EL264" s="28"/>
      <c r="EM264" s="28"/>
      <c r="EN264" s="28"/>
      <c r="EO264" s="28"/>
      <c r="EP264" s="28"/>
      <c r="EQ264" s="28"/>
      <c r="ER264" s="28"/>
      <c r="ES264" s="28"/>
      <c r="ET264" s="28"/>
      <c r="EU264" s="28"/>
      <c r="EV264" s="28"/>
      <c r="EW264" s="28"/>
      <c r="EX264" s="28"/>
      <c r="EY264" s="28"/>
      <c r="EZ264" s="28"/>
      <c r="FA264" s="28"/>
      <c r="FB264" s="28"/>
      <c r="FC264" s="28"/>
      <c r="FD264" s="28"/>
      <c r="FE264" s="28"/>
      <c r="FF264" s="28"/>
      <c r="FG264" s="28"/>
      <c r="FH264" s="28"/>
      <c r="FI264" s="28"/>
      <c r="FJ264" s="28"/>
      <c r="FK264" s="28"/>
      <c r="FL264" s="28"/>
      <c r="FM264" s="28"/>
      <c r="FN264" s="28"/>
      <c r="FO264" s="28"/>
      <c r="FP264" s="28"/>
      <c r="FQ264" s="28"/>
      <c r="FR264" s="28"/>
      <c r="FS264" s="28"/>
      <c r="FT264" s="28"/>
      <c r="FU264" s="28"/>
      <c r="FV264" s="28"/>
      <c r="FW264" s="28"/>
      <c r="FX264" s="28"/>
      <c r="FY264" s="28"/>
      <c r="FZ264" s="28"/>
      <c r="GA264" s="28"/>
      <c r="GB264" s="28"/>
      <c r="GC264" s="28"/>
      <c r="GD264" s="28"/>
      <c r="GE264" s="28"/>
      <c r="GF264" s="28"/>
      <c r="GG264" s="28"/>
      <c r="GH264" s="28"/>
      <c r="GI264" s="28"/>
      <c r="GJ264" s="28"/>
      <c r="GK264" s="28"/>
      <c r="GL264" s="28"/>
      <c r="GM264" s="28"/>
      <c r="GN264" s="28"/>
      <c r="GO264" s="28"/>
      <c r="GP264" s="28"/>
      <c r="GQ264" s="28"/>
      <c r="GR264" s="28"/>
      <c r="GS264" s="28"/>
      <c r="GT264" s="28"/>
      <c r="GU264" s="28"/>
      <c r="GV264" s="28"/>
      <c r="GW264" s="28"/>
      <c r="GX264" s="28"/>
      <c r="GY264" s="28"/>
      <c r="GZ264" s="28"/>
      <c r="HA264" s="28"/>
      <c r="HB264" s="28"/>
      <c r="HC264" s="28"/>
      <c r="HD264" s="28"/>
      <c r="HE264" s="28"/>
      <c r="HF264" s="28"/>
      <c r="HG264" s="28"/>
      <c r="HH264" s="28"/>
      <c r="HI264" s="28"/>
      <c r="HJ264" s="28"/>
      <c r="HK264" s="28"/>
      <c r="HL264" s="28"/>
      <c r="HM264" s="28"/>
      <c r="HN264" s="28"/>
      <c r="HO264" s="28"/>
      <c r="HP264" s="28"/>
      <c r="HQ264" s="28"/>
      <c r="HR264" s="28"/>
      <c r="HS264" s="28"/>
      <c r="HT264" s="28"/>
      <c r="HU264" s="28"/>
      <c r="HV264" s="28"/>
      <c r="HW264" s="28"/>
      <c r="HX264" s="28"/>
      <c r="HY264" s="28"/>
      <c r="HZ264" s="28"/>
      <c r="IA264" s="28"/>
      <c r="IB264" s="28"/>
      <c r="IC264" s="28"/>
      <c r="ID264" s="28"/>
      <c r="IE264" s="28"/>
      <c r="IF264" s="28"/>
      <c r="IG264" s="28"/>
      <c r="IH264" s="28"/>
      <c r="II264" s="28"/>
      <c r="IJ264" s="28"/>
      <c r="IK264" s="28"/>
      <c r="IL264" s="28"/>
      <c r="IM264" s="28"/>
      <c r="IN264" s="28"/>
      <c r="IO264" s="28"/>
      <c r="IP264" s="28"/>
      <c r="IQ264" s="28"/>
      <c r="IR264" s="28"/>
      <c r="IS264" s="28"/>
      <c r="IT264" s="28"/>
      <c r="IU264" s="28"/>
      <c r="IV264" s="28"/>
    </row>
    <row r="265" spans="1:256" ht="15" x14ac:dyDescent="0.2">
      <c r="A265" s="66" t="s">
        <v>10</v>
      </c>
      <c r="B265" s="62"/>
      <c r="C265" s="71"/>
      <c r="D265" s="71"/>
      <c r="E265" s="75"/>
      <c r="F265" s="71"/>
      <c r="G265" s="71"/>
      <c r="H265" s="71"/>
      <c r="I265" s="71"/>
      <c r="J265" s="79">
        <f>SUM(B265:I265)</f>
        <v>0</v>
      </c>
      <c r="K265" s="28"/>
      <c r="L265" s="28"/>
      <c r="M265" s="28"/>
      <c r="N265" s="28"/>
      <c r="O265" s="28"/>
      <c r="P265" s="28"/>
      <c r="Q265" s="28"/>
      <c r="R265" s="28"/>
      <c r="S265" s="28"/>
      <c r="T265" s="28"/>
      <c r="U265" s="28"/>
      <c r="V265" s="28"/>
      <c r="W265" s="28"/>
      <c r="X265" s="28"/>
      <c r="Y265" s="28"/>
      <c r="Z265" s="28"/>
      <c r="AA265" s="28"/>
      <c r="AB265" s="28"/>
      <c r="AC265" s="28"/>
      <c r="AD265" s="28"/>
      <c r="AE265" s="28"/>
      <c r="AF265" s="28"/>
      <c r="AG265" s="28"/>
      <c r="AH265" s="28"/>
      <c r="AI265" s="28"/>
      <c r="AJ265" s="28"/>
      <c r="AK265" s="28"/>
      <c r="AL265" s="28"/>
      <c r="AM265" s="28"/>
      <c r="AN265" s="28"/>
      <c r="AO265" s="28"/>
      <c r="AP265" s="28"/>
      <c r="AQ265" s="28"/>
      <c r="AR265" s="28"/>
      <c r="AS265" s="28"/>
      <c r="AT265" s="28"/>
      <c r="AU265" s="28"/>
      <c r="AV265" s="28"/>
      <c r="AW265" s="28"/>
      <c r="AX265" s="28"/>
      <c r="AY265" s="28"/>
      <c r="AZ265" s="28"/>
      <c r="BA265" s="28"/>
      <c r="BB265" s="28"/>
      <c r="BC265" s="28"/>
      <c r="BD265" s="28"/>
      <c r="BE265" s="28"/>
      <c r="BF265" s="28"/>
      <c r="BG265" s="28"/>
      <c r="BH265" s="28"/>
      <c r="BI265" s="28"/>
      <c r="BJ265" s="28"/>
      <c r="BK265" s="28"/>
      <c r="BL265" s="28"/>
      <c r="BM265" s="28"/>
      <c r="BN265" s="28"/>
      <c r="BO265" s="28"/>
      <c r="BP265" s="28"/>
      <c r="BQ265" s="28"/>
      <c r="BR265" s="28"/>
      <c r="BS265" s="28"/>
      <c r="BT265" s="28"/>
      <c r="BU265" s="28"/>
      <c r="BV265" s="28"/>
      <c r="BW265" s="28"/>
      <c r="BX265" s="28"/>
      <c r="BY265" s="28"/>
      <c r="BZ265" s="28"/>
      <c r="CA265" s="28"/>
      <c r="CB265" s="28"/>
      <c r="CC265" s="28"/>
      <c r="CD265" s="28"/>
      <c r="CE265" s="28"/>
      <c r="CF265" s="28"/>
      <c r="CG265" s="28"/>
      <c r="CH265" s="28"/>
      <c r="CI265" s="28"/>
      <c r="CJ265" s="28"/>
      <c r="CK265" s="28"/>
      <c r="CL265" s="28"/>
      <c r="CM265" s="28"/>
      <c r="CN265" s="28"/>
      <c r="CO265" s="28"/>
      <c r="CP265" s="28"/>
      <c r="CQ265" s="28"/>
      <c r="CR265" s="28"/>
      <c r="CS265" s="28"/>
      <c r="CT265" s="28"/>
      <c r="CU265" s="28"/>
      <c r="CV265" s="28"/>
      <c r="CW265" s="28"/>
      <c r="CX265" s="28"/>
      <c r="CY265" s="28"/>
      <c r="CZ265" s="28"/>
      <c r="DA265" s="28"/>
      <c r="DB265" s="28"/>
      <c r="DC265" s="28"/>
      <c r="DD265" s="28"/>
      <c r="DE265" s="28"/>
      <c r="DF265" s="28"/>
      <c r="DG265" s="28"/>
      <c r="DH265" s="28"/>
      <c r="DI265" s="28"/>
      <c r="DJ265" s="28"/>
      <c r="DK265" s="28"/>
      <c r="DL265" s="28"/>
      <c r="DM265" s="28"/>
      <c r="DN265" s="28"/>
      <c r="DO265" s="28"/>
      <c r="DP265" s="28"/>
      <c r="DQ265" s="28"/>
      <c r="DR265" s="28"/>
      <c r="DS265" s="28"/>
      <c r="DT265" s="28"/>
      <c r="DU265" s="28"/>
      <c r="DV265" s="28"/>
      <c r="DW265" s="28"/>
      <c r="DX265" s="28"/>
      <c r="DY265" s="28"/>
      <c r="DZ265" s="28"/>
      <c r="EA265" s="28"/>
      <c r="EB265" s="28"/>
      <c r="EC265" s="28"/>
      <c r="ED265" s="28"/>
      <c r="EE265" s="28"/>
      <c r="EF265" s="28"/>
      <c r="EG265" s="28"/>
      <c r="EH265" s="28"/>
      <c r="EI265" s="28"/>
      <c r="EJ265" s="28"/>
      <c r="EK265" s="28"/>
      <c r="EL265" s="28"/>
      <c r="EM265" s="28"/>
      <c r="EN265" s="28"/>
      <c r="EO265" s="28"/>
      <c r="EP265" s="28"/>
      <c r="EQ265" s="28"/>
      <c r="ER265" s="28"/>
      <c r="ES265" s="28"/>
      <c r="ET265" s="28"/>
      <c r="EU265" s="28"/>
      <c r="EV265" s="28"/>
      <c r="EW265" s="28"/>
      <c r="EX265" s="28"/>
      <c r="EY265" s="28"/>
      <c r="EZ265" s="28"/>
      <c r="FA265" s="28"/>
      <c r="FB265" s="28"/>
      <c r="FC265" s="28"/>
      <c r="FD265" s="28"/>
      <c r="FE265" s="28"/>
      <c r="FF265" s="28"/>
      <c r="FG265" s="28"/>
      <c r="FH265" s="28"/>
      <c r="FI265" s="28"/>
      <c r="FJ265" s="28"/>
      <c r="FK265" s="28"/>
      <c r="FL265" s="28"/>
      <c r="FM265" s="28"/>
      <c r="FN265" s="28"/>
      <c r="FO265" s="28"/>
      <c r="FP265" s="28"/>
      <c r="FQ265" s="28"/>
      <c r="FR265" s="28"/>
      <c r="FS265" s="28"/>
      <c r="FT265" s="28"/>
      <c r="FU265" s="28"/>
      <c r="FV265" s="28"/>
      <c r="FW265" s="28"/>
      <c r="FX265" s="28"/>
      <c r="FY265" s="28"/>
      <c r="FZ265" s="28"/>
      <c r="GA265" s="28"/>
      <c r="GB265" s="28"/>
      <c r="GC265" s="28"/>
      <c r="GD265" s="28"/>
      <c r="GE265" s="28"/>
      <c r="GF265" s="28"/>
      <c r="GG265" s="28"/>
      <c r="GH265" s="28"/>
      <c r="GI265" s="28"/>
      <c r="GJ265" s="28"/>
      <c r="GK265" s="28"/>
      <c r="GL265" s="28"/>
      <c r="GM265" s="28"/>
      <c r="GN265" s="28"/>
      <c r="GO265" s="28"/>
      <c r="GP265" s="28"/>
      <c r="GQ265" s="28"/>
      <c r="GR265" s="28"/>
      <c r="GS265" s="28"/>
      <c r="GT265" s="28"/>
      <c r="GU265" s="28"/>
      <c r="GV265" s="28"/>
      <c r="GW265" s="28"/>
      <c r="GX265" s="28"/>
      <c r="GY265" s="28"/>
      <c r="GZ265" s="28"/>
      <c r="HA265" s="28"/>
      <c r="HB265" s="28"/>
      <c r="HC265" s="28"/>
      <c r="HD265" s="28"/>
      <c r="HE265" s="28"/>
      <c r="HF265" s="28"/>
      <c r="HG265" s="28"/>
      <c r="HH265" s="28"/>
      <c r="HI265" s="28"/>
      <c r="HJ265" s="28"/>
      <c r="HK265" s="28"/>
      <c r="HL265" s="28"/>
      <c r="HM265" s="28"/>
      <c r="HN265" s="28"/>
      <c r="HO265" s="28"/>
      <c r="HP265" s="28"/>
      <c r="HQ265" s="28"/>
      <c r="HR265" s="28"/>
      <c r="HS265" s="28"/>
      <c r="HT265" s="28"/>
      <c r="HU265" s="28"/>
      <c r="HV265" s="28"/>
      <c r="HW265" s="28"/>
      <c r="HX265" s="28"/>
      <c r="HY265" s="28"/>
      <c r="HZ265" s="28"/>
      <c r="IA265" s="28"/>
      <c r="IB265" s="28"/>
      <c r="IC265" s="28"/>
      <c r="ID265" s="28"/>
      <c r="IE265" s="28"/>
      <c r="IF265" s="28"/>
      <c r="IG265" s="28"/>
      <c r="IH265" s="28"/>
      <c r="II265" s="28"/>
      <c r="IJ265" s="28"/>
      <c r="IK265" s="28"/>
      <c r="IL265" s="28"/>
      <c r="IM265" s="28"/>
      <c r="IN265" s="28"/>
      <c r="IO265" s="28"/>
      <c r="IP265" s="28"/>
      <c r="IQ265" s="28"/>
      <c r="IR265" s="28"/>
      <c r="IS265" s="28"/>
      <c r="IT265" s="28"/>
      <c r="IU265" s="28"/>
      <c r="IV265" s="28"/>
    </row>
    <row r="266" spans="1:256" ht="15" x14ac:dyDescent="0.2">
      <c r="A266" s="67" t="s">
        <v>11</v>
      </c>
      <c r="B266" s="63"/>
      <c r="C266" s="72"/>
      <c r="D266" s="72"/>
      <c r="E266" s="76"/>
      <c r="F266" s="72"/>
      <c r="G266" s="72"/>
      <c r="H266" s="72"/>
      <c r="I266" s="72"/>
      <c r="J266" s="80">
        <f>SUM(B266:I266)</f>
        <v>0</v>
      </c>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c r="AH266" s="28"/>
      <c r="AI266" s="28"/>
      <c r="AJ266" s="28"/>
      <c r="AK266" s="28"/>
      <c r="AL266" s="28"/>
      <c r="AM266" s="28"/>
      <c r="AN266" s="28"/>
      <c r="AO266" s="28"/>
      <c r="AP266" s="28"/>
      <c r="AQ266" s="28"/>
      <c r="AR266" s="28"/>
      <c r="AS266" s="28"/>
      <c r="AT266" s="28"/>
      <c r="AU266" s="28"/>
      <c r="AV266" s="28"/>
      <c r="AW266" s="28"/>
      <c r="AX266" s="28"/>
      <c r="AY266" s="28"/>
      <c r="AZ266" s="28"/>
      <c r="BA266" s="28"/>
      <c r="BB266" s="28"/>
      <c r="BC266" s="28"/>
      <c r="BD266" s="28"/>
      <c r="BE266" s="28"/>
      <c r="BF266" s="28"/>
      <c r="BG266" s="28"/>
      <c r="BH266" s="28"/>
      <c r="BI266" s="28"/>
      <c r="BJ266" s="28"/>
      <c r="BK266" s="28"/>
      <c r="BL266" s="28"/>
      <c r="BM266" s="28"/>
      <c r="BN266" s="28"/>
      <c r="BO266" s="28"/>
      <c r="BP266" s="28"/>
      <c r="BQ266" s="28"/>
      <c r="BR266" s="28"/>
      <c r="BS266" s="28"/>
      <c r="BT266" s="28"/>
      <c r="BU266" s="28"/>
      <c r="BV266" s="28"/>
      <c r="BW266" s="28"/>
      <c r="BX266" s="28"/>
      <c r="BY266" s="28"/>
      <c r="BZ266" s="28"/>
      <c r="CA266" s="28"/>
      <c r="CB266" s="28"/>
      <c r="CC266" s="28"/>
      <c r="CD266" s="28"/>
      <c r="CE266" s="28"/>
      <c r="CF266" s="28"/>
      <c r="CG266" s="28"/>
      <c r="CH266" s="28"/>
      <c r="CI266" s="28"/>
      <c r="CJ266" s="28"/>
      <c r="CK266" s="28"/>
      <c r="CL266" s="28"/>
      <c r="CM266" s="28"/>
      <c r="CN266" s="28"/>
      <c r="CO266" s="28"/>
      <c r="CP266" s="28"/>
      <c r="CQ266" s="28"/>
      <c r="CR266" s="28"/>
      <c r="CS266" s="28"/>
      <c r="CT266" s="28"/>
      <c r="CU266" s="28"/>
      <c r="CV266" s="28"/>
      <c r="CW266" s="28"/>
      <c r="CX266" s="28"/>
      <c r="CY266" s="28"/>
      <c r="CZ266" s="28"/>
      <c r="DA266" s="28"/>
      <c r="DB266" s="28"/>
      <c r="DC266" s="28"/>
      <c r="DD266" s="28"/>
      <c r="DE266" s="28"/>
      <c r="DF266" s="28"/>
      <c r="DG266" s="28"/>
      <c r="DH266" s="28"/>
      <c r="DI266" s="28"/>
      <c r="DJ266" s="28"/>
      <c r="DK266" s="28"/>
      <c r="DL266" s="28"/>
      <c r="DM266" s="28"/>
      <c r="DN266" s="28"/>
      <c r="DO266" s="28"/>
      <c r="DP266" s="28"/>
      <c r="DQ266" s="28"/>
      <c r="DR266" s="28"/>
      <c r="DS266" s="28"/>
      <c r="DT266" s="28"/>
      <c r="DU266" s="28"/>
      <c r="DV266" s="28"/>
      <c r="DW266" s="28"/>
      <c r="DX266" s="28"/>
      <c r="DY266" s="28"/>
      <c r="DZ266" s="28"/>
      <c r="EA266" s="28"/>
      <c r="EB266" s="28"/>
      <c r="EC266" s="28"/>
      <c r="ED266" s="28"/>
      <c r="EE266" s="28"/>
      <c r="EF266" s="28"/>
      <c r="EG266" s="28"/>
      <c r="EH266" s="28"/>
      <c r="EI266" s="28"/>
      <c r="EJ266" s="28"/>
      <c r="EK266" s="28"/>
      <c r="EL266" s="28"/>
      <c r="EM266" s="28"/>
      <c r="EN266" s="28"/>
      <c r="EO266" s="28"/>
      <c r="EP266" s="28"/>
      <c r="EQ266" s="28"/>
      <c r="ER266" s="28"/>
      <c r="ES266" s="28"/>
      <c r="ET266" s="28"/>
      <c r="EU266" s="28"/>
      <c r="EV266" s="28"/>
      <c r="EW266" s="28"/>
      <c r="EX266" s="28"/>
      <c r="EY266" s="28"/>
      <c r="EZ266" s="28"/>
      <c r="FA266" s="28"/>
      <c r="FB266" s="28"/>
      <c r="FC266" s="28"/>
      <c r="FD266" s="28"/>
      <c r="FE266" s="28"/>
      <c r="FF266" s="28"/>
      <c r="FG266" s="28"/>
      <c r="FH266" s="28"/>
      <c r="FI266" s="28"/>
      <c r="FJ266" s="28"/>
      <c r="FK266" s="28"/>
      <c r="FL266" s="28"/>
      <c r="FM266" s="28"/>
      <c r="FN266" s="28"/>
      <c r="FO266" s="28"/>
      <c r="FP266" s="28"/>
      <c r="FQ266" s="28"/>
      <c r="FR266" s="28"/>
      <c r="FS266" s="28"/>
      <c r="FT266" s="28"/>
      <c r="FU266" s="28"/>
      <c r="FV266" s="28"/>
      <c r="FW266" s="28"/>
      <c r="FX266" s="28"/>
      <c r="FY266" s="28"/>
      <c r="FZ266" s="28"/>
      <c r="GA266" s="28"/>
      <c r="GB266" s="28"/>
      <c r="GC266" s="28"/>
      <c r="GD266" s="28"/>
      <c r="GE266" s="28"/>
      <c r="GF266" s="28"/>
      <c r="GG266" s="28"/>
      <c r="GH266" s="28"/>
      <c r="GI266" s="28"/>
      <c r="GJ266" s="28"/>
      <c r="GK266" s="28"/>
      <c r="GL266" s="28"/>
      <c r="GM266" s="28"/>
      <c r="GN266" s="28"/>
      <c r="GO266" s="28"/>
      <c r="GP266" s="28"/>
      <c r="GQ266" s="28"/>
      <c r="GR266" s="28"/>
      <c r="GS266" s="28"/>
      <c r="GT266" s="28"/>
      <c r="GU266" s="28"/>
      <c r="GV266" s="28"/>
      <c r="GW266" s="28"/>
      <c r="GX266" s="28"/>
      <c r="GY266" s="28"/>
      <c r="GZ266" s="28"/>
      <c r="HA266" s="28"/>
      <c r="HB266" s="28"/>
      <c r="HC266" s="28"/>
      <c r="HD266" s="28"/>
      <c r="HE266" s="28"/>
      <c r="HF266" s="28"/>
      <c r="HG266" s="28"/>
      <c r="HH266" s="28"/>
      <c r="HI266" s="28"/>
      <c r="HJ266" s="28"/>
      <c r="HK266" s="28"/>
      <c r="HL266" s="28"/>
      <c r="HM266" s="28"/>
      <c r="HN266" s="28"/>
      <c r="HO266" s="28"/>
      <c r="HP266" s="28"/>
      <c r="HQ266" s="28"/>
      <c r="HR266" s="28"/>
      <c r="HS266" s="28"/>
      <c r="HT266" s="28"/>
      <c r="HU266" s="28"/>
      <c r="HV266" s="28"/>
      <c r="HW266" s="28"/>
      <c r="HX266" s="28"/>
      <c r="HY266" s="28"/>
      <c r="HZ266" s="28"/>
      <c r="IA266" s="28"/>
      <c r="IB266" s="28"/>
      <c r="IC266" s="28"/>
      <c r="ID266" s="28"/>
      <c r="IE266" s="28"/>
      <c r="IF266" s="28"/>
      <c r="IG266" s="28"/>
      <c r="IH266" s="28"/>
      <c r="II266" s="28"/>
      <c r="IJ266" s="28"/>
      <c r="IK266" s="28"/>
      <c r="IL266" s="28"/>
      <c r="IM266" s="28"/>
      <c r="IN266" s="28"/>
      <c r="IO266" s="28"/>
      <c r="IP266" s="28"/>
      <c r="IQ266" s="28"/>
      <c r="IR266" s="28"/>
      <c r="IS266" s="28"/>
      <c r="IT266" s="28"/>
      <c r="IU266" s="28"/>
      <c r="IV266" s="28"/>
    </row>
    <row r="267" spans="1:256" ht="15.75" thickBot="1" x14ac:dyDescent="0.25">
      <c r="A267" s="68" t="s">
        <v>47</v>
      </c>
      <c r="B267" s="64"/>
      <c r="C267" s="73"/>
      <c r="D267" s="73"/>
      <c r="E267" s="77"/>
      <c r="F267" s="73"/>
      <c r="G267" s="73"/>
      <c r="H267" s="73"/>
      <c r="I267" s="73"/>
      <c r="J267" s="81">
        <f>SUM(B267:I267)</f>
        <v>0</v>
      </c>
      <c r="K267" s="28"/>
      <c r="L267" s="28"/>
      <c r="M267" s="28"/>
      <c r="N267" s="28"/>
      <c r="O267" s="28"/>
      <c r="P267" s="28"/>
      <c r="Q267" s="28"/>
      <c r="R267" s="28"/>
      <c r="S267" s="28"/>
      <c r="T267" s="28"/>
      <c r="U267" s="28"/>
      <c r="V267" s="28"/>
      <c r="W267" s="28"/>
      <c r="X267" s="28"/>
      <c r="Y267" s="28"/>
      <c r="Z267" s="28"/>
      <c r="AA267" s="28"/>
      <c r="AB267" s="28"/>
      <c r="AC267" s="28"/>
      <c r="AD267" s="28"/>
      <c r="AE267" s="28"/>
      <c r="AF267" s="28"/>
      <c r="AG267" s="28"/>
      <c r="AH267" s="28"/>
      <c r="AI267" s="28"/>
      <c r="AJ267" s="28"/>
      <c r="AK267" s="28"/>
      <c r="AL267" s="28"/>
      <c r="AM267" s="28"/>
      <c r="AN267" s="28"/>
      <c r="AO267" s="28"/>
      <c r="AP267" s="28"/>
      <c r="AQ267" s="28"/>
      <c r="AR267" s="28"/>
      <c r="AS267" s="28"/>
      <c r="AT267" s="28"/>
      <c r="AU267" s="28"/>
      <c r="AV267" s="28"/>
      <c r="AW267" s="28"/>
      <c r="AX267" s="28"/>
      <c r="AY267" s="28"/>
      <c r="AZ267" s="28"/>
      <c r="BA267" s="28"/>
      <c r="BB267" s="28"/>
      <c r="BC267" s="28"/>
      <c r="BD267" s="28"/>
      <c r="BE267" s="28"/>
      <c r="BF267" s="28"/>
      <c r="BG267" s="28"/>
      <c r="BH267" s="28"/>
      <c r="BI267" s="28"/>
      <c r="BJ267" s="28"/>
      <c r="BK267" s="28"/>
      <c r="BL267" s="28"/>
      <c r="BM267" s="28"/>
      <c r="BN267" s="28"/>
      <c r="BO267" s="28"/>
      <c r="BP267" s="28"/>
      <c r="BQ267" s="28"/>
      <c r="BR267" s="28"/>
      <c r="BS267" s="28"/>
      <c r="BT267" s="28"/>
      <c r="BU267" s="28"/>
      <c r="BV267" s="28"/>
      <c r="BW267" s="28"/>
      <c r="BX267" s="28"/>
      <c r="BY267" s="28"/>
      <c r="BZ267" s="28"/>
      <c r="CA267" s="28"/>
      <c r="CB267" s="28"/>
      <c r="CC267" s="28"/>
      <c r="CD267" s="28"/>
      <c r="CE267" s="28"/>
      <c r="CF267" s="28"/>
      <c r="CG267" s="28"/>
      <c r="CH267" s="28"/>
      <c r="CI267" s="28"/>
      <c r="CJ267" s="28"/>
      <c r="CK267" s="28"/>
      <c r="CL267" s="28"/>
      <c r="CM267" s="28"/>
      <c r="CN267" s="28"/>
      <c r="CO267" s="28"/>
      <c r="CP267" s="28"/>
      <c r="CQ267" s="28"/>
      <c r="CR267" s="28"/>
      <c r="CS267" s="28"/>
      <c r="CT267" s="28"/>
      <c r="CU267" s="28"/>
      <c r="CV267" s="28"/>
      <c r="CW267" s="28"/>
      <c r="CX267" s="28"/>
      <c r="CY267" s="28"/>
      <c r="CZ267" s="28"/>
      <c r="DA267" s="28"/>
      <c r="DB267" s="28"/>
      <c r="DC267" s="28"/>
      <c r="DD267" s="28"/>
      <c r="DE267" s="28"/>
      <c r="DF267" s="28"/>
      <c r="DG267" s="28"/>
      <c r="DH267" s="28"/>
      <c r="DI267" s="28"/>
      <c r="DJ267" s="28"/>
      <c r="DK267" s="28"/>
      <c r="DL267" s="28"/>
      <c r="DM267" s="28"/>
      <c r="DN267" s="28"/>
      <c r="DO267" s="28"/>
      <c r="DP267" s="28"/>
      <c r="DQ267" s="28"/>
      <c r="DR267" s="28"/>
      <c r="DS267" s="28"/>
      <c r="DT267" s="28"/>
      <c r="DU267" s="28"/>
      <c r="DV267" s="28"/>
      <c r="DW267" s="28"/>
      <c r="DX267" s="28"/>
      <c r="DY267" s="28"/>
      <c r="DZ267" s="28"/>
      <c r="EA267" s="28"/>
      <c r="EB267" s="28"/>
      <c r="EC267" s="28"/>
      <c r="ED267" s="28"/>
      <c r="EE267" s="28"/>
      <c r="EF267" s="28"/>
      <c r="EG267" s="28"/>
      <c r="EH267" s="28"/>
      <c r="EI267" s="28"/>
      <c r="EJ267" s="28"/>
      <c r="EK267" s="28"/>
      <c r="EL267" s="28"/>
      <c r="EM267" s="28"/>
      <c r="EN267" s="28"/>
      <c r="EO267" s="28"/>
      <c r="EP267" s="28"/>
      <c r="EQ267" s="28"/>
      <c r="ER267" s="28"/>
      <c r="ES267" s="28"/>
      <c r="ET267" s="28"/>
      <c r="EU267" s="28"/>
      <c r="EV267" s="28"/>
      <c r="EW267" s="28"/>
      <c r="EX267" s="28"/>
      <c r="EY267" s="28"/>
      <c r="EZ267" s="28"/>
      <c r="FA267" s="28"/>
      <c r="FB267" s="28"/>
      <c r="FC267" s="28"/>
      <c r="FD267" s="28"/>
      <c r="FE267" s="28"/>
      <c r="FF267" s="28"/>
      <c r="FG267" s="28"/>
      <c r="FH267" s="28"/>
      <c r="FI267" s="28"/>
      <c r="FJ267" s="28"/>
      <c r="FK267" s="28"/>
      <c r="FL267" s="28"/>
      <c r="FM267" s="28"/>
      <c r="FN267" s="28"/>
      <c r="FO267" s="28"/>
      <c r="FP267" s="28"/>
      <c r="FQ267" s="28"/>
      <c r="FR267" s="28"/>
      <c r="FS267" s="28"/>
      <c r="FT267" s="28"/>
      <c r="FU267" s="28"/>
      <c r="FV267" s="28"/>
      <c r="FW267" s="28"/>
      <c r="FX267" s="28"/>
      <c r="FY267" s="28"/>
      <c r="FZ267" s="28"/>
      <c r="GA267" s="28"/>
      <c r="GB267" s="28"/>
      <c r="GC267" s="28"/>
      <c r="GD267" s="28"/>
      <c r="GE267" s="28"/>
      <c r="GF267" s="28"/>
      <c r="GG267" s="28"/>
      <c r="GH267" s="28"/>
      <c r="GI267" s="28"/>
      <c r="GJ267" s="28"/>
      <c r="GK267" s="28"/>
      <c r="GL267" s="28"/>
      <c r="GM267" s="28"/>
      <c r="GN267" s="28"/>
      <c r="GO267" s="28"/>
      <c r="GP267" s="28"/>
      <c r="GQ267" s="28"/>
      <c r="GR267" s="28"/>
      <c r="GS267" s="28"/>
      <c r="GT267" s="28"/>
      <c r="GU267" s="28"/>
      <c r="GV267" s="28"/>
      <c r="GW267" s="28"/>
      <c r="GX267" s="28"/>
      <c r="GY267" s="28"/>
      <c r="GZ267" s="28"/>
      <c r="HA267" s="28"/>
      <c r="HB267" s="28"/>
      <c r="HC267" s="28"/>
      <c r="HD267" s="28"/>
      <c r="HE267" s="28"/>
      <c r="HF267" s="28"/>
      <c r="HG267" s="28"/>
      <c r="HH267" s="28"/>
      <c r="HI267" s="28"/>
      <c r="HJ267" s="28"/>
      <c r="HK267" s="28"/>
      <c r="HL267" s="28"/>
      <c r="HM267" s="28"/>
      <c r="HN267" s="28"/>
      <c r="HO267" s="28"/>
      <c r="HP267" s="28"/>
      <c r="HQ267" s="28"/>
      <c r="HR267" s="28"/>
      <c r="HS267" s="28"/>
      <c r="HT267" s="28"/>
      <c r="HU267" s="28"/>
      <c r="HV267" s="28"/>
      <c r="HW267" s="28"/>
      <c r="HX267" s="28"/>
      <c r="HY267" s="28"/>
      <c r="HZ267" s="28"/>
      <c r="IA267" s="28"/>
      <c r="IB267" s="28"/>
      <c r="IC267" s="28"/>
      <c r="ID267" s="28"/>
      <c r="IE267" s="28"/>
      <c r="IF267" s="28"/>
      <c r="IG267" s="28"/>
      <c r="IH267" s="28"/>
      <c r="II267" s="28"/>
      <c r="IJ267" s="28"/>
      <c r="IK267" s="28"/>
      <c r="IL267" s="28"/>
      <c r="IM267" s="28"/>
      <c r="IN267" s="28"/>
      <c r="IO267" s="28"/>
      <c r="IP267" s="28"/>
      <c r="IQ267" s="28"/>
      <c r="IR267" s="28"/>
      <c r="IS267" s="28"/>
      <c r="IT267" s="28"/>
      <c r="IU267" s="28"/>
      <c r="IV267" s="28"/>
    </row>
    <row r="268" spans="1:256" ht="23.25" thickBot="1" x14ac:dyDescent="0.25">
      <c r="A268" s="65" t="s">
        <v>193</v>
      </c>
      <c r="B268" s="187">
        <f t="shared" ref="B268:I268" si="7">IFERROR(B264+B265-B266+B267,"CHYBA")</f>
        <v>0</v>
      </c>
      <c r="C268" s="39">
        <f t="shared" si="7"/>
        <v>0</v>
      </c>
      <c r="D268" s="39">
        <f t="shared" si="7"/>
        <v>1616</v>
      </c>
      <c r="E268" s="39">
        <f t="shared" si="7"/>
        <v>0</v>
      </c>
      <c r="F268" s="39">
        <f t="shared" si="7"/>
        <v>0</v>
      </c>
      <c r="G268" s="39">
        <f t="shared" si="7"/>
        <v>0</v>
      </c>
      <c r="H268" s="39">
        <f t="shared" si="7"/>
        <v>0</v>
      </c>
      <c r="I268" s="188">
        <f t="shared" si="7"/>
        <v>0</v>
      </c>
      <c r="J268" s="78">
        <f>SUM(B268:I268)</f>
        <v>1616</v>
      </c>
      <c r="K268" s="28"/>
      <c r="L268" s="28"/>
      <c r="M268" s="28"/>
      <c r="N268" s="28"/>
      <c r="O268" s="28"/>
      <c r="P268" s="28"/>
      <c r="Q268" s="28"/>
      <c r="R268" s="28"/>
      <c r="S268" s="28"/>
      <c r="T268" s="28"/>
      <c r="U268" s="28"/>
      <c r="V268" s="28"/>
      <c r="W268" s="28"/>
      <c r="X268" s="28"/>
      <c r="Y268" s="28"/>
      <c r="Z268" s="28"/>
      <c r="AA268" s="28"/>
      <c r="AB268" s="28"/>
      <c r="AC268" s="28"/>
      <c r="AD268" s="28"/>
      <c r="AE268" s="28"/>
      <c r="AF268" s="28"/>
      <c r="AG268" s="28"/>
      <c r="AH268" s="28"/>
      <c r="AI268" s="28"/>
      <c r="AJ268" s="28"/>
      <c r="AK268" s="28"/>
      <c r="AL268" s="28"/>
      <c r="AM268" s="28"/>
      <c r="AN268" s="28"/>
      <c r="AO268" s="28"/>
      <c r="AP268" s="28"/>
      <c r="AQ268" s="28"/>
      <c r="AR268" s="28"/>
      <c r="AS268" s="28"/>
      <c r="AT268" s="28"/>
      <c r="AU268" s="28"/>
      <c r="AV268" s="28"/>
      <c r="AW268" s="28"/>
      <c r="AX268" s="28"/>
      <c r="AY268" s="28"/>
      <c r="AZ268" s="28"/>
      <c r="BA268" s="28"/>
      <c r="BB268" s="28"/>
      <c r="BC268" s="28"/>
      <c r="BD268" s="28"/>
      <c r="BE268" s="28"/>
      <c r="BF268" s="28"/>
      <c r="BG268" s="28"/>
      <c r="BH268" s="28"/>
      <c r="BI268" s="28"/>
      <c r="BJ268" s="28"/>
      <c r="BK268" s="28"/>
      <c r="BL268" s="28"/>
      <c r="BM268" s="28"/>
      <c r="BN268" s="28"/>
      <c r="BO268" s="28"/>
      <c r="BP268" s="28"/>
      <c r="BQ268" s="28"/>
      <c r="BR268" s="28"/>
      <c r="BS268" s="28"/>
      <c r="BT268" s="28"/>
      <c r="BU268" s="28"/>
      <c r="BV268" s="28"/>
      <c r="BW268" s="28"/>
      <c r="BX268" s="28"/>
      <c r="BY268" s="28"/>
      <c r="BZ268" s="28"/>
      <c r="CA268" s="28"/>
      <c r="CB268" s="28"/>
      <c r="CC268" s="28"/>
      <c r="CD268" s="28"/>
      <c r="CE268" s="28"/>
      <c r="CF268" s="28"/>
      <c r="CG268" s="28"/>
      <c r="CH268" s="28"/>
      <c r="CI268" s="28"/>
      <c r="CJ268" s="28"/>
      <c r="CK268" s="28"/>
      <c r="CL268" s="28"/>
      <c r="CM268" s="28"/>
      <c r="CN268" s="28"/>
      <c r="CO268" s="28"/>
      <c r="CP268" s="28"/>
      <c r="CQ268" s="28"/>
      <c r="CR268" s="28"/>
      <c r="CS268" s="28"/>
      <c r="CT268" s="28"/>
      <c r="CU268" s="28"/>
      <c r="CV268" s="28"/>
      <c r="CW268" s="28"/>
      <c r="CX268" s="28"/>
      <c r="CY268" s="28"/>
      <c r="CZ268" s="28"/>
      <c r="DA268" s="28"/>
      <c r="DB268" s="28"/>
      <c r="DC268" s="28"/>
      <c r="DD268" s="28"/>
      <c r="DE268" s="28"/>
      <c r="DF268" s="28"/>
      <c r="DG268" s="28"/>
      <c r="DH268" s="28"/>
      <c r="DI268" s="28"/>
      <c r="DJ268" s="28"/>
      <c r="DK268" s="28"/>
      <c r="DL268" s="28"/>
      <c r="DM268" s="28"/>
      <c r="DN268" s="28"/>
      <c r="DO268" s="28"/>
      <c r="DP268" s="28"/>
      <c r="DQ268" s="28"/>
      <c r="DR268" s="28"/>
      <c r="DS268" s="28"/>
      <c r="DT268" s="28"/>
      <c r="DU268" s="28"/>
      <c r="DV268" s="28"/>
      <c r="DW268" s="28"/>
      <c r="DX268" s="28"/>
      <c r="DY268" s="28"/>
      <c r="DZ268" s="28"/>
      <c r="EA268" s="28"/>
      <c r="EB268" s="28"/>
      <c r="EC268" s="28"/>
      <c r="ED268" s="28"/>
      <c r="EE268" s="28"/>
      <c r="EF268" s="28"/>
      <c r="EG268" s="28"/>
      <c r="EH268" s="28"/>
      <c r="EI268" s="28"/>
      <c r="EJ268" s="28"/>
      <c r="EK268" s="28"/>
      <c r="EL268" s="28"/>
      <c r="EM268" s="28"/>
      <c r="EN268" s="28"/>
      <c r="EO268" s="28"/>
      <c r="EP268" s="28"/>
      <c r="EQ268" s="28"/>
      <c r="ER268" s="28"/>
      <c r="ES268" s="28"/>
      <c r="ET268" s="28"/>
      <c r="EU268" s="28"/>
      <c r="EV268" s="28"/>
      <c r="EW268" s="28"/>
      <c r="EX268" s="28"/>
      <c r="EY268" s="28"/>
      <c r="EZ268" s="28"/>
      <c r="FA268" s="28"/>
      <c r="FB268" s="28"/>
      <c r="FC268" s="28"/>
      <c r="FD268" s="28"/>
      <c r="FE268" s="28"/>
      <c r="FF268" s="28"/>
      <c r="FG268" s="28"/>
      <c r="FH268" s="28"/>
      <c r="FI268" s="28"/>
      <c r="FJ268" s="28"/>
      <c r="FK268" s="28"/>
      <c r="FL268" s="28"/>
      <c r="FM268" s="28"/>
      <c r="FN268" s="28"/>
      <c r="FO268" s="28"/>
      <c r="FP268" s="28"/>
      <c r="FQ268" s="28"/>
      <c r="FR268" s="28"/>
      <c r="FS268" s="28"/>
      <c r="FT268" s="28"/>
      <c r="FU268" s="28"/>
      <c r="FV268" s="28"/>
      <c r="FW268" s="28"/>
      <c r="FX268" s="28"/>
      <c r="FY268" s="28"/>
      <c r="FZ268" s="28"/>
      <c r="GA268" s="28"/>
      <c r="GB268" s="28"/>
      <c r="GC268" s="28"/>
      <c r="GD268" s="28"/>
      <c r="GE268" s="28"/>
      <c r="GF268" s="28"/>
      <c r="GG268" s="28"/>
      <c r="GH268" s="28"/>
      <c r="GI268" s="28"/>
      <c r="GJ268" s="28"/>
      <c r="GK268" s="28"/>
      <c r="GL268" s="28"/>
      <c r="GM268" s="28"/>
      <c r="GN268" s="28"/>
      <c r="GO268" s="28"/>
      <c r="GP268" s="28"/>
      <c r="GQ268" s="28"/>
      <c r="GR268" s="28"/>
      <c r="GS268" s="28"/>
      <c r="GT268" s="28"/>
      <c r="GU268" s="28"/>
      <c r="GV268" s="28"/>
      <c r="GW268" s="28"/>
      <c r="GX268" s="28"/>
      <c r="GY268" s="28"/>
      <c r="GZ268" s="28"/>
      <c r="HA268" s="28"/>
      <c r="HB268" s="28"/>
      <c r="HC268" s="28"/>
      <c r="HD268" s="28"/>
      <c r="HE268" s="28"/>
      <c r="HF268" s="28"/>
      <c r="HG268" s="28"/>
      <c r="HH268" s="28"/>
      <c r="HI268" s="28"/>
      <c r="HJ268" s="28"/>
      <c r="HK268" s="28"/>
      <c r="HL268" s="28"/>
      <c r="HM268" s="28"/>
      <c r="HN268" s="28"/>
      <c r="HO268" s="28"/>
      <c r="HP268" s="28"/>
      <c r="HQ268" s="28"/>
      <c r="HR268" s="28"/>
      <c r="HS268" s="28"/>
      <c r="HT268" s="28"/>
      <c r="HU268" s="28"/>
      <c r="HV268" s="28"/>
      <c r="HW268" s="28"/>
      <c r="HX268" s="28"/>
      <c r="HY268" s="28"/>
      <c r="HZ268" s="28"/>
      <c r="IA268" s="28"/>
      <c r="IB268" s="28"/>
      <c r="IC268" s="28"/>
      <c r="ID268" s="28"/>
      <c r="IE268" s="28"/>
      <c r="IF268" s="28"/>
      <c r="IG268" s="28"/>
      <c r="IH268" s="28"/>
      <c r="II268" s="28"/>
      <c r="IJ268" s="28"/>
      <c r="IK268" s="28"/>
      <c r="IL268" s="28"/>
      <c r="IM268" s="28"/>
      <c r="IN268" s="28"/>
      <c r="IO268" s="28"/>
      <c r="IP268" s="28"/>
      <c r="IQ268" s="28"/>
      <c r="IR268" s="28"/>
      <c r="IS268" s="28"/>
      <c r="IT268" s="28"/>
      <c r="IU268" s="28"/>
      <c r="IV268" s="28"/>
    </row>
    <row r="269" spans="1:256" ht="15.75" thickBot="1" x14ac:dyDescent="0.25">
      <c r="A269" s="890" t="s">
        <v>57</v>
      </c>
      <c r="B269" s="891"/>
      <c r="C269" s="891"/>
      <c r="D269" s="891"/>
      <c r="E269" s="891"/>
      <c r="F269" s="891"/>
      <c r="G269" s="891"/>
      <c r="H269" s="891"/>
      <c r="I269" s="891"/>
      <c r="J269" s="892"/>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c r="AI269" s="28"/>
      <c r="AJ269" s="28"/>
      <c r="AK269" s="28"/>
      <c r="AL269" s="28"/>
      <c r="AM269" s="28"/>
      <c r="AN269" s="28"/>
      <c r="AO269" s="28"/>
      <c r="AP269" s="28"/>
      <c r="AQ269" s="28"/>
      <c r="AR269" s="28"/>
      <c r="AS269" s="28"/>
      <c r="AT269" s="28"/>
      <c r="AU269" s="28"/>
      <c r="AV269" s="28"/>
      <c r="AW269" s="28"/>
      <c r="AX269" s="28"/>
      <c r="AY269" s="28"/>
      <c r="AZ269" s="28"/>
      <c r="BA269" s="28"/>
      <c r="BB269" s="28"/>
      <c r="BC269" s="28"/>
      <c r="BD269" s="28"/>
      <c r="BE269" s="28"/>
      <c r="BF269" s="28"/>
      <c r="BG269" s="28"/>
      <c r="BH269" s="28"/>
      <c r="BI269" s="28"/>
      <c r="BJ269" s="28"/>
      <c r="BK269" s="28"/>
      <c r="BL269" s="28"/>
      <c r="BM269" s="28"/>
      <c r="BN269" s="28"/>
      <c r="BO269" s="28"/>
      <c r="BP269" s="28"/>
      <c r="BQ269" s="28"/>
      <c r="BR269" s="28"/>
      <c r="BS269" s="28"/>
      <c r="BT269" s="28"/>
      <c r="BU269" s="28"/>
      <c r="BV269" s="28"/>
      <c r="BW269" s="28"/>
      <c r="BX269" s="28"/>
      <c r="BY269" s="28"/>
      <c r="BZ269" s="28"/>
      <c r="CA269" s="28"/>
      <c r="CB269" s="28"/>
      <c r="CC269" s="28"/>
      <c r="CD269" s="28"/>
      <c r="CE269" s="28"/>
      <c r="CF269" s="28"/>
      <c r="CG269" s="28"/>
      <c r="CH269" s="28"/>
      <c r="CI269" s="28"/>
      <c r="CJ269" s="28"/>
      <c r="CK269" s="28"/>
      <c r="CL269" s="28"/>
      <c r="CM269" s="28"/>
      <c r="CN269" s="28"/>
      <c r="CO269" s="28"/>
      <c r="CP269" s="28"/>
      <c r="CQ269" s="28"/>
      <c r="CR269" s="28"/>
      <c r="CS269" s="28"/>
      <c r="CT269" s="28"/>
      <c r="CU269" s="28"/>
      <c r="CV269" s="28"/>
      <c r="CW269" s="28"/>
      <c r="CX269" s="28"/>
      <c r="CY269" s="28"/>
      <c r="CZ269" s="28"/>
      <c r="DA269" s="28"/>
      <c r="DB269" s="28"/>
      <c r="DC269" s="28"/>
      <c r="DD269" s="28"/>
      <c r="DE269" s="28"/>
      <c r="DF269" s="28"/>
      <c r="DG269" s="28"/>
      <c r="DH269" s="28"/>
      <c r="DI269" s="28"/>
      <c r="DJ269" s="28"/>
      <c r="DK269" s="28"/>
      <c r="DL269" s="28"/>
      <c r="DM269" s="28"/>
      <c r="DN269" s="28"/>
      <c r="DO269" s="28"/>
      <c r="DP269" s="28"/>
      <c r="DQ269" s="28"/>
      <c r="DR269" s="28"/>
      <c r="DS269" s="28"/>
      <c r="DT269" s="28"/>
      <c r="DU269" s="28"/>
      <c r="DV269" s="28"/>
      <c r="DW269" s="28"/>
      <c r="DX269" s="28"/>
      <c r="DY269" s="28"/>
      <c r="DZ269" s="28"/>
      <c r="EA269" s="28"/>
      <c r="EB269" s="28"/>
      <c r="EC269" s="28"/>
      <c r="ED269" s="28"/>
      <c r="EE269" s="28"/>
      <c r="EF269" s="28"/>
      <c r="EG269" s="28"/>
      <c r="EH269" s="28"/>
      <c r="EI269" s="28"/>
      <c r="EJ269" s="28"/>
      <c r="EK269" s="28"/>
      <c r="EL269" s="28"/>
      <c r="EM269" s="28"/>
      <c r="EN269" s="28"/>
      <c r="EO269" s="28"/>
      <c r="EP269" s="28"/>
      <c r="EQ269" s="28"/>
      <c r="ER269" s="28"/>
      <c r="ES269" s="28"/>
      <c r="ET269" s="28"/>
      <c r="EU269" s="28"/>
      <c r="EV269" s="28"/>
      <c r="EW269" s="28"/>
      <c r="EX269" s="28"/>
      <c r="EY269" s="28"/>
      <c r="EZ269" s="28"/>
      <c r="FA269" s="28"/>
      <c r="FB269" s="28"/>
      <c r="FC269" s="28"/>
      <c r="FD269" s="28"/>
      <c r="FE269" s="28"/>
      <c r="FF269" s="28"/>
      <c r="FG269" s="28"/>
      <c r="FH269" s="28"/>
      <c r="FI269" s="28"/>
      <c r="FJ269" s="28"/>
      <c r="FK269" s="28"/>
      <c r="FL269" s="28"/>
      <c r="FM269" s="28"/>
      <c r="FN269" s="28"/>
      <c r="FO269" s="28"/>
      <c r="FP269" s="28"/>
      <c r="FQ269" s="28"/>
      <c r="FR269" s="28"/>
      <c r="FS269" s="28"/>
      <c r="FT269" s="28"/>
      <c r="FU269" s="28"/>
      <c r="FV269" s="28"/>
      <c r="FW269" s="28"/>
      <c r="FX269" s="28"/>
      <c r="FY269" s="28"/>
      <c r="FZ269" s="28"/>
      <c r="GA269" s="28"/>
      <c r="GB269" s="28"/>
      <c r="GC269" s="28"/>
      <c r="GD269" s="28"/>
      <c r="GE269" s="28"/>
      <c r="GF269" s="28"/>
      <c r="GG269" s="28"/>
      <c r="GH269" s="28"/>
      <c r="GI269" s="28"/>
      <c r="GJ269" s="28"/>
      <c r="GK269" s="28"/>
      <c r="GL269" s="28"/>
      <c r="GM269" s="28"/>
      <c r="GN269" s="28"/>
      <c r="GO269" s="28"/>
      <c r="GP269" s="28"/>
      <c r="GQ269" s="28"/>
      <c r="GR269" s="28"/>
      <c r="GS269" s="28"/>
      <c r="GT269" s="28"/>
      <c r="GU269" s="28"/>
      <c r="GV269" s="28"/>
      <c r="GW269" s="28"/>
      <c r="GX269" s="28"/>
      <c r="GY269" s="28"/>
      <c r="GZ269" s="28"/>
      <c r="HA269" s="28"/>
      <c r="HB269" s="28"/>
      <c r="HC269" s="28"/>
      <c r="HD269" s="28"/>
      <c r="HE269" s="28"/>
      <c r="HF269" s="28"/>
      <c r="HG269" s="28"/>
      <c r="HH269" s="28"/>
      <c r="HI269" s="28"/>
      <c r="HJ269" s="28"/>
      <c r="HK269" s="28"/>
      <c r="HL269" s="28"/>
      <c r="HM269" s="28"/>
      <c r="HN269" s="28"/>
      <c r="HO269" s="28"/>
      <c r="HP269" s="28"/>
      <c r="HQ269" s="28"/>
      <c r="HR269" s="28"/>
      <c r="HS269" s="28"/>
      <c r="HT269" s="28"/>
      <c r="HU269" s="28"/>
      <c r="HV269" s="28"/>
      <c r="HW269" s="28"/>
      <c r="HX269" s="28"/>
      <c r="HY269" s="28"/>
      <c r="HZ269" s="28"/>
      <c r="IA269" s="28"/>
      <c r="IB269" s="28"/>
      <c r="IC269" s="28"/>
      <c r="ID269" s="28"/>
      <c r="IE269" s="28"/>
      <c r="IF269" s="28"/>
      <c r="IG269" s="28"/>
      <c r="IH269" s="28"/>
      <c r="II269" s="28"/>
      <c r="IJ269" s="28"/>
      <c r="IK269" s="28"/>
      <c r="IL269" s="28"/>
      <c r="IM269" s="28"/>
      <c r="IN269" s="28"/>
      <c r="IO269" s="28"/>
      <c r="IP269" s="28"/>
      <c r="IQ269" s="28"/>
      <c r="IR269" s="28"/>
      <c r="IS269" s="28"/>
      <c r="IT269" s="28"/>
      <c r="IU269" s="28"/>
      <c r="IV269" s="28"/>
    </row>
    <row r="270" spans="1:256" ht="24" customHeight="1" thickBot="1" x14ac:dyDescent="0.25">
      <c r="A270" s="65" t="s">
        <v>194</v>
      </c>
      <c r="B270" s="82">
        <f t="shared" ref="B270:I270" si="8">IFERROR(B258-B264,"CHYBA!")</f>
        <v>0</v>
      </c>
      <c r="C270" s="39">
        <f t="shared" si="8"/>
        <v>0</v>
      </c>
      <c r="D270" s="39">
        <f t="shared" si="8"/>
        <v>113257</v>
      </c>
      <c r="E270" s="39">
        <f t="shared" si="8"/>
        <v>0</v>
      </c>
      <c r="F270" s="39">
        <f t="shared" si="8"/>
        <v>0</v>
      </c>
      <c r="G270" s="39">
        <f t="shared" si="8"/>
        <v>0</v>
      </c>
      <c r="H270" s="39">
        <f t="shared" si="8"/>
        <v>0</v>
      </c>
      <c r="I270" s="39">
        <f t="shared" si="8"/>
        <v>0</v>
      </c>
      <c r="J270" s="40">
        <f>SUM(B270:I270)</f>
        <v>113257</v>
      </c>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c r="AK270" s="28"/>
      <c r="AL270" s="28"/>
      <c r="AM270" s="28"/>
      <c r="AN270" s="28"/>
      <c r="AO270" s="28"/>
      <c r="AP270" s="28"/>
      <c r="AQ270" s="28"/>
      <c r="AR270" s="28"/>
      <c r="AS270" s="28"/>
      <c r="AT270" s="28"/>
      <c r="AU270" s="28"/>
      <c r="AV270" s="28"/>
      <c r="AW270" s="28"/>
      <c r="AX270" s="28"/>
      <c r="AY270" s="28"/>
      <c r="AZ270" s="28"/>
      <c r="BA270" s="28"/>
      <c r="BB270" s="28"/>
      <c r="BC270" s="28"/>
      <c r="BD270" s="28"/>
      <c r="BE270" s="28"/>
      <c r="BF270" s="28"/>
      <c r="BG270" s="28"/>
      <c r="BH270" s="28"/>
      <c r="BI270" s="28"/>
      <c r="BJ270" s="28"/>
      <c r="BK270" s="28"/>
      <c r="BL270" s="28"/>
      <c r="BM270" s="28"/>
      <c r="BN270" s="28"/>
      <c r="BO270" s="28"/>
      <c r="BP270" s="28"/>
      <c r="BQ270" s="28"/>
      <c r="BR270" s="28"/>
      <c r="BS270" s="28"/>
      <c r="BT270" s="28"/>
      <c r="BU270" s="28"/>
      <c r="BV270" s="28"/>
      <c r="BW270" s="28"/>
      <c r="BX270" s="28"/>
      <c r="BY270" s="28"/>
      <c r="BZ270" s="28"/>
      <c r="CA270" s="28"/>
      <c r="CB270" s="28"/>
      <c r="CC270" s="28"/>
      <c r="CD270" s="28"/>
      <c r="CE270" s="28"/>
      <c r="CF270" s="28"/>
      <c r="CG270" s="28"/>
      <c r="CH270" s="28"/>
      <c r="CI270" s="28"/>
      <c r="CJ270" s="28"/>
      <c r="CK270" s="28"/>
      <c r="CL270" s="28"/>
      <c r="CM270" s="28"/>
      <c r="CN270" s="28"/>
      <c r="CO270" s="28"/>
      <c r="CP270" s="28"/>
      <c r="CQ270" s="28"/>
      <c r="CR270" s="28"/>
      <c r="CS270" s="28"/>
      <c r="CT270" s="28"/>
      <c r="CU270" s="28"/>
      <c r="CV270" s="28"/>
      <c r="CW270" s="28"/>
      <c r="CX270" s="28"/>
      <c r="CY270" s="28"/>
      <c r="CZ270" s="28"/>
      <c r="DA270" s="28"/>
      <c r="DB270" s="28"/>
      <c r="DC270" s="28"/>
      <c r="DD270" s="28"/>
      <c r="DE270" s="28"/>
      <c r="DF270" s="28"/>
      <c r="DG270" s="28"/>
      <c r="DH270" s="28"/>
      <c r="DI270" s="28"/>
      <c r="DJ270" s="28"/>
      <c r="DK270" s="28"/>
      <c r="DL270" s="28"/>
      <c r="DM270" s="28"/>
      <c r="DN270" s="28"/>
      <c r="DO270" s="28"/>
      <c r="DP270" s="28"/>
      <c r="DQ270" s="28"/>
      <c r="DR270" s="28"/>
      <c r="DS270" s="28"/>
      <c r="DT270" s="28"/>
      <c r="DU270" s="28"/>
      <c r="DV270" s="28"/>
      <c r="DW270" s="28"/>
      <c r="DX270" s="28"/>
      <c r="DY270" s="28"/>
      <c r="DZ270" s="28"/>
      <c r="EA270" s="28"/>
      <c r="EB270" s="28"/>
      <c r="EC270" s="28"/>
      <c r="ED270" s="28"/>
      <c r="EE270" s="28"/>
      <c r="EF270" s="28"/>
      <c r="EG270" s="28"/>
      <c r="EH270" s="28"/>
      <c r="EI270" s="28"/>
      <c r="EJ270" s="28"/>
      <c r="EK270" s="28"/>
      <c r="EL270" s="28"/>
      <c r="EM270" s="28"/>
      <c r="EN270" s="28"/>
      <c r="EO270" s="28"/>
      <c r="EP270" s="28"/>
      <c r="EQ270" s="28"/>
      <c r="ER270" s="28"/>
      <c r="ES270" s="28"/>
      <c r="ET270" s="28"/>
      <c r="EU270" s="28"/>
      <c r="EV270" s="28"/>
      <c r="EW270" s="28"/>
      <c r="EX270" s="28"/>
      <c r="EY270" s="28"/>
      <c r="EZ270" s="28"/>
      <c r="FA270" s="28"/>
      <c r="FB270" s="28"/>
      <c r="FC270" s="28"/>
      <c r="FD270" s="28"/>
      <c r="FE270" s="28"/>
      <c r="FF270" s="28"/>
      <c r="FG270" s="28"/>
      <c r="FH270" s="28"/>
      <c r="FI270" s="28"/>
      <c r="FJ270" s="28"/>
      <c r="FK270" s="28"/>
      <c r="FL270" s="28"/>
      <c r="FM270" s="28"/>
      <c r="FN270" s="28"/>
      <c r="FO270" s="28"/>
      <c r="FP270" s="28"/>
      <c r="FQ270" s="28"/>
      <c r="FR270" s="28"/>
      <c r="FS270" s="28"/>
      <c r="FT270" s="28"/>
      <c r="FU270" s="28"/>
      <c r="FV270" s="28"/>
      <c r="FW270" s="28"/>
      <c r="FX270" s="28"/>
      <c r="FY270" s="28"/>
      <c r="FZ270" s="28"/>
      <c r="GA270" s="28"/>
      <c r="GB270" s="28"/>
      <c r="GC270" s="28"/>
      <c r="GD270" s="28"/>
      <c r="GE270" s="28"/>
      <c r="GF270" s="28"/>
      <c r="GG270" s="28"/>
      <c r="GH270" s="28"/>
      <c r="GI270" s="28"/>
      <c r="GJ270" s="28"/>
      <c r="GK270" s="28"/>
      <c r="GL270" s="28"/>
      <c r="GM270" s="28"/>
      <c r="GN270" s="28"/>
      <c r="GO270" s="28"/>
      <c r="GP270" s="28"/>
      <c r="GQ270" s="28"/>
      <c r="GR270" s="28"/>
      <c r="GS270" s="28"/>
      <c r="GT270" s="28"/>
      <c r="GU270" s="28"/>
      <c r="GV270" s="28"/>
      <c r="GW270" s="28"/>
      <c r="GX270" s="28"/>
      <c r="GY270" s="28"/>
      <c r="GZ270" s="28"/>
      <c r="HA270" s="28"/>
      <c r="HB270" s="28"/>
      <c r="HC270" s="28"/>
      <c r="HD270" s="28"/>
      <c r="HE270" s="28"/>
      <c r="HF270" s="28"/>
      <c r="HG270" s="28"/>
      <c r="HH270" s="28"/>
      <c r="HI270" s="28"/>
      <c r="HJ270" s="28"/>
      <c r="HK270" s="28"/>
      <c r="HL270" s="28"/>
      <c r="HM270" s="28"/>
      <c r="HN270" s="28"/>
      <c r="HO270" s="28"/>
      <c r="HP270" s="28"/>
      <c r="HQ270" s="28"/>
      <c r="HR270" s="28"/>
      <c r="HS270" s="28"/>
      <c r="HT270" s="28"/>
      <c r="HU270" s="28"/>
      <c r="HV270" s="28"/>
      <c r="HW270" s="28"/>
      <c r="HX270" s="28"/>
      <c r="HY270" s="28"/>
      <c r="HZ270" s="28"/>
      <c r="IA270" s="28"/>
      <c r="IB270" s="28"/>
      <c r="IC270" s="28"/>
      <c r="ID270" s="28"/>
      <c r="IE270" s="28"/>
      <c r="IF270" s="28"/>
      <c r="IG270" s="28"/>
      <c r="IH270" s="28"/>
      <c r="II270" s="28"/>
      <c r="IJ270" s="28"/>
      <c r="IK270" s="28"/>
      <c r="IL270" s="28"/>
      <c r="IM270" s="28"/>
      <c r="IN270" s="28"/>
      <c r="IO270" s="28"/>
      <c r="IP270" s="28"/>
      <c r="IQ270" s="28"/>
      <c r="IR270" s="28"/>
      <c r="IS270" s="28"/>
      <c r="IT270" s="28"/>
      <c r="IU270" s="28"/>
      <c r="IV270" s="28"/>
    </row>
    <row r="271" spans="1:256" ht="24" customHeight="1" thickBot="1" x14ac:dyDescent="0.25">
      <c r="A271" s="69" t="s">
        <v>193</v>
      </c>
      <c r="B271" s="186">
        <f t="shared" ref="B271:I271" si="9">IFERROR(B262-B268,"CHYBA!")</f>
        <v>0</v>
      </c>
      <c r="C271" s="185">
        <f t="shared" si="9"/>
        <v>0</v>
      </c>
      <c r="D271" s="185">
        <f t="shared" si="9"/>
        <v>113257</v>
      </c>
      <c r="E271" s="185">
        <f t="shared" si="9"/>
        <v>0</v>
      </c>
      <c r="F271" s="185">
        <f t="shared" si="9"/>
        <v>0</v>
      </c>
      <c r="G271" s="185">
        <f t="shared" si="9"/>
        <v>0</v>
      </c>
      <c r="H271" s="185">
        <f t="shared" si="9"/>
        <v>0</v>
      </c>
      <c r="I271" s="185">
        <f t="shared" si="9"/>
        <v>0</v>
      </c>
      <c r="J271" s="41">
        <f>SUM(B271:I271)</f>
        <v>113257</v>
      </c>
      <c r="K271" s="28"/>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c r="AI271" s="28"/>
      <c r="AJ271" s="28"/>
      <c r="AK271" s="28"/>
      <c r="AL271" s="28"/>
      <c r="AM271" s="28"/>
      <c r="AN271" s="28"/>
      <c r="AO271" s="28"/>
      <c r="AP271" s="28"/>
      <c r="AQ271" s="28"/>
      <c r="AR271" s="28"/>
      <c r="AS271" s="28"/>
      <c r="AT271" s="28"/>
      <c r="AU271" s="28"/>
      <c r="AV271" s="28"/>
      <c r="AW271" s="28"/>
      <c r="AX271" s="28"/>
      <c r="AY271" s="28"/>
      <c r="AZ271" s="28"/>
      <c r="BA271" s="28"/>
      <c r="BB271" s="28"/>
      <c r="BC271" s="28"/>
      <c r="BD271" s="28"/>
      <c r="BE271" s="28"/>
      <c r="BF271" s="28"/>
      <c r="BG271" s="28"/>
      <c r="BH271" s="28"/>
      <c r="BI271" s="28"/>
      <c r="BJ271" s="28"/>
      <c r="BK271" s="28"/>
      <c r="BL271" s="28"/>
      <c r="BM271" s="28"/>
      <c r="BN271" s="28"/>
      <c r="BO271" s="28"/>
      <c r="BP271" s="28"/>
      <c r="BQ271" s="28"/>
      <c r="BR271" s="28"/>
      <c r="BS271" s="28"/>
      <c r="BT271" s="28"/>
      <c r="BU271" s="28"/>
      <c r="BV271" s="28"/>
      <c r="BW271" s="28"/>
      <c r="BX271" s="28"/>
      <c r="BY271" s="28"/>
      <c r="BZ271" s="28"/>
      <c r="CA271" s="28"/>
      <c r="CB271" s="28"/>
      <c r="CC271" s="28"/>
      <c r="CD271" s="28"/>
      <c r="CE271" s="28"/>
      <c r="CF271" s="28"/>
      <c r="CG271" s="28"/>
      <c r="CH271" s="28"/>
      <c r="CI271" s="28"/>
      <c r="CJ271" s="28"/>
      <c r="CK271" s="28"/>
      <c r="CL271" s="28"/>
      <c r="CM271" s="28"/>
      <c r="CN271" s="28"/>
      <c r="CO271" s="28"/>
      <c r="CP271" s="28"/>
      <c r="CQ271" s="28"/>
      <c r="CR271" s="28"/>
      <c r="CS271" s="28"/>
      <c r="CT271" s="28"/>
      <c r="CU271" s="28"/>
      <c r="CV271" s="28"/>
      <c r="CW271" s="28"/>
      <c r="CX271" s="28"/>
      <c r="CY271" s="28"/>
      <c r="CZ271" s="28"/>
      <c r="DA271" s="28"/>
      <c r="DB271" s="28"/>
      <c r="DC271" s="28"/>
      <c r="DD271" s="28"/>
      <c r="DE271" s="28"/>
      <c r="DF271" s="28"/>
      <c r="DG271" s="28"/>
      <c r="DH271" s="28"/>
      <c r="DI271" s="28"/>
      <c r="DJ271" s="28"/>
      <c r="DK271" s="28"/>
      <c r="DL271" s="28"/>
      <c r="DM271" s="28"/>
      <c r="DN271" s="28"/>
      <c r="DO271" s="28"/>
      <c r="DP271" s="28"/>
      <c r="DQ271" s="28"/>
      <c r="DR271" s="28"/>
      <c r="DS271" s="28"/>
      <c r="DT271" s="28"/>
      <c r="DU271" s="28"/>
      <c r="DV271" s="28"/>
      <c r="DW271" s="28"/>
      <c r="DX271" s="28"/>
      <c r="DY271" s="28"/>
      <c r="DZ271" s="28"/>
      <c r="EA271" s="28"/>
      <c r="EB271" s="28"/>
      <c r="EC271" s="28"/>
      <c r="ED271" s="28"/>
      <c r="EE271" s="28"/>
      <c r="EF271" s="28"/>
      <c r="EG271" s="28"/>
      <c r="EH271" s="28"/>
      <c r="EI271" s="28"/>
      <c r="EJ271" s="28"/>
      <c r="EK271" s="28"/>
      <c r="EL271" s="28"/>
      <c r="EM271" s="28"/>
      <c r="EN271" s="28"/>
      <c r="EO271" s="28"/>
      <c r="EP271" s="28"/>
      <c r="EQ271" s="28"/>
      <c r="ER271" s="28"/>
      <c r="ES271" s="28"/>
      <c r="ET271" s="28"/>
      <c r="EU271" s="28"/>
      <c r="EV271" s="28"/>
      <c r="EW271" s="28"/>
      <c r="EX271" s="28"/>
      <c r="EY271" s="28"/>
      <c r="EZ271" s="28"/>
      <c r="FA271" s="28"/>
      <c r="FB271" s="28"/>
      <c r="FC271" s="28"/>
      <c r="FD271" s="28"/>
      <c r="FE271" s="28"/>
      <c r="FF271" s="28"/>
      <c r="FG271" s="28"/>
      <c r="FH271" s="28"/>
      <c r="FI271" s="28"/>
      <c r="FJ271" s="28"/>
      <c r="FK271" s="28"/>
      <c r="FL271" s="28"/>
      <c r="FM271" s="28"/>
      <c r="FN271" s="28"/>
      <c r="FO271" s="28"/>
      <c r="FP271" s="28"/>
      <c r="FQ271" s="28"/>
      <c r="FR271" s="28"/>
      <c r="FS271" s="28"/>
      <c r="FT271" s="28"/>
      <c r="FU271" s="28"/>
      <c r="FV271" s="28"/>
      <c r="FW271" s="28"/>
      <c r="FX271" s="28"/>
      <c r="FY271" s="28"/>
      <c r="FZ271" s="28"/>
      <c r="GA271" s="28"/>
      <c r="GB271" s="28"/>
      <c r="GC271" s="28"/>
      <c r="GD271" s="28"/>
      <c r="GE271" s="28"/>
      <c r="GF271" s="28"/>
      <c r="GG271" s="28"/>
      <c r="GH271" s="28"/>
      <c r="GI271" s="28"/>
      <c r="GJ271" s="28"/>
      <c r="GK271" s="28"/>
      <c r="GL271" s="28"/>
      <c r="GM271" s="28"/>
      <c r="GN271" s="28"/>
      <c r="GO271" s="28"/>
      <c r="GP271" s="28"/>
      <c r="GQ271" s="28"/>
      <c r="GR271" s="28"/>
      <c r="GS271" s="28"/>
      <c r="GT271" s="28"/>
      <c r="GU271" s="28"/>
      <c r="GV271" s="28"/>
      <c r="GW271" s="28"/>
      <c r="GX271" s="28"/>
      <c r="GY271" s="28"/>
      <c r="GZ271" s="28"/>
      <c r="HA271" s="28"/>
      <c r="HB271" s="28"/>
      <c r="HC271" s="28"/>
      <c r="HD271" s="28"/>
      <c r="HE271" s="28"/>
      <c r="HF271" s="28"/>
      <c r="HG271" s="28"/>
      <c r="HH271" s="28"/>
      <c r="HI271" s="28"/>
      <c r="HJ271" s="28"/>
      <c r="HK271" s="28"/>
      <c r="HL271" s="28"/>
      <c r="HM271" s="28"/>
      <c r="HN271" s="28"/>
      <c r="HO271" s="28"/>
      <c r="HP271" s="28"/>
      <c r="HQ271" s="28"/>
      <c r="HR271" s="28"/>
      <c r="HS271" s="28"/>
      <c r="HT271" s="28"/>
      <c r="HU271" s="28"/>
      <c r="HV271" s="28"/>
      <c r="HW271" s="28"/>
      <c r="HX271" s="28"/>
      <c r="HY271" s="28"/>
      <c r="HZ271" s="28"/>
      <c r="IA271" s="28"/>
      <c r="IB271" s="28"/>
      <c r="IC271" s="28"/>
      <c r="ID271" s="28"/>
      <c r="IE271" s="28"/>
      <c r="IF271" s="28"/>
      <c r="IG271" s="28"/>
      <c r="IH271" s="28"/>
      <c r="II271" s="28"/>
      <c r="IJ271" s="28"/>
      <c r="IK271" s="28"/>
      <c r="IL271" s="28"/>
      <c r="IM271" s="28"/>
      <c r="IN271" s="28"/>
      <c r="IO271" s="28"/>
      <c r="IP271" s="28"/>
      <c r="IQ271" s="28"/>
      <c r="IR271" s="28"/>
      <c r="IS271" s="28"/>
      <c r="IT271" s="28"/>
      <c r="IU271" s="28"/>
      <c r="IV271" s="28"/>
    </row>
    <row r="272" spans="1:256" ht="15.75" thickTop="1" x14ac:dyDescent="0.2">
      <c r="A272" s="53"/>
      <c r="B272" s="53"/>
      <c r="C272" s="54"/>
      <c r="D272" s="54"/>
      <c r="E272" s="55"/>
      <c r="F272" s="55"/>
      <c r="G272" s="55"/>
      <c r="H272" s="55"/>
      <c r="I272" s="55"/>
      <c r="J272" s="55"/>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c r="AI272" s="28"/>
      <c r="AJ272" s="28"/>
      <c r="AK272" s="28"/>
      <c r="AL272" s="28"/>
      <c r="AM272" s="28"/>
      <c r="AN272" s="28"/>
      <c r="AO272" s="28"/>
      <c r="AP272" s="28"/>
      <c r="AQ272" s="28"/>
      <c r="AR272" s="28"/>
      <c r="AS272" s="28"/>
      <c r="AT272" s="28"/>
      <c r="AU272" s="28"/>
      <c r="AV272" s="28"/>
      <c r="AW272" s="28"/>
      <c r="AX272" s="28"/>
      <c r="AY272" s="28"/>
      <c r="AZ272" s="28"/>
      <c r="BA272" s="28"/>
      <c r="BB272" s="28"/>
      <c r="BC272" s="28"/>
      <c r="BD272" s="28"/>
      <c r="BE272" s="28"/>
      <c r="BF272" s="28"/>
      <c r="BG272" s="28"/>
      <c r="BH272" s="28"/>
      <c r="BI272" s="28"/>
      <c r="BJ272" s="28"/>
      <c r="BK272" s="28"/>
      <c r="BL272" s="28"/>
      <c r="BM272" s="28"/>
      <c r="BN272" s="28"/>
      <c r="BO272" s="28"/>
      <c r="BP272" s="28"/>
      <c r="BQ272" s="28"/>
      <c r="BR272" s="28"/>
      <c r="BS272" s="28"/>
      <c r="BT272" s="28"/>
      <c r="BU272" s="28"/>
      <c r="BV272" s="28"/>
      <c r="BW272" s="28"/>
      <c r="BX272" s="28"/>
      <c r="BY272" s="28"/>
      <c r="BZ272" s="28"/>
      <c r="CA272" s="28"/>
      <c r="CB272" s="28"/>
      <c r="CC272" s="28"/>
      <c r="CD272" s="28"/>
      <c r="CE272" s="28"/>
      <c r="CF272" s="28"/>
      <c r="CG272" s="28"/>
      <c r="CH272" s="28"/>
      <c r="CI272" s="28"/>
      <c r="CJ272" s="28"/>
      <c r="CK272" s="28"/>
      <c r="CL272" s="28"/>
      <c r="CM272" s="28"/>
      <c r="CN272" s="28"/>
      <c r="CO272" s="28"/>
      <c r="CP272" s="28"/>
      <c r="CQ272" s="28"/>
      <c r="CR272" s="28"/>
      <c r="CS272" s="28"/>
      <c r="CT272" s="28"/>
      <c r="CU272" s="28"/>
      <c r="CV272" s="28"/>
      <c r="CW272" s="28"/>
      <c r="CX272" s="28"/>
      <c r="CY272" s="28"/>
      <c r="CZ272" s="28"/>
      <c r="DA272" s="28"/>
      <c r="DB272" s="28"/>
      <c r="DC272" s="28"/>
      <c r="DD272" s="28"/>
      <c r="DE272" s="28"/>
      <c r="DF272" s="28"/>
      <c r="DG272" s="28"/>
      <c r="DH272" s="28"/>
      <c r="DI272" s="28"/>
      <c r="DJ272" s="28"/>
      <c r="DK272" s="28"/>
      <c r="DL272" s="28"/>
      <c r="DM272" s="28"/>
      <c r="DN272" s="28"/>
      <c r="DO272" s="28"/>
      <c r="DP272" s="28"/>
      <c r="DQ272" s="28"/>
      <c r="DR272" s="28"/>
      <c r="DS272" s="28"/>
      <c r="DT272" s="28"/>
      <c r="DU272" s="28"/>
      <c r="DV272" s="28"/>
      <c r="DW272" s="28"/>
      <c r="DX272" s="28"/>
      <c r="DY272" s="28"/>
      <c r="DZ272" s="28"/>
      <c r="EA272" s="28"/>
      <c r="EB272" s="28"/>
      <c r="EC272" s="28"/>
      <c r="ED272" s="28"/>
      <c r="EE272" s="28"/>
      <c r="EF272" s="28"/>
      <c r="EG272" s="28"/>
      <c r="EH272" s="28"/>
      <c r="EI272" s="28"/>
      <c r="EJ272" s="28"/>
      <c r="EK272" s="28"/>
      <c r="EL272" s="28"/>
      <c r="EM272" s="28"/>
      <c r="EN272" s="28"/>
      <c r="EO272" s="28"/>
      <c r="EP272" s="28"/>
      <c r="EQ272" s="28"/>
      <c r="ER272" s="28"/>
      <c r="ES272" s="28"/>
      <c r="ET272" s="28"/>
      <c r="EU272" s="28"/>
      <c r="EV272" s="28"/>
      <c r="EW272" s="28"/>
      <c r="EX272" s="28"/>
      <c r="EY272" s="28"/>
      <c r="EZ272" s="28"/>
      <c r="FA272" s="28"/>
      <c r="FB272" s="28"/>
      <c r="FC272" s="28"/>
      <c r="FD272" s="28"/>
      <c r="FE272" s="28"/>
      <c r="FF272" s="28"/>
      <c r="FG272" s="28"/>
      <c r="FH272" s="28"/>
      <c r="FI272" s="28"/>
      <c r="FJ272" s="28"/>
      <c r="FK272" s="28"/>
      <c r="FL272" s="28"/>
      <c r="FM272" s="28"/>
      <c r="FN272" s="28"/>
      <c r="FO272" s="28"/>
      <c r="FP272" s="28"/>
      <c r="FQ272" s="28"/>
      <c r="FR272" s="28"/>
      <c r="FS272" s="28"/>
      <c r="FT272" s="28"/>
      <c r="FU272" s="28"/>
      <c r="FV272" s="28"/>
      <c r="FW272" s="28"/>
      <c r="FX272" s="28"/>
      <c r="FY272" s="28"/>
      <c r="FZ272" s="28"/>
      <c r="GA272" s="28"/>
      <c r="GB272" s="28"/>
      <c r="GC272" s="28"/>
      <c r="GD272" s="28"/>
      <c r="GE272" s="28"/>
      <c r="GF272" s="28"/>
      <c r="GG272" s="28"/>
      <c r="GH272" s="28"/>
      <c r="GI272" s="28"/>
      <c r="GJ272" s="28"/>
      <c r="GK272" s="28"/>
      <c r="GL272" s="28"/>
      <c r="GM272" s="28"/>
      <c r="GN272" s="28"/>
      <c r="GO272" s="28"/>
      <c r="GP272" s="28"/>
      <c r="GQ272" s="28"/>
      <c r="GR272" s="28"/>
      <c r="GS272" s="28"/>
      <c r="GT272" s="28"/>
      <c r="GU272" s="28"/>
      <c r="GV272" s="28"/>
      <c r="GW272" s="28"/>
      <c r="GX272" s="28"/>
      <c r="GY272" s="28"/>
      <c r="GZ272" s="28"/>
      <c r="HA272" s="28"/>
      <c r="HB272" s="28"/>
      <c r="HC272" s="28"/>
      <c r="HD272" s="28"/>
      <c r="HE272" s="28"/>
      <c r="HF272" s="28"/>
      <c r="HG272" s="28"/>
      <c r="HH272" s="28"/>
      <c r="HI272" s="28"/>
      <c r="HJ272" s="28"/>
      <c r="HK272" s="28"/>
      <c r="HL272" s="28"/>
      <c r="HM272" s="28"/>
      <c r="HN272" s="28"/>
      <c r="HO272" s="28"/>
      <c r="HP272" s="28"/>
      <c r="HQ272" s="28"/>
      <c r="HR272" s="28"/>
      <c r="HS272" s="28"/>
      <c r="HT272" s="28"/>
      <c r="HU272" s="28"/>
      <c r="HV272" s="28"/>
      <c r="HW272" s="28"/>
      <c r="HX272" s="28"/>
      <c r="HY272" s="28"/>
      <c r="HZ272" s="28"/>
      <c r="IA272" s="28"/>
      <c r="IB272" s="28"/>
      <c r="IC272" s="28"/>
      <c r="ID272" s="28"/>
      <c r="IE272" s="28"/>
      <c r="IF272" s="28"/>
      <c r="IG272" s="28"/>
      <c r="IH272" s="28"/>
      <c r="II272" s="28"/>
      <c r="IJ272" s="28"/>
      <c r="IK272" s="28"/>
      <c r="IL272" s="28"/>
      <c r="IM272" s="28"/>
      <c r="IN272" s="28"/>
      <c r="IO272" s="28"/>
      <c r="IP272" s="28"/>
      <c r="IQ272" s="28"/>
      <c r="IR272" s="28"/>
      <c r="IS272" s="28"/>
      <c r="IT272" s="28"/>
      <c r="IU272" s="28"/>
      <c r="IV272" s="28"/>
    </row>
    <row r="273" spans="1:256" ht="15" x14ac:dyDescent="0.2">
      <c r="A273" s="53"/>
      <c r="B273" s="53"/>
      <c r="C273" s="54"/>
      <c r="D273" s="54"/>
      <c r="E273" s="55"/>
      <c r="F273" s="55"/>
      <c r="G273" s="55"/>
      <c r="H273" s="55"/>
      <c r="I273" s="55"/>
      <c r="J273" s="55"/>
      <c r="K273" s="28"/>
      <c r="L273" s="28"/>
      <c r="M273" s="28"/>
      <c r="N273" s="28"/>
      <c r="O273" s="28"/>
      <c r="P273" s="28"/>
      <c r="Q273" s="28"/>
      <c r="R273" s="28"/>
      <c r="S273" s="28"/>
      <c r="T273" s="28"/>
      <c r="U273" s="28"/>
      <c r="V273" s="28"/>
      <c r="W273" s="28"/>
      <c r="X273" s="28"/>
      <c r="Y273" s="28"/>
      <c r="Z273" s="28"/>
      <c r="AA273" s="28"/>
      <c r="AB273" s="28"/>
      <c r="AC273" s="28"/>
      <c r="AD273" s="28"/>
      <c r="AE273" s="28"/>
      <c r="AF273" s="28"/>
      <c r="AG273" s="28"/>
      <c r="AH273" s="28"/>
      <c r="AI273" s="28"/>
      <c r="AJ273" s="28"/>
      <c r="AK273" s="28"/>
      <c r="AL273" s="28"/>
      <c r="AM273" s="28"/>
      <c r="AN273" s="28"/>
      <c r="AO273" s="28"/>
      <c r="AP273" s="28"/>
      <c r="AQ273" s="28"/>
      <c r="AR273" s="28"/>
      <c r="AS273" s="28"/>
      <c r="AT273" s="28"/>
      <c r="AU273" s="28"/>
      <c r="AV273" s="28"/>
      <c r="AW273" s="28"/>
      <c r="AX273" s="28"/>
      <c r="AY273" s="28"/>
      <c r="AZ273" s="28"/>
      <c r="BA273" s="28"/>
      <c r="BB273" s="28"/>
      <c r="BC273" s="28"/>
      <c r="BD273" s="28"/>
      <c r="BE273" s="28"/>
      <c r="BF273" s="28"/>
      <c r="BG273" s="28"/>
      <c r="BH273" s="28"/>
      <c r="BI273" s="28"/>
      <c r="BJ273" s="28"/>
      <c r="BK273" s="28"/>
      <c r="BL273" s="28"/>
      <c r="BM273" s="28"/>
      <c r="BN273" s="28"/>
      <c r="BO273" s="28"/>
      <c r="BP273" s="28"/>
      <c r="BQ273" s="28"/>
      <c r="BR273" s="28"/>
      <c r="BS273" s="28"/>
      <c r="BT273" s="28"/>
      <c r="BU273" s="28"/>
      <c r="BV273" s="28"/>
      <c r="BW273" s="28"/>
      <c r="BX273" s="28"/>
      <c r="BY273" s="28"/>
      <c r="BZ273" s="28"/>
      <c r="CA273" s="28"/>
      <c r="CB273" s="28"/>
      <c r="CC273" s="28"/>
      <c r="CD273" s="28"/>
      <c r="CE273" s="28"/>
      <c r="CF273" s="28"/>
      <c r="CG273" s="28"/>
      <c r="CH273" s="28"/>
      <c r="CI273" s="28"/>
      <c r="CJ273" s="28"/>
      <c r="CK273" s="28"/>
      <c r="CL273" s="28"/>
      <c r="CM273" s="28"/>
      <c r="CN273" s="28"/>
      <c r="CO273" s="28"/>
      <c r="CP273" s="28"/>
      <c r="CQ273" s="28"/>
      <c r="CR273" s="28"/>
      <c r="CS273" s="28"/>
      <c r="CT273" s="28"/>
      <c r="CU273" s="28"/>
      <c r="CV273" s="28"/>
      <c r="CW273" s="28"/>
      <c r="CX273" s="28"/>
      <c r="CY273" s="28"/>
      <c r="CZ273" s="28"/>
      <c r="DA273" s="28"/>
      <c r="DB273" s="28"/>
      <c r="DC273" s="28"/>
      <c r="DD273" s="28"/>
      <c r="DE273" s="28"/>
      <c r="DF273" s="28"/>
      <c r="DG273" s="28"/>
      <c r="DH273" s="28"/>
      <c r="DI273" s="28"/>
      <c r="DJ273" s="28"/>
      <c r="DK273" s="28"/>
      <c r="DL273" s="28"/>
      <c r="DM273" s="28"/>
      <c r="DN273" s="28"/>
      <c r="DO273" s="28"/>
      <c r="DP273" s="28"/>
      <c r="DQ273" s="28"/>
      <c r="DR273" s="28"/>
      <c r="DS273" s="28"/>
      <c r="DT273" s="28"/>
      <c r="DU273" s="28"/>
      <c r="DV273" s="28"/>
      <c r="DW273" s="28"/>
      <c r="DX273" s="28"/>
      <c r="DY273" s="28"/>
      <c r="DZ273" s="28"/>
      <c r="EA273" s="28"/>
      <c r="EB273" s="28"/>
      <c r="EC273" s="28"/>
      <c r="ED273" s="28"/>
      <c r="EE273" s="28"/>
      <c r="EF273" s="28"/>
      <c r="EG273" s="28"/>
      <c r="EH273" s="28"/>
      <c r="EI273" s="28"/>
      <c r="EJ273" s="28"/>
      <c r="EK273" s="28"/>
      <c r="EL273" s="28"/>
      <c r="EM273" s="28"/>
      <c r="EN273" s="28"/>
      <c r="EO273" s="28"/>
      <c r="EP273" s="28"/>
      <c r="EQ273" s="28"/>
      <c r="ER273" s="28"/>
      <c r="ES273" s="28"/>
      <c r="ET273" s="28"/>
      <c r="EU273" s="28"/>
      <c r="EV273" s="28"/>
      <c r="EW273" s="28"/>
      <c r="EX273" s="28"/>
      <c r="EY273" s="28"/>
      <c r="EZ273" s="28"/>
      <c r="FA273" s="28"/>
      <c r="FB273" s="28"/>
      <c r="FC273" s="28"/>
      <c r="FD273" s="28"/>
      <c r="FE273" s="28"/>
      <c r="FF273" s="28"/>
      <c r="FG273" s="28"/>
      <c r="FH273" s="28"/>
      <c r="FI273" s="28"/>
      <c r="FJ273" s="28"/>
      <c r="FK273" s="28"/>
      <c r="FL273" s="28"/>
      <c r="FM273" s="28"/>
      <c r="FN273" s="28"/>
      <c r="FO273" s="28"/>
      <c r="FP273" s="28"/>
      <c r="FQ273" s="28"/>
      <c r="FR273" s="28"/>
      <c r="FS273" s="28"/>
      <c r="FT273" s="28"/>
      <c r="FU273" s="28"/>
      <c r="FV273" s="28"/>
      <c r="FW273" s="28"/>
      <c r="FX273" s="28"/>
      <c r="FY273" s="28"/>
      <c r="FZ273" s="28"/>
      <c r="GA273" s="28"/>
      <c r="GB273" s="28"/>
      <c r="GC273" s="28"/>
      <c r="GD273" s="28"/>
      <c r="GE273" s="28"/>
      <c r="GF273" s="28"/>
      <c r="GG273" s="28"/>
      <c r="GH273" s="28"/>
      <c r="GI273" s="28"/>
      <c r="GJ273" s="28"/>
      <c r="GK273" s="28"/>
      <c r="GL273" s="28"/>
      <c r="GM273" s="28"/>
      <c r="GN273" s="28"/>
      <c r="GO273" s="28"/>
      <c r="GP273" s="28"/>
      <c r="GQ273" s="28"/>
      <c r="GR273" s="28"/>
      <c r="GS273" s="28"/>
      <c r="GT273" s="28"/>
      <c r="GU273" s="28"/>
      <c r="GV273" s="28"/>
      <c r="GW273" s="28"/>
      <c r="GX273" s="28"/>
      <c r="GY273" s="28"/>
      <c r="GZ273" s="28"/>
      <c r="HA273" s="28"/>
      <c r="HB273" s="28"/>
      <c r="HC273" s="28"/>
      <c r="HD273" s="28"/>
      <c r="HE273" s="28"/>
      <c r="HF273" s="28"/>
      <c r="HG273" s="28"/>
      <c r="HH273" s="28"/>
      <c r="HI273" s="28"/>
      <c r="HJ273" s="28"/>
      <c r="HK273" s="28"/>
      <c r="HL273" s="28"/>
      <c r="HM273" s="28"/>
      <c r="HN273" s="28"/>
      <c r="HO273" s="28"/>
      <c r="HP273" s="28"/>
      <c r="HQ273" s="28"/>
      <c r="HR273" s="28"/>
      <c r="HS273" s="28"/>
      <c r="HT273" s="28"/>
      <c r="HU273" s="28"/>
      <c r="HV273" s="28"/>
      <c r="HW273" s="28"/>
      <c r="HX273" s="28"/>
      <c r="HY273" s="28"/>
      <c r="HZ273" s="28"/>
      <c r="IA273" s="28"/>
      <c r="IB273" s="28"/>
      <c r="IC273" s="28"/>
      <c r="ID273" s="28"/>
      <c r="IE273" s="28"/>
      <c r="IF273" s="28"/>
      <c r="IG273" s="28"/>
      <c r="IH273" s="28"/>
      <c r="II273" s="28"/>
      <c r="IJ273" s="28"/>
      <c r="IK273" s="28"/>
      <c r="IL273" s="28"/>
      <c r="IM273" s="28"/>
      <c r="IN273" s="28"/>
      <c r="IO273" s="28"/>
      <c r="IP273" s="28"/>
      <c r="IQ273" s="28"/>
      <c r="IR273" s="28"/>
      <c r="IS273" s="28"/>
      <c r="IT273" s="28"/>
      <c r="IU273" s="28"/>
      <c r="IV273" s="28"/>
    </row>
    <row r="274" spans="1:256" ht="15" x14ac:dyDescent="0.25">
      <c r="A274" s="216" t="s">
        <v>436</v>
      </c>
      <c r="B274"/>
      <c r="C274"/>
      <c r="D274"/>
      <c r="E274"/>
      <c r="F274"/>
      <c r="G274"/>
      <c r="H274"/>
      <c r="I274"/>
      <c r="J274"/>
      <c r="K274" s="28"/>
      <c r="L274" s="28"/>
      <c r="M274" s="28"/>
      <c r="N274" s="28"/>
      <c r="O274" s="28"/>
      <c r="P274" s="28"/>
      <c r="Q274" s="28"/>
      <c r="R274" s="28"/>
      <c r="S274" s="28"/>
      <c r="T274" s="28"/>
      <c r="U274" s="28"/>
      <c r="V274" s="28"/>
      <c r="W274" s="28"/>
      <c r="X274" s="28"/>
      <c r="Y274" s="28"/>
      <c r="Z274" s="28"/>
      <c r="AA274" s="28"/>
      <c r="AB274" s="28"/>
      <c r="AC274" s="28"/>
      <c r="AD274" s="28"/>
      <c r="AE274" s="28"/>
      <c r="AF274" s="28"/>
      <c r="AG274" s="28"/>
      <c r="AH274" s="28"/>
      <c r="AI274" s="28"/>
      <c r="AJ274" s="28"/>
      <c r="AK274" s="28"/>
      <c r="AL274" s="28"/>
      <c r="AM274" s="28"/>
      <c r="AN274" s="28"/>
      <c r="AO274" s="28"/>
      <c r="AP274" s="28"/>
      <c r="AQ274" s="28"/>
      <c r="AR274" s="28"/>
      <c r="AS274" s="28"/>
      <c r="AT274" s="28"/>
      <c r="AU274" s="28"/>
      <c r="AV274" s="28"/>
      <c r="AW274" s="28"/>
      <c r="AX274" s="28"/>
      <c r="AY274" s="28"/>
      <c r="AZ274" s="28"/>
      <c r="BA274" s="28"/>
      <c r="BB274" s="28"/>
      <c r="BC274" s="28"/>
      <c r="BD274" s="28"/>
      <c r="BE274" s="28"/>
      <c r="BF274" s="28"/>
      <c r="BG274" s="28"/>
      <c r="BH274" s="28"/>
      <c r="BI274" s="28"/>
      <c r="BJ274" s="28"/>
      <c r="BK274" s="28"/>
      <c r="BL274" s="28"/>
      <c r="BM274" s="28"/>
      <c r="BN274" s="28"/>
      <c r="BO274" s="28"/>
      <c r="BP274" s="28"/>
      <c r="BQ274" s="28"/>
      <c r="BR274" s="28"/>
      <c r="BS274" s="28"/>
      <c r="BT274" s="28"/>
      <c r="BU274" s="28"/>
      <c r="BV274" s="28"/>
      <c r="BW274" s="28"/>
      <c r="BX274" s="28"/>
      <c r="BY274" s="28"/>
      <c r="BZ274" s="28"/>
      <c r="CA274" s="28"/>
      <c r="CB274" s="28"/>
      <c r="CC274" s="28"/>
      <c r="CD274" s="28"/>
      <c r="CE274" s="28"/>
      <c r="CF274" s="28"/>
      <c r="CG274" s="28"/>
      <c r="CH274" s="28"/>
      <c r="CI274" s="28"/>
      <c r="CJ274" s="28"/>
      <c r="CK274" s="28"/>
      <c r="CL274" s="28"/>
      <c r="CM274" s="28"/>
      <c r="CN274" s="28"/>
      <c r="CO274" s="28"/>
      <c r="CP274" s="28"/>
      <c r="CQ274" s="28"/>
      <c r="CR274" s="28"/>
      <c r="CS274" s="28"/>
      <c r="CT274" s="28"/>
      <c r="CU274" s="28"/>
      <c r="CV274" s="28"/>
      <c r="CW274" s="28"/>
      <c r="CX274" s="28"/>
      <c r="CY274" s="28"/>
      <c r="CZ274" s="28"/>
      <c r="DA274" s="28"/>
      <c r="DB274" s="28"/>
      <c r="DC274" s="28"/>
      <c r="DD274" s="28"/>
      <c r="DE274" s="28"/>
      <c r="DF274" s="28"/>
      <c r="DG274" s="28"/>
      <c r="DH274" s="28"/>
      <c r="DI274" s="28"/>
      <c r="DJ274" s="28"/>
      <c r="DK274" s="28"/>
      <c r="DL274" s="28"/>
      <c r="DM274" s="28"/>
      <c r="DN274" s="28"/>
      <c r="DO274" s="28"/>
      <c r="DP274" s="28"/>
      <c r="DQ274" s="28"/>
      <c r="DR274" s="28"/>
      <c r="DS274" s="28"/>
      <c r="DT274" s="28"/>
      <c r="DU274" s="28"/>
      <c r="DV274" s="28"/>
      <c r="DW274" s="28"/>
      <c r="DX274" s="28"/>
      <c r="DY274" s="28"/>
      <c r="DZ274" s="28"/>
      <c r="EA274" s="28"/>
      <c r="EB274" s="28"/>
      <c r="EC274" s="28"/>
      <c r="ED274" s="28"/>
      <c r="EE274" s="28"/>
      <c r="EF274" s="28"/>
      <c r="EG274" s="28"/>
      <c r="EH274" s="28"/>
      <c r="EI274" s="28"/>
      <c r="EJ274" s="28"/>
      <c r="EK274" s="28"/>
      <c r="EL274" s="28"/>
      <c r="EM274" s="28"/>
      <c r="EN274" s="28"/>
      <c r="EO274" s="28"/>
      <c r="EP274" s="28"/>
      <c r="EQ274" s="28"/>
      <c r="ER274" s="28"/>
      <c r="ES274" s="28"/>
      <c r="ET274" s="28"/>
      <c r="EU274" s="28"/>
      <c r="EV274" s="28"/>
      <c r="EW274" s="28"/>
      <c r="EX274" s="28"/>
      <c r="EY274" s="28"/>
      <c r="EZ274" s="28"/>
      <c r="FA274" s="28"/>
      <c r="FB274" s="28"/>
      <c r="FC274" s="28"/>
      <c r="FD274" s="28"/>
      <c r="FE274" s="28"/>
      <c r="FF274" s="28"/>
      <c r="FG274" s="28"/>
      <c r="FH274" s="28"/>
      <c r="FI274" s="28"/>
      <c r="FJ274" s="28"/>
      <c r="FK274" s="28"/>
      <c r="FL274" s="28"/>
      <c r="FM274" s="28"/>
      <c r="FN274" s="28"/>
      <c r="FO274" s="28"/>
      <c r="FP274" s="28"/>
      <c r="FQ274" s="28"/>
      <c r="FR274" s="28"/>
      <c r="FS274" s="28"/>
      <c r="FT274" s="28"/>
      <c r="FU274" s="28"/>
      <c r="FV274" s="28"/>
      <c r="FW274" s="28"/>
      <c r="FX274" s="28"/>
      <c r="FY274" s="28"/>
      <c r="FZ274" s="28"/>
      <c r="GA274" s="28"/>
      <c r="GB274" s="28"/>
      <c r="GC274" s="28"/>
      <c r="GD274" s="28"/>
      <c r="GE274" s="28"/>
      <c r="GF274" s="28"/>
      <c r="GG274" s="28"/>
      <c r="GH274" s="28"/>
      <c r="GI274" s="28"/>
      <c r="GJ274" s="28"/>
      <c r="GK274" s="28"/>
      <c r="GL274" s="28"/>
      <c r="GM274" s="28"/>
      <c r="GN274" s="28"/>
      <c r="GO274" s="28"/>
      <c r="GP274" s="28"/>
      <c r="GQ274" s="28"/>
      <c r="GR274" s="28"/>
      <c r="GS274" s="28"/>
      <c r="GT274" s="28"/>
      <c r="GU274" s="28"/>
      <c r="GV274" s="28"/>
      <c r="GW274" s="28"/>
      <c r="GX274" s="28"/>
      <c r="GY274" s="28"/>
      <c r="GZ274" s="28"/>
      <c r="HA274" s="28"/>
      <c r="HB274" s="28"/>
      <c r="HC274" s="28"/>
      <c r="HD274" s="28"/>
      <c r="HE274" s="28"/>
      <c r="HF274" s="28"/>
      <c r="HG274" s="28"/>
      <c r="HH274" s="28"/>
      <c r="HI274" s="28"/>
      <c r="HJ274" s="28"/>
      <c r="HK274" s="28"/>
      <c r="HL274" s="28"/>
      <c r="HM274" s="28"/>
      <c r="HN274" s="28"/>
      <c r="HO274" s="28"/>
      <c r="HP274" s="28"/>
      <c r="HQ274" s="28"/>
      <c r="HR274" s="28"/>
      <c r="HS274" s="28"/>
      <c r="HT274" s="28"/>
      <c r="HU274" s="28"/>
      <c r="HV274" s="28"/>
      <c r="HW274" s="28"/>
      <c r="HX274" s="28"/>
      <c r="HY274" s="28"/>
      <c r="HZ274" s="28"/>
      <c r="IA274" s="28"/>
      <c r="IB274" s="28"/>
      <c r="IC274" s="28"/>
      <c r="ID274" s="28"/>
      <c r="IE274" s="28"/>
      <c r="IF274" s="28"/>
      <c r="IG274" s="28"/>
      <c r="IH274" s="28"/>
      <c r="II274" s="28"/>
      <c r="IJ274" s="28"/>
      <c r="IK274" s="28"/>
      <c r="IL274" s="28"/>
      <c r="IM274" s="28"/>
      <c r="IN274" s="28"/>
      <c r="IO274" s="28"/>
      <c r="IP274" s="28"/>
      <c r="IQ274" s="28"/>
      <c r="IR274" s="28"/>
      <c r="IS274" s="28"/>
      <c r="IT274" s="28"/>
      <c r="IU274" s="28"/>
      <c r="IV274" s="28"/>
    </row>
    <row r="275" spans="1:256" ht="15" x14ac:dyDescent="0.2">
      <c r="A275" s="88"/>
      <c r="B275" s="88"/>
      <c r="C275" s="88"/>
      <c r="D275" s="88"/>
      <c r="E275" s="88"/>
      <c r="F275" s="88"/>
      <c r="G275" s="89"/>
      <c r="H275" s="89"/>
      <c r="I275" s="89"/>
      <c r="J275" s="89"/>
      <c r="K275" s="28"/>
      <c r="L275" s="28"/>
      <c r="M275" s="28"/>
      <c r="N275" s="28"/>
      <c r="O275" s="28"/>
      <c r="P275" s="28"/>
      <c r="Q275" s="28"/>
      <c r="R275" s="28"/>
      <c r="S275" s="28"/>
      <c r="T275" s="28"/>
      <c r="U275" s="28"/>
      <c r="V275" s="28"/>
      <c r="W275" s="28"/>
      <c r="X275" s="28"/>
      <c r="Y275" s="28"/>
      <c r="Z275" s="28"/>
      <c r="AA275" s="28"/>
      <c r="AB275" s="28"/>
      <c r="AC275" s="28"/>
      <c r="AD275" s="28"/>
      <c r="AE275" s="28"/>
      <c r="AF275" s="28"/>
      <c r="AG275" s="28"/>
      <c r="AH275" s="28"/>
      <c r="AI275" s="28"/>
      <c r="AJ275" s="28"/>
      <c r="AK275" s="28"/>
      <c r="AL275" s="28"/>
      <c r="AM275" s="28"/>
      <c r="AN275" s="28"/>
      <c r="AO275" s="28"/>
      <c r="AP275" s="28"/>
      <c r="AQ275" s="28"/>
      <c r="AR275" s="28"/>
      <c r="AS275" s="28"/>
      <c r="AT275" s="28"/>
      <c r="AU275" s="28"/>
      <c r="AV275" s="28"/>
      <c r="AW275" s="28"/>
      <c r="AX275" s="28"/>
      <c r="AY275" s="28"/>
      <c r="AZ275" s="28"/>
      <c r="BA275" s="28"/>
      <c r="BB275" s="28"/>
      <c r="BC275" s="28"/>
      <c r="BD275" s="28"/>
      <c r="BE275" s="28"/>
      <c r="BF275" s="28"/>
      <c r="BG275" s="28"/>
      <c r="BH275" s="28"/>
      <c r="BI275" s="28"/>
      <c r="BJ275" s="28"/>
      <c r="BK275" s="28"/>
      <c r="BL275" s="28"/>
      <c r="BM275" s="28"/>
      <c r="BN275" s="28"/>
      <c r="BO275" s="28"/>
      <c r="BP275" s="28"/>
      <c r="BQ275" s="28"/>
      <c r="BR275" s="28"/>
      <c r="BS275" s="28"/>
      <c r="BT275" s="28"/>
      <c r="BU275" s="28"/>
      <c r="BV275" s="28"/>
      <c r="BW275" s="28"/>
      <c r="BX275" s="28"/>
      <c r="BY275" s="28"/>
      <c r="BZ275" s="28"/>
      <c r="CA275" s="28"/>
      <c r="CB275" s="28"/>
      <c r="CC275" s="28"/>
      <c r="CD275" s="28"/>
      <c r="CE275" s="28"/>
      <c r="CF275" s="28"/>
      <c r="CG275" s="28"/>
      <c r="CH275" s="28"/>
      <c r="CI275" s="28"/>
      <c r="CJ275" s="28"/>
      <c r="CK275" s="28"/>
      <c r="CL275" s="28"/>
      <c r="CM275" s="28"/>
      <c r="CN275" s="28"/>
      <c r="CO275" s="28"/>
      <c r="CP275" s="28"/>
      <c r="CQ275" s="28"/>
      <c r="CR275" s="28"/>
      <c r="CS275" s="28"/>
      <c r="CT275" s="28"/>
      <c r="CU275" s="28"/>
      <c r="CV275" s="28"/>
      <c r="CW275" s="28"/>
      <c r="CX275" s="28"/>
      <c r="CY275" s="28"/>
      <c r="CZ275" s="28"/>
      <c r="DA275" s="28"/>
      <c r="DB275" s="28"/>
      <c r="DC275" s="28"/>
      <c r="DD275" s="28"/>
      <c r="DE275" s="28"/>
      <c r="DF275" s="28"/>
      <c r="DG275" s="28"/>
      <c r="DH275" s="28"/>
      <c r="DI275" s="28"/>
      <c r="DJ275" s="28"/>
      <c r="DK275" s="28"/>
      <c r="DL275" s="28"/>
      <c r="DM275" s="28"/>
      <c r="DN275" s="28"/>
      <c r="DO275" s="28"/>
      <c r="DP275" s="28"/>
      <c r="DQ275" s="28"/>
      <c r="DR275" s="28"/>
      <c r="DS275" s="28"/>
      <c r="DT275" s="28"/>
      <c r="DU275" s="28"/>
      <c r="DV275" s="28"/>
      <c r="DW275" s="28"/>
      <c r="DX275" s="28"/>
      <c r="DY275" s="28"/>
      <c r="DZ275" s="28"/>
      <c r="EA275" s="28"/>
      <c r="EB275" s="28"/>
      <c r="EC275" s="28"/>
      <c r="ED275" s="28"/>
      <c r="EE275" s="28"/>
      <c r="EF275" s="28"/>
      <c r="EG275" s="28"/>
      <c r="EH275" s="28"/>
      <c r="EI275" s="28"/>
      <c r="EJ275" s="28"/>
      <c r="EK275" s="28"/>
      <c r="EL275" s="28"/>
      <c r="EM275" s="28"/>
      <c r="EN275" s="28"/>
      <c r="EO275" s="28"/>
      <c r="EP275" s="28"/>
      <c r="EQ275" s="28"/>
      <c r="ER275" s="28"/>
      <c r="ES275" s="28"/>
      <c r="ET275" s="28"/>
      <c r="EU275" s="28"/>
      <c r="EV275" s="28"/>
      <c r="EW275" s="28"/>
      <c r="EX275" s="28"/>
      <c r="EY275" s="28"/>
      <c r="EZ275" s="28"/>
      <c r="FA275" s="28"/>
      <c r="FB275" s="28"/>
      <c r="FC275" s="28"/>
      <c r="FD275" s="28"/>
      <c r="FE275" s="28"/>
      <c r="FF275" s="28"/>
      <c r="FG275" s="28"/>
      <c r="FH275" s="28"/>
      <c r="FI275" s="28"/>
      <c r="FJ275" s="28"/>
      <c r="FK275" s="28"/>
      <c r="FL275" s="28"/>
      <c r="FM275" s="28"/>
      <c r="FN275" s="28"/>
      <c r="FO275" s="28"/>
      <c r="FP275" s="28"/>
      <c r="FQ275" s="28"/>
      <c r="FR275" s="28"/>
      <c r="FS275" s="28"/>
      <c r="FT275" s="28"/>
      <c r="FU275" s="28"/>
      <c r="FV275" s="28"/>
      <c r="FW275" s="28"/>
      <c r="FX275" s="28"/>
      <c r="FY275" s="28"/>
      <c r="FZ275" s="28"/>
      <c r="GA275" s="28"/>
      <c r="GB275" s="28"/>
      <c r="GC275" s="28"/>
      <c r="GD275" s="28"/>
      <c r="GE275" s="28"/>
      <c r="GF275" s="28"/>
      <c r="GG275" s="28"/>
      <c r="GH275" s="28"/>
      <c r="GI275" s="28"/>
      <c r="GJ275" s="28"/>
      <c r="GK275" s="28"/>
      <c r="GL275" s="28"/>
      <c r="GM275" s="28"/>
      <c r="GN275" s="28"/>
      <c r="GO275" s="28"/>
      <c r="GP275" s="28"/>
      <c r="GQ275" s="28"/>
      <c r="GR275" s="28"/>
      <c r="GS275" s="28"/>
      <c r="GT275" s="28"/>
      <c r="GU275" s="28"/>
      <c r="GV275" s="28"/>
      <c r="GW275" s="28"/>
      <c r="GX275" s="28"/>
      <c r="GY275" s="28"/>
      <c r="GZ275" s="28"/>
      <c r="HA275" s="28"/>
      <c r="HB275" s="28"/>
      <c r="HC275" s="28"/>
      <c r="HD275" s="28"/>
      <c r="HE275" s="28"/>
      <c r="HF275" s="28"/>
      <c r="HG275" s="28"/>
      <c r="HH275" s="28"/>
      <c r="HI275" s="28"/>
      <c r="HJ275" s="28"/>
      <c r="HK275" s="28"/>
      <c r="HL275" s="28"/>
      <c r="HM275" s="28"/>
      <c r="HN275" s="28"/>
      <c r="HO275" s="28"/>
      <c r="HP275" s="28"/>
      <c r="HQ275" s="28"/>
      <c r="HR275" s="28"/>
      <c r="HS275" s="28"/>
      <c r="HT275" s="28"/>
      <c r="HU275" s="28"/>
      <c r="HV275" s="28"/>
      <c r="HW275" s="28"/>
      <c r="HX275" s="28"/>
      <c r="HY275" s="28"/>
      <c r="HZ275" s="28"/>
      <c r="IA275" s="28"/>
      <c r="IB275" s="28"/>
      <c r="IC275" s="28"/>
      <c r="ID275" s="28"/>
      <c r="IE275" s="28"/>
      <c r="IF275" s="28"/>
      <c r="IG275" s="28"/>
      <c r="IH275" s="28"/>
      <c r="II275" s="28"/>
      <c r="IJ275" s="28"/>
      <c r="IK275" s="28"/>
      <c r="IL275" s="28"/>
      <c r="IM275" s="28"/>
      <c r="IN275" s="28"/>
      <c r="IO275" s="28"/>
      <c r="IP275" s="28"/>
      <c r="IQ275" s="28"/>
      <c r="IR275" s="28"/>
      <c r="IS275" s="28"/>
      <c r="IT275" s="28"/>
      <c r="IU275" s="28"/>
      <c r="IV275" s="28"/>
    </row>
    <row r="276" spans="1:256" ht="15" x14ac:dyDescent="0.2">
      <c r="A276" s="7" t="s">
        <v>381</v>
      </c>
      <c r="B276" s="7"/>
      <c r="C276" s="7"/>
      <c r="D276" s="7"/>
      <c r="E276" s="7"/>
      <c r="F276" s="7"/>
      <c r="G276" s="7"/>
      <c r="H276" s="7"/>
      <c r="I276" s="7"/>
      <c r="J276" s="7"/>
      <c r="K276" s="28"/>
      <c r="L276" s="28"/>
      <c r="M276" s="28"/>
      <c r="N276" s="28"/>
      <c r="O276" s="28"/>
      <c r="P276" s="28"/>
      <c r="Q276" s="28"/>
      <c r="R276" s="28"/>
      <c r="S276" s="28"/>
      <c r="T276" s="28"/>
      <c r="U276" s="28"/>
      <c r="V276" s="28"/>
      <c r="W276" s="28"/>
      <c r="X276" s="28"/>
      <c r="Y276" s="28"/>
      <c r="Z276" s="28"/>
      <c r="AA276" s="28"/>
      <c r="AB276" s="28"/>
      <c r="AC276" s="28"/>
      <c r="AD276" s="28"/>
      <c r="AE276" s="28"/>
      <c r="AF276" s="28"/>
      <c r="AG276" s="28"/>
      <c r="AH276" s="28"/>
      <c r="AI276" s="28"/>
      <c r="AJ276" s="28"/>
      <c r="AK276" s="28"/>
      <c r="AL276" s="28"/>
      <c r="AM276" s="28"/>
      <c r="AN276" s="28"/>
      <c r="AO276" s="28"/>
      <c r="AP276" s="28"/>
      <c r="AQ276" s="28"/>
      <c r="AR276" s="28"/>
      <c r="AS276" s="28"/>
      <c r="AT276" s="28"/>
      <c r="AU276" s="28"/>
      <c r="AV276" s="28"/>
      <c r="AW276" s="28"/>
      <c r="AX276" s="28"/>
      <c r="AY276" s="28"/>
      <c r="AZ276" s="28"/>
      <c r="BA276" s="28"/>
      <c r="BB276" s="28"/>
      <c r="BC276" s="28"/>
      <c r="BD276" s="28"/>
      <c r="BE276" s="28"/>
      <c r="BF276" s="28"/>
      <c r="BG276" s="28"/>
      <c r="BH276" s="28"/>
      <c r="BI276" s="28"/>
      <c r="BJ276" s="28"/>
      <c r="BK276" s="28"/>
      <c r="BL276" s="28"/>
      <c r="BM276" s="28"/>
      <c r="BN276" s="28"/>
      <c r="BO276" s="28"/>
      <c r="BP276" s="28"/>
      <c r="BQ276" s="28"/>
      <c r="BR276" s="28"/>
      <c r="BS276" s="28"/>
      <c r="BT276" s="28"/>
      <c r="BU276" s="28"/>
      <c r="BV276" s="28"/>
      <c r="BW276" s="28"/>
      <c r="BX276" s="28"/>
      <c r="BY276" s="28"/>
      <c r="BZ276" s="28"/>
      <c r="CA276" s="28"/>
      <c r="CB276" s="28"/>
      <c r="CC276" s="28"/>
      <c r="CD276" s="28"/>
      <c r="CE276" s="28"/>
      <c r="CF276" s="28"/>
      <c r="CG276" s="28"/>
      <c r="CH276" s="28"/>
      <c r="CI276" s="28"/>
      <c r="CJ276" s="28"/>
      <c r="CK276" s="28"/>
      <c r="CL276" s="28"/>
      <c r="CM276" s="28"/>
      <c r="CN276" s="28"/>
      <c r="CO276" s="28"/>
      <c r="CP276" s="28"/>
      <c r="CQ276" s="28"/>
      <c r="CR276" s="28"/>
      <c r="CS276" s="28"/>
      <c r="CT276" s="28"/>
      <c r="CU276" s="28"/>
      <c r="CV276" s="28"/>
      <c r="CW276" s="28"/>
      <c r="CX276" s="28"/>
      <c r="CY276" s="28"/>
      <c r="CZ276" s="28"/>
      <c r="DA276" s="28"/>
      <c r="DB276" s="28"/>
      <c r="DC276" s="28"/>
      <c r="DD276" s="28"/>
      <c r="DE276" s="28"/>
      <c r="DF276" s="28"/>
      <c r="DG276" s="28"/>
      <c r="DH276" s="28"/>
      <c r="DI276" s="28"/>
      <c r="DJ276" s="28"/>
      <c r="DK276" s="28"/>
      <c r="DL276" s="28"/>
      <c r="DM276" s="28"/>
      <c r="DN276" s="28"/>
      <c r="DO276" s="28"/>
      <c r="DP276" s="28"/>
      <c r="DQ276" s="28"/>
      <c r="DR276" s="28"/>
      <c r="DS276" s="28"/>
      <c r="DT276" s="28"/>
      <c r="DU276" s="28"/>
      <c r="DV276" s="28"/>
      <c r="DW276" s="28"/>
      <c r="DX276" s="28"/>
      <c r="DY276" s="28"/>
      <c r="DZ276" s="28"/>
      <c r="EA276" s="28"/>
      <c r="EB276" s="28"/>
      <c r="EC276" s="28"/>
      <c r="ED276" s="28"/>
      <c r="EE276" s="28"/>
      <c r="EF276" s="28"/>
      <c r="EG276" s="28"/>
      <c r="EH276" s="28"/>
      <c r="EI276" s="28"/>
      <c r="EJ276" s="28"/>
      <c r="EK276" s="28"/>
      <c r="EL276" s="28"/>
      <c r="EM276" s="28"/>
      <c r="EN276" s="28"/>
      <c r="EO276" s="28"/>
      <c r="EP276" s="28"/>
      <c r="EQ276" s="28"/>
      <c r="ER276" s="28"/>
      <c r="ES276" s="28"/>
      <c r="ET276" s="28"/>
      <c r="EU276" s="28"/>
      <c r="EV276" s="28"/>
      <c r="EW276" s="28"/>
      <c r="EX276" s="28"/>
      <c r="EY276" s="28"/>
      <c r="EZ276" s="28"/>
      <c r="FA276" s="28"/>
      <c r="FB276" s="28"/>
      <c r="FC276" s="28"/>
      <c r="FD276" s="28"/>
      <c r="FE276" s="28"/>
      <c r="FF276" s="28"/>
      <c r="FG276" s="28"/>
      <c r="FH276" s="28"/>
      <c r="FI276" s="28"/>
      <c r="FJ276" s="28"/>
      <c r="FK276" s="28"/>
      <c r="FL276" s="28"/>
      <c r="FM276" s="28"/>
      <c r="FN276" s="28"/>
      <c r="FO276" s="28"/>
      <c r="FP276" s="28"/>
      <c r="FQ276" s="28"/>
      <c r="FR276" s="28"/>
      <c r="FS276" s="28"/>
      <c r="FT276" s="28"/>
      <c r="FU276" s="28"/>
      <c r="FV276" s="28"/>
      <c r="FW276" s="28"/>
      <c r="FX276" s="28"/>
      <c r="FY276" s="28"/>
      <c r="FZ276" s="28"/>
      <c r="GA276" s="28"/>
      <c r="GB276" s="28"/>
      <c r="GC276" s="28"/>
      <c r="GD276" s="28"/>
      <c r="GE276" s="28"/>
      <c r="GF276" s="28"/>
      <c r="GG276" s="28"/>
      <c r="GH276" s="28"/>
      <c r="GI276" s="28"/>
      <c r="GJ276" s="28"/>
      <c r="GK276" s="28"/>
      <c r="GL276" s="28"/>
      <c r="GM276" s="28"/>
      <c r="GN276" s="28"/>
      <c r="GO276" s="28"/>
      <c r="GP276" s="28"/>
      <c r="GQ276" s="28"/>
      <c r="GR276" s="28"/>
      <c r="GS276" s="28"/>
      <c r="GT276" s="28"/>
      <c r="GU276" s="28"/>
      <c r="GV276" s="28"/>
      <c r="GW276" s="28"/>
      <c r="GX276" s="28"/>
      <c r="GY276" s="28"/>
      <c r="GZ276" s="28"/>
      <c r="HA276" s="28"/>
      <c r="HB276" s="28"/>
      <c r="HC276" s="28"/>
      <c r="HD276" s="28"/>
      <c r="HE276" s="28"/>
      <c r="HF276" s="28"/>
      <c r="HG276" s="28"/>
      <c r="HH276" s="28"/>
      <c r="HI276" s="28"/>
      <c r="HJ276" s="28"/>
      <c r="HK276" s="28"/>
      <c r="HL276" s="28"/>
      <c r="HM276" s="28"/>
      <c r="HN276" s="28"/>
      <c r="HO276" s="28"/>
      <c r="HP276" s="28"/>
      <c r="HQ276" s="28"/>
      <c r="HR276" s="28"/>
      <c r="HS276" s="28"/>
      <c r="HT276" s="28"/>
      <c r="HU276" s="28"/>
      <c r="HV276" s="28"/>
      <c r="HW276" s="28"/>
      <c r="HX276" s="28"/>
      <c r="HY276" s="28"/>
      <c r="HZ276" s="28"/>
      <c r="IA276" s="28"/>
      <c r="IB276" s="28"/>
      <c r="IC276" s="28"/>
      <c r="ID276" s="28"/>
      <c r="IE276" s="28"/>
      <c r="IF276" s="28"/>
      <c r="IG276" s="28"/>
      <c r="IH276" s="28"/>
      <c r="II276" s="28"/>
      <c r="IJ276" s="28"/>
      <c r="IK276" s="28"/>
      <c r="IL276" s="28"/>
      <c r="IM276" s="28"/>
      <c r="IN276" s="28"/>
      <c r="IO276" s="28"/>
      <c r="IP276" s="28"/>
      <c r="IQ276" s="28"/>
      <c r="IR276" s="28"/>
      <c r="IS276" s="28"/>
      <c r="IT276" s="28"/>
      <c r="IU276" s="28"/>
      <c r="IV276" s="28"/>
    </row>
    <row r="277" spans="1:256" ht="15" x14ac:dyDescent="0.2">
      <c r="A277" s="7" t="s">
        <v>382</v>
      </c>
      <c r="B277" s="7"/>
      <c r="C277" s="7"/>
      <c r="D277" s="7"/>
      <c r="E277" s="7"/>
      <c r="F277" s="7"/>
      <c r="G277" s="7"/>
      <c r="H277" s="7"/>
      <c r="I277" s="7"/>
      <c r="J277" s="7"/>
      <c r="K277" s="28"/>
      <c r="L277" s="28"/>
      <c r="M277" s="28"/>
      <c r="N277" s="28"/>
      <c r="O277" s="28"/>
      <c r="P277" s="28"/>
      <c r="Q277" s="28"/>
      <c r="R277" s="28"/>
      <c r="S277" s="28"/>
      <c r="T277" s="28"/>
      <c r="U277" s="28"/>
      <c r="V277" s="28"/>
      <c r="W277" s="28"/>
      <c r="X277" s="28"/>
      <c r="Y277" s="28"/>
      <c r="Z277" s="28"/>
      <c r="AA277" s="28"/>
      <c r="AB277" s="28"/>
      <c r="AC277" s="28"/>
      <c r="AD277" s="28"/>
      <c r="AE277" s="28"/>
      <c r="AF277" s="28"/>
      <c r="AG277" s="28"/>
      <c r="AH277" s="28"/>
      <c r="AI277" s="28"/>
      <c r="AJ277" s="28"/>
      <c r="AK277" s="28"/>
      <c r="AL277" s="28"/>
      <c r="AM277" s="28"/>
      <c r="AN277" s="28"/>
      <c r="AO277" s="28"/>
      <c r="AP277" s="28"/>
      <c r="AQ277" s="28"/>
      <c r="AR277" s="28"/>
      <c r="AS277" s="28"/>
      <c r="AT277" s="28"/>
      <c r="AU277" s="28"/>
      <c r="AV277" s="28"/>
      <c r="AW277" s="28"/>
      <c r="AX277" s="28"/>
      <c r="AY277" s="28"/>
      <c r="AZ277" s="28"/>
      <c r="BA277" s="28"/>
      <c r="BB277" s="28"/>
      <c r="BC277" s="28"/>
      <c r="BD277" s="28"/>
      <c r="BE277" s="28"/>
      <c r="BF277" s="28"/>
      <c r="BG277" s="28"/>
      <c r="BH277" s="28"/>
      <c r="BI277" s="28"/>
      <c r="BJ277" s="28"/>
      <c r="BK277" s="28"/>
      <c r="BL277" s="28"/>
      <c r="BM277" s="28"/>
      <c r="BN277" s="28"/>
      <c r="BO277" s="28"/>
      <c r="BP277" s="28"/>
      <c r="BQ277" s="28"/>
      <c r="BR277" s="28"/>
      <c r="BS277" s="28"/>
      <c r="BT277" s="28"/>
      <c r="BU277" s="28"/>
      <c r="BV277" s="28"/>
      <c r="BW277" s="28"/>
      <c r="BX277" s="28"/>
      <c r="BY277" s="28"/>
      <c r="BZ277" s="28"/>
      <c r="CA277" s="28"/>
      <c r="CB277" s="28"/>
      <c r="CC277" s="28"/>
      <c r="CD277" s="28"/>
      <c r="CE277" s="28"/>
      <c r="CF277" s="28"/>
      <c r="CG277" s="28"/>
      <c r="CH277" s="28"/>
      <c r="CI277" s="28"/>
      <c r="CJ277" s="28"/>
      <c r="CK277" s="28"/>
      <c r="CL277" s="28"/>
      <c r="CM277" s="28"/>
      <c r="CN277" s="28"/>
      <c r="CO277" s="28"/>
      <c r="CP277" s="28"/>
      <c r="CQ277" s="28"/>
      <c r="CR277" s="28"/>
      <c r="CS277" s="28"/>
      <c r="CT277" s="28"/>
      <c r="CU277" s="28"/>
      <c r="CV277" s="28"/>
      <c r="CW277" s="28"/>
      <c r="CX277" s="28"/>
      <c r="CY277" s="28"/>
      <c r="CZ277" s="28"/>
      <c r="DA277" s="28"/>
      <c r="DB277" s="28"/>
      <c r="DC277" s="28"/>
      <c r="DD277" s="28"/>
      <c r="DE277" s="28"/>
      <c r="DF277" s="28"/>
      <c r="DG277" s="28"/>
      <c r="DH277" s="28"/>
      <c r="DI277" s="28"/>
      <c r="DJ277" s="28"/>
      <c r="DK277" s="28"/>
      <c r="DL277" s="28"/>
      <c r="DM277" s="28"/>
      <c r="DN277" s="28"/>
      <c r="DO277" s="28"/>
      <c r="DP277" s="28"/>
      <c r="DQ277" s="28"/>
      <c r="DR277" s="28"/>
      <c r="DS277" s="28"/>
      <c r="DT277" s="28"/>
      <c r="DU277" s="28"/>
      <c r="DV277" s="28"/>
      <c r="DW277" s="28"/>
      <c r="DX277" s="28"/>
      <c r="DY277" s="28"/>
      <c r="DZ277" s="28"/>
      <c r="EA277" s="28"/>
      <c r="EB277" s="28"/>
      <c r="EC277" s="28"/>
      <c r="ED277" s="28"/>
      <c r="EE277" s="28"/>
      <c r="EF277" s="28"/>
      <c r="EG277" s="28"/>
      <c r="EH277" s="28"/>
      <c r="EI277" s="28"/>
      <c r="EJ277" s="28"/>
      <c r="EK277" s="28"/>
      <c r="EL277" s="28"/>
      <c r="EM277" s="28"/>
      <c r="EN277" s="28"/>
      <c r="EO277" s="28"/>
      <c r="EP277" s="28"/>
      <c r="EQ277" s="28"/>
      <c r="ER277" s="28"/>
      <c r="ES277" s="28"/>
      <c r="ET277" s="28"/>
      <c r="EU277" s="28"/>
      <c r="EV277" s="28"/>
      <c r="EW277" s="28"/>
      <c r="EX277" s="28"/>
      <c r="EY277" s="28"/>
      <c r="EZ277" s="28"/>
      <c r="FA277" s="28"/>
      <c r="FB277" s="28"/>
      <c r="FC277" s="28"/>
      <c r="FD277" s="28"/>
      <c r="FE277" s="28"/>
      <c r="FF277" s="28"/>
      <c r="FG277" s="28"/>
      <c r="FH277" s="28"/>
      <c r="FI277" s="28"/>
      <c r="FJ277" s="28"/>
      <c r="FK277" s="28"/>
      <c r="FL277" s="28"/>
      <c r="FM277" s="28"/>
      <c r="FN277" s="28"/>
      <c r="FO277" s="28"/>
      <c r="FP277" s="28"/>
      <c r="FQ277" s="28"/>
      <c r="FR277" s="28"/>
      <c r="FS277" s="28"/>
      <c r="FT277" s="28"/>
      <c r="FU277" s="28"/>
      <c r="FV277" s="28"/>
      <c r="FW277" s="28"/>
      <c r="FX277" s="28"/>
      <c r="FY277" s="28"/>
      <c r="FZ277" s="28"/>
      <c r="GA277" s="28"/>
      <c r="GB277" s="28"/>
      <c r="GC277" s="28"/>
      <c r="GD277" s="28"/>
      <c r="GE277" s="28"/>
      <c r="GF277" s="28"/>
      <c r="GG277" s="28"/>
      <c r="GH277" s="28"/>
      <c r="GI277" s="28"/>
      <c r="GJ277" s="28"/>
      <c r="GK277" s="28"/>
      <c r="GL277" s="28"/>
      <c r="GM277" s="28"/>
      <c r="GN277" s="28"/>
      <c r="GO277" s="28"/>
      <c r="GP277" s="28"/>
      <c r="GQ277" s="28"/>
      <c r="GR277" s="28"/>
      <c r="GS277" s="28"/>
      <c r="GT277" s="28"/>
      <c r="GU277" s="28"/>
      <c r="GV277" s="28"/>
      <c r="GW277" s="28"/>
      <c r="GX277" s="28"/>
      <c r="GY277" s="28"/>
      <c r="GZ277" s="28"/>
      <c r="HA277" s="28"/>
      <c r="HB277" s="28"/>
      <c r="HC277" s="28"/>
      <c r="HD277" s="28"/>
      <c r="HE277" s="28"/>
      <c r="HF277" s="28"/>
      <c r="HG277" s="28"/>
      <c r="HH277" s="28"/>
      <c r="HI277" s="28"/>
      <c r="HJ277" s="28"/>
      <c r="HK277" s="28"/>
      <c r="HL277" s="28"/>
      <c r="HM277" s="28"/>
      <c r="HN277" s="28"/>
      <c r="HO277" s="28"/>
      <c r="HP277" s="28"/>
      <c r="HQ277" s="28"/>
      <c r="HR277" s="28"/>
      <c r="HS277" s="28"/>
      <c r="HT277" s="28"/>
      <c r="HU277" s="28"/>
      <c r="HV277" s="28"/>
      <c r="HW277" s="28"/>
      <c r="HX277" s="28"/>
      <c r="HY277" s="28"/>
      <c r="HZ277" s="28"/>
      <c r="IA277" s="28"/>
      <c r="IB277" s="28"/>
      <c r="IC277" s="28"/>
      <c r="ID277" s="28"/>
      <c r="IE277" s="28"/>
      <c r="IF277" s="28"/>
      <c r="IG277" s="28"/>
      <c r="IH277" s="28"/>
      <c r="II277" s="28"/>
      <c r="IJ277" s="28"/>
      <c r="IK277" s="28"/>
      <c r="IL277" s="28"/>
      <c r="IM277" s="28"/>
      <c r="IN277" s="28"/>
      <c r="IO277" s="28"/>
      <c r="IP277" s="28"/>
      <c r="IQ277" s="28"/>
      <c r="IR277" s="28"/>
      <c r="IS277" s="28"/>
      <c r="IT277" s="28"/>
      <c r="IU277" s="28"/>
      <c r="IV277" s="28"/>
    </row>
    <row r="278" spans="1:256" ht="15" x14ac:dyDescent="0.2">
      <c r="A278" s="7" t="s">
        <v>383</v>
      </c>
      <c r="B278" s="7"/>
      <c r="C278" s="7"/>
      <c r="D278" s="7"/>
      <c r="E278" s="7"/>
      <c r="F278" s="7"/>
      <c r="G278" s="7"/>
      <c r="H278" s="7"/>
      <c r="I278" s="7"/>
      <c r="J278" s="7"/>
      <c r="K278" s="28"/>
      <c r="L278" s="28"/>
      <c r="M278" s="28"/>
      <c r="N278" s="28"/>
      <c r="O278" s="28"/>
      <c r="P278" s="28"/>
      <c r="Q278" s="28"/>
      <c r="R278" s="28"/>
      <c r="S278" s="28"/>
      <c r="T278" s="28"/>
      <c r="U278" s="28"/>
      <c r="V278" s="28"/>
      <c r="W278" s="28"/>
      <c r="X278" s="28"/>
      <c r="Y278" s="28"/>
      <c r="Z278" s="28"/>
      <c r="AA278" s="28"/>
      <c r="AB278" s="28"/>
      <c r="AC278" s="28"/>
      <c r="AD278" s="28"/>
      <c r="AE278" s="28"/>
      <c r="AF278" s="28"/>
      <c r="AG278" s="28"/>
      <c r="AH278" s="28"/>
      <c r="AI278" s="28"/>
      <c r="AJ278" s="28"/>
      <c r="AK278" s="28"/>
      <c r="AL278" s="28"/>
      <c r="AM278" s="28"/>
      <c r="AN278" s="28"/>
      <c r="AO278" s="28"/>
      <c r="AP278" s="28"/>
      <c r="AQ278" s="28"/>
      <c r="AR278" s="28"/>
      <c r="AS278" s="28"/>
      <c r="AT278" s="28"/>
      <c r="AU278" s="28"/>
      <c r="AV278" s="28"/>
      <c r="AW278" s="28"/>
      <c r="AX278" s="28"/>
      <c r="AY278" s="28"/>
      <c r="AZ278" s="28"/>
      <c r="BA278" s="28"/>
      <c r="BB278" s="28"/>
      <c r="BC278" s="28"/>
      <c r="BD278" s="28"/>
      <c r="BE278" s="28"/>
      <c r="BF278" s="28"/>
      <c r="BG278" s="28"/>
      <c r="BH278" s="28"/>
      <c r="BI278" s="28"/>
      <c r="BJ278" s="28"/>
      <c r="BK278" s="28"/>
      <c r="BL278" s="28"/>
      <c r="BM278" s="28"/>
      <c r="BN278" s="28"/>
      <c r="BO278" s="28"/>
      <c r="BP278" s="28"/>
      <c r="BQ278" s="28"/>
      <c r="BR278" s="28"/>
      <c r="BS278" s="28"/>
      <c r="BT278" s="28"/>
      <c r="BU278" s="28"/>
      <c r="BV278" s="28"/>
      <c r="BW278" s="28"/>
      <c r="BX278" s="28"/>
      <c r="BY278" s="28"/>
      <c r="BZ278" s="28"/>
      <c r="CA278" s="28"/>
      <c r="CB278" s="28"/>
      <c r="CC278" s="28"/>
      <c r="CD278" s="28"/>
      <c r="CE278" s="28"/>
      <c r="CF278" s="28"/>
      <c r="CG278" s="28"/>
      <c r="CH278" s="28"/>
      <c r="CI278" s="28"/>
      <c r="CJ278" s="28"/>
      <c r="CK278" s="28"/>
      <c r="CL278" s="28"/>
      <c r="CM278" s="28"/>
      <c r="CN278" s="28"/>
      <c r="CO278" s="28"/>
      <c r="CP278" s="28"/>
      <c r="CQ278" s="28"/>
      <c r="CR278" s="28"/>
      <c r="CS278" s="28"/>
      <c r="CT278" s="28"/>
      <c r="CU278" s="28"/>
      <c r="CV278" s="28"/>
      <c r="CW278" s="28"/>
      <c r="CX278" s="28"/>
      <c r="CY278" s="28"/>
      <c r="CZ278" s="28"/>
      <c r="DA278" s="28"/>
      <c r="DB278" s="28"/>
      <c r="DC278" s="28"/>
      <c r="DD278" s="28"/>
      <c r="DE278" s="28"/>
      <c r="DF278" s="28"/>
      <c r="DG278" s="28"/>
      <c r="DH278" s="28"/>
      <c r="DI278" s="28"/>
      <c r="DJ278" s="28"/>
      <c r="DK278" s="28"/>
      <c r="DL278" s="28"/>
      <c r="DM278" s="28"/>
      <c r="DN278" s="28"/>
      <c r="DO278" s="28"/>
      <c r="DP278" s="28"/>
      <c r="DQ278" s="28"/>
      <c r="DR278" s="28"/>
      <c r="DS278" s="28"/>
      <c r="DT278" s="28"/>
      <c r="DU278" s="28"/>
      <c r="DV278" s="28"/>
      <c r="DW278" s="28"/>
      <c r="DX278" s="28"/>
      <c r="DY278" s="28"/>
      <c r="DZ278" s="28"/>
      <c r="EA278" s="28"/>
      <c r="EB278" s="28"/>
      <c r="EC278" s="28"/>
      <c r="ED278" s="28"/>
      <c r="EE278" s="28"/>
      <c r="EF278" s="28"/>
      <c r="EG278" s="28"/>
      <c r="EH278" s="28"/>
      <c r="EI278" s="28"/>
      <c r="EJ278" s="28"/>
      <c r="EK278" s="28"/>
      <c r="EL278" s="28"/>
      <c r="EM278" s="28"/>
      <c r="EN278" s="28"/>
      <c r="EO278" s="28"/>
      <c r="EP278" s="28"/>
      <c r="EQ278" s="28"/>
      <c r="ER278" s="28"/>
      <c r="ES278" s="28"/>
      <c r="ET278" s="28"/>
      <c r="EU278" s="28"/>
      <c r="EV278" s="28"/>
      <c r="EW278" s="28"/>
      <c r="EX278" s="28"/>
      <c r="EY278" s="28"/>
      <c r="EZ278" s="28"/>
      <c r="FA278" s="28"/>
      <c r="FB278" s="28"/>
      <c r="FC278" s="28"/>
      <c r="FD278" s="28"/>
      <c r="FE278" s="28"/>
      <c r="FF278" s="28"/>
      <c r="FG278" s="28"/>
      <c r="FH278" s="28"/>
      <c r="FI278" s="28"/>
      <c r="FJ278" s="28"/>
      <c r="FK278" s="28"/>
      <c r="FL278" s="28"/>
      <c r="FM278" s="28"/>
      <c r="FN278" s="28"/>
      <c r="FO278" s="28"/>
      <c r="FP278" s="28"/>
      <c r="FQ278" s="28"/>
      <c r="FR278" s="28"/>
      <c r="FS278" s="28"/>
      <c r="FT278" s="28"/>
      <c r="FU278" s="28"/>
      <c r="FV278" s="28"/>
      <c r="FW278" s="28"/>
      <c r="FX278" s="28"/>
      <c r="FY278" s="28"/>
      <c r="FZ278" s="28"/>
      <c r="GA278" s="28"/>
      <c r="GB278" s="28"/>
      <c r="GC278" s="28"/>
      <c r="GD278" s="28"/>
      <c r="GE278" s="28"/>
      <c r="GF278" s="28"/>
      <c r="GG278" s="28"/>
      <c r="GH278" s="28"/>
      <c r="GI278" s="28"/>
      <c r="GJ278" s="28"/>
      <c r="GK278" s="28"/>
      <c r="GL278" s="28"/>
      <c r="GM278" s="28"/>
      <c r="GN278" s="28"/>
      <c r="GO278" s="28"/>
      <c r="GP278" s="28"/>
      <c r="GQ278" s="28"/>
      <c r="GR278" s="28"/>
      <c r="GS278" s="28"/>
      <c r="GT278" s="28"/>
      <c r="GU278" s="28"/>
      <c r="GV278" s="28"/>
      <c r="GW278" s="28"/>
      <c r="GX278" s="28"/>
      <c r="GY278" s="28"/>
      <c r="GZ278" s="28"/>
      <c r="HA278" s="28"/>
      <c r="HB278" s="28"/>
      <c r="HC278" s="28"/>
      <c r="HD278" s="28"/>
      <c r="HE278" s="28"/>
      <c r="HF278" s="28"/>
      <c r="HG278" s="28"/>
      <c r="HH278" s="28"/>
      <c r="HI278" s="28"/>
      <c r="HJ278" s="28"/>
      <c r="HK278" s="28"/>
      <c r="HL278" s="28"/>
      <c r="HM278" s="28"/>
      <c r="HN278" s="28"/>
      <c r="HO278" s="28"/>
      <c r="HP278" s="28"/>
      <c r="HQ278" s="28"/>
      <c r="HR278" s="28"/>
      <c r="HS278" s="28"/>
      <c r="HT278" s="28"/>
      <c r="HU278" s="28"/>
      <c r="HV278" s="28"/>
      <c r="HW278" s="28"/>
      <c r="HX278" s="28"/>
      <c r="HY278" s="28"/>
      <c r="HZ278" s="28"/>
      <c r="IA278" s="28"/>
      <c r="IB278" s="28"/>
      <c r="IC278" s="28"/>
      <c r="ID278" s="28"/>
      <c r="IE278" s="28"/>
      <c r="IF278" s="28"/>
      <c r="IG278" s="28"/>
      <c r="IH278" s="28"/>
      <c r="II278" s="28"/>
      <c r="IJ278" s="28"/>
      <c r="IK278" s="28"/>
      <c r="IL278" s="28"/>
      <c r="IM278" s="28"/>
      <c r="IN278" s="28"/>
      <c r="IO278" s="28"/>
      <c r="IP278" s="28"/>
      <c r="IQ278" s="28"/>
      <c r="IR278" s="28"/>
      <c r="IS278" s="28"/>
      <c r="IT278" s="28"/>
      <c r="IU278" s="28"/>
      <c r="IV278" s="28"/>
    </row>
    <row r="279" spans="1:256" ht="15" x14ac:dyDescent="0.2">
      <c r="A279" s="7" t="s">
        <v>384</v>
      </c>
      <c r="B279" s="7"/>
      <c r="C279" s="7"/>
      <c r="D279" s="7"/>
      <c r="E279" s="7"/>
      <c r="F279" s="7"/>
      <c r="G279" s="7"/>
      <c r="H279" s="7"/>
      <c r="I279" s="7"/>
      <c r="J279" s="7"/>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8"/>
      <c r="AR279" s="28"/>
      <c r="AS279" s="28"/>
      <c r="AT279" s="28"/>
      <c r="AU279" s="28"/>
      <c r="AV279" s="28"/>
      <c r="AW279" s="28"/>
      <c r="AX279" s="28"/>
      <c r="AY279" s="28"/>
      <c r="AZ279" s="28"/>
      <c r="BA279" s="28"/>
      <c r="BB279" s="28"/>
      <c r="BC279" s="28"/>
      <c r="BD279" s="28"/>
      <c r="BE279" s="28"/>
      <c r="BF279" s="28"/>
      <c r="BG279" s="28"/>
      <c r="BH279" s="28"/>
      <c r="BI279" s="28"/>
      <c r="BJ279" s="28"/>
      <c r="BK279" s="28"/>
      <c r="BL279" s="28"/>
      <c r="BM279" s="28"/>
      <c r="BN279" s="28"/>
      <c r="BO279" s="28"/>
      <c r="BP279" s="28"/>
      <c r="BQ279" s="28"/>
      <c r="BR279" s="28"/>
      <c r="BS279" s="28"/>
      <c r="BT279" s="28"/>
      <c r="BU279" s="28"/>
      <c r="BV279" s="28"/>
      <c r="BW279" s="28"/>
      <c r="BX279" s="28"/>
      <c r="BY279" s="28"/>
      <c r="BZ279" s="28"/>
      <c r="CA279" s="28"/>
      <c r="CB279" s="28"/>
      <c r="CC279" s="28"/>
      <c r="CD279" s="28"/>
      <c r="CE279" s="28"/>
      <c r="CF279" s="28"/>
      <c r="CG279" s="28"/>
      <c r="CH279" s="28"/>
      <c r="CI279" s="28"/>
      <c r="CJ279" s="28"/>
      <c r="CK279" s="28"/>
      <c r="CL279" s="28"/>
      <c r="CM279" s="28"/>
      <c r="CN279" s="28"/>
      <c r="CO279" s="28"/>
      <c r="CP279" s="28"/>
      <c r="CQ279" s="28"/>
      <c r="CR279" s="28"/>
      <c r="CS279" s="28"/>
      <c r="CT279" s="28"/>
      <c r="CU279" s="28"/>
      <c r="CV279" s="28"/>
      <c r="CW279" s="28"/>
      <c r="CX279" s="28"/>
      <c r="CY279" s="28"/>
      <c r="CZ279" s="28"/>
      <c r="DA279" s="28"/>
      <c r="DB279" s="28"/>
      <c r="DC279" s="28"/>
      <c r="DD279" s="28"/>
      <c r="DE279" s="28"/>
      <c r="DF279" s="28"/>
      <c r="DG279" s="28"/>
      <c r="DH279" s="28"/>
      <c r="DI279" s="28"/>
      <c r="DJ279" s="28"/>
      <c r="DK279" s="28"/>
      <c r="DL279" s="28"/>
      <c r="DM279" s="28"/>
      <c r="DN279" s="28"/>
      <c r="DO279" s="28"/>
      <c r="DP279" s="28"/>
      <c r="DQ279" s="28"/>
      <c r="DR279" s="28"/>
      <c r="DS279" s="28"/>
      <c r="DT279" s="28"/>
      <c r="DU279" s="28"/>
      <c r="DV279" s="28"/>
      <c r="DW279" s="28"/>
      <c r="DX279" s="28"/>
      <c r="DY279" s="28"/>
      <c r="DZ279" s="28"/>
      <c r="EA279" s="28"/>
      <c r="EB279" s="28"/>
      <c r="EC279" s="28"/>
      <c r="ED279" s="28"/>
      <c r="EE279" s="28"/>
      <c r="EF279" s="28"/>
      <c r="EG279" s="28"/>
      <c r="EH279" s="28"/>
      <c r="EI279" s="28"/>
      <c r="EJ279" s="28"/>
      <c r="EK279" s="28"/>
      <c r="EL279" s="28"/>
      <c r="EM279" s="28"/>
      <c r="EN279" s="28"/>
      <c r="EO279" s="28"/>
      <c r="EP279" s="28"/>
      <c r="EQ279" s="28"/>
      <c r="ER279" s="28"/>
      <c r="ES279" s="28"/>
      <c r="ET279" s="28"/>
      <c r="EU279" s="28"/>
      <c r="EV279" s="28"/>
      <c r="EW279" s="28"/>
      <c r="EX279" s="28"/>
      <c r="EY279" s="28"/>
      <c r="EZ279" s="28"/>
      <c r="FA279" s="28"/>
      <c r="FB279" s="28"/>
      <c r="FC279" s="28"/>
      <c r="FD279" s="28"/>
      <c r="FE279" s="28"/>
      <c r="FF279" s="28"/>
      <c r="FG279" s="28"/>
      <c r="FH279" s="28"/>
      <c r="FI279" s="28"/>
      <c r="FJ279" s="28"/>
      <c r="FK279" s="28"/>
      <c r="FL279" s="28"/>
      <c r="FM279" s="28"/>
      <c r="FN279" s="28"/>
      <c r="FO279" s="28"/>
      <c r="FP279" s="28"/>
      <c r="FQ279" s="28"/>
      <c r="FR279" s="28"/>
      <c r="FS279" s="28"/>
      <c r="FT279" s="28"/>
      <c r="FU279" s="28"/>
      <c r="FV279" s="28"/>
      <c r="FW279" s="28"/>
      <c r="FX279" s="28"/>
      <c r="FY279" s="28"/>
      <c r="FZ279" s="28"/>
      <c r="GA279" s="28"/>
      <c r="GB279" s="28"/>
      <c r="GC279" s="28"/>
      <c r="GD279" s="28"/>
      <c r="GE279" s="28"/>
      <c r="GF279" s="28"/>
      <c r="GG279" s="28"/>
      <c r="GH279" s="28"/>
      <c r="GI279" s="28"/>
      <c r="GJ279" s="28"/>
      <c r="GK279" s="28"/>
      <c r="GL279" s="28"/>
      <c r="GM279" s="28"/>
      <c r="GN279" s="28"/>
      <c r="GO279" s="28"/>
      <c r="GP279" s="28"/>
      <c r="GQ279" s="28"/>
      <c r="GR279" s="28"/>
      <c r="GS279" s="28"/>
      <c r="GT279" s="28"/>
      <c r="GU279" s="28"/>
      <c r="GV279" s="28"/>
      <c r="GW279" s="28"/>
      <c r="GX279" s="28"/>
      <c r="GY279" s="28"/>
      <c r="GZ279" s="28"/>
      <c r="HA279" s="28"/>
      <c r="HB279" s="28"/>
      <c r="HC279" s="28"/>
      <c r="HD279" s="28"/>
      <c r="HE279" s="28"/>
      <c r="HF279" s="28"/>
      <c r="HG279" s="28"/>
      <c r="HH279" s="28"/>
      <c r="HI279" s="28"/>
      <c r="HJ279" s="28"/>
      <c r="HK279" s="28"/>
      <c r="HL279" s="28"/>
      <c r="HM279" s="28"/>
      <c r="HN279" s="28"/>
      <c r="HO279" s="28"/>
      <c r="HP279" s="28"/>
      <c r="HQ279" s="28"/>
      <c r="HR279" s="28"/>
      <c r="HS279" s="28"/>
      <c r="HT279" s="28"/>
      <c r="HU279" s="28"/>
      <c r="HV279" s="28"/>
      <c r="HW279" s="28"/>
      <c r="HX279" s="28"/>
      <c r="HY279" s="28"/>
      <c r="HZ279" s="28"/>
      <c r="IA279" s="28"/>
      <c r="IB279" s="28"/>
      <c r="IC279" s="28"/>
      <c r="ID279" s="28"/>
      <c r="IE279" s="28"/>
      <c r="IF279" s="28"/>
      <c r="IG279" s="28"/>
      <c r="IH279" s="28"/>
      <c r="II279" s="28"/>
      <c r="IJ279" s="28"/>
      <c r="IK279" s="28"/>
      <c r="IL279" s="28"/>
      <c r="IM279" s="28"/>
      <c r="IN279" s="28"/>
      <c r="IO279" s="28"/>
      <c r="IP279" s="28"/>
      <c r="IQ279" s="28"/>
      <c r="IR279" s="28"/>
      <c r="IS279" s="28"/>
      <c r="IT279" s="28"/>
      <c r="IU279" s="28"/>
      <c r="IV279" s="28"/>
    </row>
    <row r="280" spans="1:256" ht="15" x14ac:dyDescent="0.2">
      <c r="A280" s="7" t="s">
        <v>385</v>
      </c>
      <c r="B280" s="7"/>
      <c r="C280" s="7"/>
      <c r="D280" s="7"/>
      <c r="E280" s="7"/>
      <c r="F280" s="7"/>
      <c r="G280" s="7"/>
      <c r="H280" s="7"/>
      <c r="I280" s="7"/>
      <c r="J280" s="7"/>
      <c r="K280" s="28"/>
      <c r="L280" s="28"/>
      <c r="M280" s="28"/>
      <c r="N280" s="28"/>
      <c r="O280" s="28"/>
      <c r="P280" s="28"/>
      <c r="Q280" s="28"/>
      <c r="R280" s="28"/>
      <c r="S280" s="28"/>
      <c r="T280" s="28"/>
      <c r="U280" s="28"/>
      <c r="V280" s="28"/>
      <c r="W280" s="28"/>
      <c r="X280" s="28"/>
      <c r="Y280" s="28"/>
      <c r="Z280" s="28"/>
      <c r="AA280" s="28"/>
      <c r="AB280" s="28"/>
      <c r="AC280" s="28"/>
      <c r="AD280" s="28"/>
      <c r="AE280" s="28"/>
      <c r="AF280" s="28"/>
      <c r="AG280" s="28"/>
      <c r="AH280" s="28"/>
      <c r="AI280" s="28"/>
      <c r="AJ280" s="28"/>
      <c r="AK280" s="28"/>
      <c r="AL280" s="28"/>
      <c r="AM280" s="28"/>
      <c r="AN280" s="28"/>
      <c r="AO280" s="28"/>
      <c r="AP280" s="28"/>
      <c r="AQ280" s="28"/>
      <c r="AR280" s="28"/>
      <c r="AS280" s="28"/>
      <c r="AT280" s="28"/>
      <c r="AU280" s="28"/>
      <c r="AV280" s="28"/>
      <c r="AW280" s="28"/>
      <c r="AX280" s="28"/>
      <c r="AY280" s="28"/>
      <c r="AZ280" s="28"/>
      <c r="BA280" s="28"/>
      <c r="BB280" s="28"/>
      <c r="BC280" s="28"/>
      <c r="BD280" s="28"/>
      <c r="BE280" s="28"/>
      <c r="BF280" s="28"/>
      <c r="BG280" s="28"/>
      <c r="BH280" s="28"/>
      <c r="BI280" s="28"/>
      <c r="BJ280" s="28"/>
      <c r="BK280" s="28"/>
      <c r="BL280" s="28"/>
      <c r="BM280" s="28"/>
      <c r="BN280" s="28"/>
      <c r="BO280" s="28"/>
      <c r="BP280" s="28"/>
      <c r="BQ280" s="28"/>
      <c r="BR280" s="28"/>
      <c r="BS280" s="28"/>
      <c r="BT280" s="28"/>
      <c r="BU280" s="28"/>
      <c r="BV280" s="28"/>
      <c r="BW280" s="28"/>
      <c r="BX280" s="28"/>
      <c r="BY280" s="28"/>
      <c r="BZ280" s="28"/>
      <c r="CA280" s="28"/>
      <c r="CB280" s="28"/>
      <c r="CC280" s="28"/>
      <c r="CD280" s="28"/>
      <c r="CE280" s="28"/>
      <c r="CF280" s="28"/>
      <c r="CG280" s="28"/>
      <c r="CH280" s="28"/>
      <c r="CI280" s="28"/>
      <c r="CJ280" s="28"/>
      <c r="CK280" s="28"/>
      <c r="CL280" s="28"/>
      <c r="CM280" s="28"/>
      <c r="CN280" s="28"/>
      <c r="CO280" s="28"/>
      <c r="CP280" s="28"/>
      <c r="CQ280" s="28"/>
      <c r="CR280" s="28"/>
      <c r="CS280" s="28"/>
      <c r="CT280" s="28"/>
      <c r="CU280" s="28"/>
      <c r="CV280" s="28"/>
      <c r="CW280" s="28"/>
      <c r="CX280" s="28"/>
      <c r="CY280" s="28"/>
      <c r="CZ280" s="28"/>
      <c r="DA280" s="28"/>
      <c r="DB280" s="28"/>
      <c r="DC280" s="28"/>
      <c r="DD280" s="28"/>
      <c r="DE280" s="28"/>
      <c r="DF280" s="28"/>
      <c r="DG280" s="28"/>
      <c r="DH280" s="28"/>
      <c r="DI280" s="28"/>
      <c r="DJ280" s="28"/>
      <c r="DK280" s="28"/>
      <c r="DL280" s="28"/>
      <c r="DM280" s="28"/>
      <c r="DN280" s="28"/>
      <c r="DO280" s="28"/>
      <c r="DP280" s="28"/>
      <c r="DQ280" s="28"/>
      <c r="DR280" s="28"/>
      <c r="DS280" s="28"/>
      <c r="DT280" s="28"/>
      <c r="DU280" s="28"/>
      <c r="DV280" s="28"/>
      <c r="DW280" s="28"/>
      <c r="DX280" s="28"/>
      <c r="DY280" s="28"/>
      <c r="DZ280" s="28"/>
      <c r="EA280" s="28"/>
      <c r="EB280" s="28"/>
      <c r="EC280" s="28"/>
      <c r="ED280" s="28"/>
      <c r="EE280" s="28"/>
      <c r="EF280" s="28"/>
      <c r="EG280" s="28"/>
      <c r="EH280" s="28"/>
      <c r="EI280" s="28"/>
      <c r="EJ280" s="28"/>
      <c r="EK280" s="28"/>
      <c r="EL280" s="28"/>
      <c r="EM280" s="28"/>
      <c r="EN280" s="28"/>
      <c r="EO280" s="28"/>
      <c r="EP280" s="28"/>
      <c r="EQ280" s="28"/>
      <c r="ER280" s="28"/>
      <c r="ES280" s="28"/>
      <c r="ET280" s="28"/>
      <c r="EU280" s="28"/>
      <c r="EV280" s="28"/>
      <c r="EW280" s="28"/>
      <c r="EX280" s="28"/>
      <c r="EY280" s="28"/>
      <c r="EZ280" s="28"/>
      <c r="FA280" s="28"/>
      <c r="FB280" s="28"/>
      <c r="FC280" s="28"/>
      <c r="FD280" s="28"/>
      <c r="FE280" s="28"/>
      <c r="FF280" s="28"/>
      <c r="FG280" s="28"/>
      <c r="FH280" s="28"/>
      <c r="FI280" s="28"/>
      <c r="FJ280" s="28"/>
      <c r="FK280" s="28"/>
      <c r="FL280" s="28"/>
      <c r="FM280" s="28"/>
      <c r="FN280" s="28"/>
      <c r="FO280" s="28"/>
      <c r="FP280" s="28"/>
      <c r="FQ280" s="28"/>
      <c r="FR280" s="28"/>
      <c r="FS280" s="28"/>
      <c r="FT280" s="28"/>
      <c r="FU280" s="28"/>
      <c r="FV280" s="28"/>
      <c r="FW280" s="28"/>
      <c r="FX280" s="28"/>
      <c r="FY280" s="28"/>
      <c r="FZ280" s="28"/>
      <c r="GA280" s="28"/>
      <c r="GB280" s="28"/>
      <c r="GC280" s="28"/>
      <c r="GD280" s="28"/>
      <c r="GE280" s="28"/>
      <c r="GF280" s="28"/>
      <c r="GG280" s="28"/>
      <c r="GH280" s="28"/>
      <c r="GI280" s="28"/>
      <c r="GJ280" s="28"/>
      <c r="GK280" s="28"/>
      <c r="GL280" s="28"/>
      <c r="GM280" s="28"/>
      <c r="GN280" s="28"/>
      <c r="GO280" s="28"/>
      <c r="GP280" s="28"/>
      <c r="GQ280" s="28"/>
      <c r="GR280" s="28"/>
      <c r="GS280" s="28"/>
      <c r="GT280" s="28"/>
      <c r="GU280" s="28"/>
      <c r="GV280" s="28"/>
      <c r="GW280" s="28"/>
      <c r="GX280" s="28"/>
      <c r="GY280" s="28"/>
      <c r="GZ280" s="28"/>
      <c r="HA280" s="28"/>
      <c r="HB280" s="28"/>
      <c r="HC280" s="28"/>
      <c r="HD280" s="28"/>
      <c r="HE280" s="28"/>
      <c r="HF280" s="28"/>
      <c r="HG280" s="28"/>
      <c r="HH280" s="28"/>
      <c r="HI280" s="28"/>
      <c r="HJ280" s="28"/>
      <c r="HK280" s="28"/>
      <c r="HL280" s="28"/>
      <c r="HM280" s="28"/>
      <c r="HN280" s="28"/>
      <c r="HO280" s="28"/>
      <c r="HP280" s="28"/>
      <c r="HQ280" s="28"/>
      <c r="HR280" s="28"/>
      <c r="HS280" s="28"/>
      <c r="HT280" s="28"/>
      <c r="HU280" s="28"/>
      <c r="HV280" s="28"/>
      <c r="HW280" s="28"/>
      <c r="HX280" s="28"/>
      <c r="HY280" s="28"/>
      <c r="HZ280" s="28"/>
      <c r="IA280" s="28"/>
      <c r="IB280" s="28"/>
      <c r="IC280" s="28"/>
      <c r="ID280" s="28"/>
      <c r="IE280" s="28"/>
      <c r="IF280" s="28"/>
      <c r="IG280" s="28"/>
      <c r="IH280" s="28"/>
      <c r="II280" s="28"/>
      <c r="IJ280" s="28"/>
      <c r="IK280" s="28"/>
      <c r="IL280" s="28"/>
      <c r="IM280" s="28"/>
      <c r="IN280" s="28"/>
      <c r="IO280" s="28"/>
      <c r="IP280" s="28"/>
      <c r="IQ280" s="28"/>
      <c r="IR280" s="28"/>
      <c r="IS280" s="28"/>
      <c r="IT280" s="28"/>
      <c r="IU280" s="28"/>
      <c r="IV280" s="28"/>
    </row>
    <row r="281" spans="1:256" ht="15" x14ac:dyDescent="0.2">
      <c r="A281" s="7" t="s">
        <v>386</v>
      </c>
      <c r="B281" s="7"/>
      <c r="C281" s="7"/>
      <c r="D281" s="7"/>
      <c r="E281" s="7"/>
      <c r="F281" s="7"/>
      <c r="G281" s="7"/>
      <c r="H281" s="7"/>
      <c r="I281" s="7"/>
      <c r="J281" s="7"/>
      <c r="K281" s="28"/>
      <c r="L281" s="28"/>
      <c r="M281" s="28"/>
      <c r="N281" s="28"/>
      <c r="O281" s="28"/>
      <c r="P281" s="28"/>
      <c r="Q281" s="28"/>
      <c r="R281" s="28"/>
      <c r="S281" s="28"/>
      <c r="T281" s="28"/>
      <c r="U281" s="28"/>
      <c r="V281" s="28"/>
      <c r="W281" s="28"/>
      <c r="X281" s="28"/>
      <c r="Y281" s="28"/>
      <c r="Z281" s="28"/>
      <c r="AA281" s="28"/>
      <c r="AB281" s="28"/>
      <c r="AC281" s="28"/>
      <c r="AD281" s="28"/>
      <c r="AE281" s="28"/>
      <c r="AF281" s="28"/>
      <c r="AG281" s="28"/>
      <c r="AH281" s="28"/>
      <c r="AI281" s="28"/>
      <c r="AJ281" s="28"/>
      <c r="AK281" s="28"/>
      <c r="AL281" s="28"/>
      <c r="AM281" s="28"/>
      <c r="AN281" s="28"/>
      <c r="AO281" s="28"/>
      <c r="AP281" s="28"/>
      <c r="AQ281" s="28"/>
      <c r="AR281" s="28"/>
      <c r="AS281" s="28"/>
      <c r="AT281" s="28"/>
      <c r="AU281" s="28"/>
      <c r="AV281" s="28"/>
      <c r="AW281" s="28"/>
      <c r="AX281" s="28"/>
      <c r="AY281" s="28"/>
      <c r="AZ281" s="28"/>
      <c r="BA281" s="28"/>
      <c r="BB281" s="28"/>
      <c r="BC281" s="28"/>
      <c r="BD281" s="28"/>
      <c r="BE281" s="28"/>
      <c r="BF281" s="28"/>
      <c r="BG281" s="28"/>
      <c r="BH281" s="28"/>
      <c r="BI281" s="28"/>
      <c r="BJ281" s="28"/>
      <c r="BK281" s="28"/>
      <c r="BL281" s="28"/>
      <c r="BM281" s="28"/>
      <c r="BN281" s="28"/>
      <c r="BO281" s="28"/>
      <c r="BP281" s="28"/>
      <c r="BQ281" s="28"/>
      <c r="BR281" s="28"/>
      <c r="BS281" s="28"/>
      <c r="BT281" s="28"/>
      <c r="BU281" s="28"/>
      <c r="BV281" s="28"/>
      <c r="BW281" s="28"/>
      <c r="BX281" s="28"/>
      <c r="BY281" s="28"/>
      <c r="BZ281" s="28"/>
      <c r="CA281" s="28"/>
      <c r="CB281" s="28"/>
      <c r="CC281" s="28"/>
      <c r="CD281" s="28"/>
      <c r="CE281" s="28"/>
      <c r="CF281" s="28"/>
      <c r="CG281" s="28"/>
      <c r="CH281" s="28"/>
      <c r="CI281" s="28"/>
      <c r="CJ281" s="28"/>
      <c r="CK281" s="28"/>
      <c r="CL281" s="28"/>
      <c r="CM281" s="28"/>
      <c r="CN281" s="28"/>
      <c r="CO281" s="28"/>
      <c r="CP281" s="28"/>
      <c r="CQ281" s="28"/>
      <c r="CR281" s="28"/>
      <c r="CS281" s="28"/>
      <c r="CT281" s="28"/>
      <c r="CU281" s="28"/>
      <c r="CV281" s="28"/>
      <c r="CW281" s="28"/>
      <c r="CX281" s="28"/>
      <c r="CY281" s="28"/>
      <c r="CZ281" s="28"/>
      <c r="DA281" s="28"/>
      <c r="DB281" s="28"/>
      <c r="DC281" s="28"/>
      <c r="DD281" s="28"/>
      <c r="DE281" s="28"/>
      <c r="DF281" s="28"/>
      <c r="DG281" s="28"/>
      <c r="DH281" s="28"/>
      <c r="DI281" s="28"/>
      <c r="DJ281" s="28"/>
      <c r="DK281" s="28"/>
      <c r="DL281" s="28"/>
      <c r="DM281" s="28"/>
      <c r="DN281" s="28"/>
      <c r="DO281" s="28"/>
      <c r="DP281" s="28"/>
      <c r="DQ281" s="28"/>
      <c r="DR281" s="28"/>
      <c r="DS281" s="28"/>
      <c r="DT281" s="28"/>
      <c r="DU281" s="28"/>
      <c r="DV281" s="28"/>
      <c r="DW281" s="28"/>
      <c r="DX281" s="28"/>
      <c r="DY281" s="28"/>
      <c r="DZ281" s="28"/>
      <c r="EA281" s="28"/>
      <c r="EB281" s="28"/>
      <c r="EC281" s="28"/>
      <c r="ED281" s="28"/>
      <c r="EE281" s="28"/>
      <c r="EF281" s="28"/>
      <c r="EG281" s="28"/>
      <c r="EH281" s="28"/>
      <c r="EI281" s="28"/>
      <c r="EJ281" s="28"/>
      <c r="EK281" s="28"/>
      <c r="EL281" s="28"/>
      <c r="EM281" s="28"/>
      <c r="EN281" s="28"/>
      <c r="EO281" s="28"/>
      <c r="EP281" s="28"/>
      <c r="EQ281" s="28"/>
      <c r="ER281" s="28"/>
      <c r="ES281" s="28"/>
      <c r="ET281" s="28"/>
      <c r="EU281" s="28"/>
      <c r="EV281" s="28"/>
      <c r="EW281" s="28"/>
      <c r="EX281" s="28"/>
      <c r="EY281" s="28"/>
      <c r="EZ281" s="28"/>
      <c r="FA281" s="28"/>
      <c r="FB281" s="28"/>
      <c r="FC281" s="28"/>
      <c r="FD281" s="28"/>
      <c r="FE281" s="28"/>
      <c r="FF281" s="28"/>
      <c r="FG281" s="28"/>
      <c r="FH281" s="28"/>
      <c r="FI281" s="28"/>
      <c r="FJ281" s="28"/>
      <c r="FK281" s="28"/>
      <c r="FL281" s="28"/>
      <c r="FM281" s="28"/>
      <c r="FN281" s="28"/>
      <c r="FO281" s="28"/>
      <c r="FP281" s="28"/>
      <c r="FQ281" s="28"/>
      <c r="FR281" s="28"/>
      <c r="FS281" s="28"/>
      <c r="FT281" s="28"/>
      <c r="FU281" s="28"/>
      <c r="FV281" s="28"/>
      <c r="FW281" s="28"/>
      <c r="FX281" s="28"/>
      <c r="FY281" s="28"/>
      <c r="FZ281" s="28"/>
      <c r="GA281" s="28"/>
      <c r="GB281" s="28"/>
      <c r="GC281" s="28"/>
      <c r="GD281" s="28"/>
      <c r="GE281" s="28"/>
      <c r="GF281" s="28"/>
      <c r="GG281" s="28"/>
      <c r="GH281" s="28"/>
      <c r="GI281" s="28"/>
      <c r="GJ281" s="28"/>
      <c r="GK281" s="28"/>
      <c r="GL281" s="28"/>
      <c r="GM281" s="28"/>
      <c r="GN281" s="28"/>
      <c r="GO281" s="28"/>
      <c r="GP281" s="28"/>
      <c r="GQ281" s="28"/>
      <c r="GR281" s="28"/>
      <c r="GS281" s="28"/>
      <c r="GT281" s="28"/>
      <c r="GU281" s="28"/>
      <c r="GV281" s="28"/>
      <c r="GW281" s="28"/>
      <c r="GX281" s="28"/>
      <c r="GY281" s="28"/>
      <c r="GZ281" s="28"/>
      <c r="HA281" s="28"/>
      <c r="HB281" s="28"/>
      <c r="HC281" s="28"/>
      <c r="HD281" s="28"/>
      <c r="HE281" s="28"/>
      <c r="HF281" s="28"/>
      <c r="HG281" s="28"/>
      <c r="HH281" s="28"/>
      <c r="HI281" s="28"/>
      <c r="HJ281" s="28"/>
      <c r="HK281" s="28"/>
      <c r="HL281" s="28"/>
      <c r="HM281" s="28"/>
      <c r="HN281" s="28"/>
      <c r="HO281" s="28"/>
      <c r="HP281" s="28"/>
      <c r="HQ281" s="28"/>
      <c r="HR281" s="28"/>
      <c r="HS281" s="28"/>
      <c r="HT281" s="28"/>
      <c r="HU281" s="28"/>
      <c r="HV281" s="28"/>
      <c r="HW281" s="28"/>
      <c r="HX281" s="28"/>
      <c r="HY281" s="28"/>
      <c r="HZ281" s="28"/>
      <c r="IA281" s="28"/>
      <c r="IB281" s="28"/>
      <c r="IC281" s="28"/>
      <c r="ID281" s="28"/>
      <c r="IE281" s="28"/>
      <c r="IF281" s="28"/>
      <c r="IG281" s="28"/>
      <c r="IH281" s="28"/>
      <c r="II281" s="28"/>
      <c r="IJ281" s="28"/>
      <c r="IK281" s="28"/>
      <c r="IL281" s="28"/>
      <c r="IM281" s="28"/>
      <c r="IN281" s="28"/>
      <c r="IO281" s="28"/>
      <c r="IP281" s="28"/>
      <c r="IQ281" s="28"/>
      <c r="IR281" s="28"/>
      <c r="IS281" s="28"/>
      <c r="IT281" s="28"/>
      <c r="IU281" s="28"/>
      <c r="IV281" s="28"/>
    </row>
    <row r="282" spans="1:256" ht="15" x14ac:dyDescent="0.2">
      <c r="A282" s="7"/>
      <c r="B282" s="7"/>
      <c r="C282" s="7"/>
      <c r="D282" s="7"/>
      <c r="E282" s="7"/>
      <c r="F282" s="7"/>
      <c r="G282" s="7"/>
      <c r="H282" s="7"/>
      <c r="I282" s="7"/>
      <c r="J282" s="7"/>
      <c r="K282" s="28"/>
      <c r="L282" s="28"/>
      <c r="M282" s="28"/>
      <c r="N282" s="28"/>
      <c r="O282" s="28"/>
      <c r="P282" s="28"/>
      <c r="Q282" s="28"/>
      <c r="R282" s="28"/>
      <c r="S282" s="28"/>
      <c r="T282" s="28"/>
      <c r="U282" s="28"/>
      <c r="V282" s="28"/>
      <c r="W282" s="28"/>
      <c r="X282" s="28"/>
      <c r="Y282" s="28"/>
      <c r="Z282" s="28"/>
      <c r="AA282" s="28"/>
      <c r="AB282" s="28"/>
      <c r="AC282" s="28"/>
      <c r="AD282" s="28"/>
      <c r="AE282" s="28"/>
      <c r="AF282" s="28"/>
      <c r="AG282" s="28"/>
      <c r="AH282" s="28"/>
      <c r="AI282" s="28"/>
      <c r="AJ282" s="28"/>
      <c r="AK282" s="28"/>
      <c r="AL282" s="28"/>
      <c r="AM282" s="28"/>
      <c r="AN282" s="28"/>
      <c r="AO282" s="28"/>
      <c r="AP282" s="28"/>
      <c r="AQ282" s="28"/>
      <c r="AR282" s="28"/>
      <c r="AS282" s="28"/>
      <c r="AT282" s="28"/>
      <c r="AU282" s="28"/>
      <c r="AV282" s="28"/>
      <c r="AW282" s="28"/>
      <c r="AX282" s="28"/>
      <c r="AY282" s="28"/>
      <c r="AZ282" s="28"/>
      <c r="BA282" s="28"/>
      <c r="BB282" s="28"/>
      <c r="BC282" s="28"/>
      <c r="BD282" s="28"/>
      <c r="BE282" s="28"/>
      <c r="BF282" s="28"/>
      <c r="BG282" s="28"/>
      <c r="BH282" s="28"/>
      <c r="BI282" s="28"/>
      <c r="BJ282" s="28"/>
      <c r="BK282" s="28"/>
      <c r="BL282" s="28"/>
      <c r="BM282" s="28"/>
      <c r="BN282" s="28"/>
      <c r="BO282" s="28"/>
      <c r="BP282" s="28"/>
      <c r="BQ282" s="28"/>
      <c r="BR282" s="28"/>
      <c r="BS282" s="28"/>
      <c r="BT282" s="28"/>
      <c r="BU282" s="28"/>
      <c r="BV282" s="28"/>
      <c r="BW282" s="28"/>
      <c r="BX282" s="28"/>
      <c r="BY282" s="28"/>
      <c r="BZ282" s="28"/>
      <c r="CA282" s="28"/>
      <c r="CB282" s="28"/>
      <c r="CC282" s="28"/>
      <c r="CD282" s="28"/>
      <c r="CE282" s="28"/>
      <c r="CF282" s="28"/>
      <c r="CG282" s="28"/>
      <c r="CH282" s="28"/>
      <c r="CI282" s="28"/>
      <c r="CJ282" s="28"/>
      <c r="CK282" s="28"/>
      <c r="CL282" s="28"/>
      <c r="CM282" s="28"/>
      <c r="CN282" s="28"/>
      <c r="CO282" s="28"/>
      <c r="CP282" s="28"/>
      <c r="CQ282" s="28"/>
      <c r="CR282" s="28"/>
      <c r="CS282" s="28"/>
      <c r="CT282" s="28"/>
      <c r="CU282" s="28"/>
      <c r="CV282" s="28"/>
      <c r="CW282" s="28"/>
      <c r="CX282" s="28"/>
      <c r="CY282" s="28"/>
      <c r="CZ282" s="28"/>
      <c r="DA282" s="28"/>
      <c r="DB282" s="28"/>
      <c r="DC282" s="28"/>
      <c r="DD282" s="28"/>
      <c r="DE282" s="28"/>
      <c r="DF282" s="28"/>
      <c r="DG282" s="28"/>
      <c r="DH282" s="28"/>
      <c r="DI282" s="28"/>
      <c r="DJ282" s="28"/>
      <c r="DK282" s="28"/>
      <c r="DL282" s="28"/>
      <c r="DM282" s="28"/>
      <c r="DN282" s="28"/>
      <c r="DO282" s="28"/>
      <c r="DP282" s="28"/>
      <c r="DQ282" s="28"/>
      <c r="DR282" s="28"/>
      <c r="DS282" s="28"/>
      <c r="DT282" s="28"/>
      <c r="DU282" s="28"/>
      <c r="DV282" s="28"/>
      <c r="DW282" s="28"/>
      <c r="DX282" s="28"/>
      <c r="DY282" s="28"/>
      <c r="DZ282" s="28"/>
      <c r="EA282" s="28"/>
      <c r="EB282" s="28"/>
      <c r="EC282" s="28"/>
      <c r="ED282" s="28"/>
      <c r="EE282" s="28"/>
      <c r="EF282" s="28"/>
      <c r="EG282" s="28"/>
      <c r="EH282" s="28"/>
      <c r="EI282" s="28"/>
      <c r="EJ282" s="28"/>
      <c r="EK282" s="28"/>
      <c r="EL282" s="28"/>
      <c r="EM282" s="28"/>
      <c r="EN282" s="28"/>
      <c r="EO282" s="28"/>
      <c r="EP282" s="28"/>
      <c r="EQ282" s="28"/>
      <c r="ER282" s="28"/>
      <c r="ES282" s="28"/>
      <c r="ET282" s="28"/>
      <c r="EU282" s="28"/>
      <c r="EV282" s="28"/>
      <c r="EW282" s="28"/>
      <c r="EX282" s="28"/>
      <c r="EY282" s="28"/>
      <c r="EZ282" s="28"/>
      <c r="FA282" s="28"/>
      <c r="FB282" s="28"/>
      <c r="FC282" s="28"/>
      <c r="FD282" s="28"/>
      <c r="FE282" s="28"/>
      <c r="FF282" s="28"/>
      <c r="FG282" s="28"/>
      <c r="FH282" s="28"/>
      <c r="FI282" s="28"/>
      <c r="FJ282" s="28"/>
      <c r="FK282" s="28"/>
      <c r="FL282" s="28"/>
      <c r="FM282" s="28"/>
      <c r="FN282" s="28"/>
      <c r="FO282" s="28"/>
      <c r="FP282" s="28"/>
      <c r="FQ282" s="28"/>
      <c r="FR282" s="28"/>
      <c r="FS282" s="28"/>
      <c r="FT282" s="28"/>
      <c r="FU282" s="28"/>
      <c r="FV282" s="28"/>
      <c r="FW282" s="28"/>
      <c r="FX282" s="28"/>
      <c r="FY282" s="28"/>
      <c r="FZ282" s="28"/>
      <c r="GA282" s="28"/>
      <c r="GB282" s="28"/>
      <c r="GC282" s="28"/>
      <c r="GD282" s="28"/>
      <c r="GE282" s="28"/>
      <c r="GF282" s="28"/>
      <c r="GG282" s="28"/>
      <c r="GH282" s="28"/>
      <c r="GI282" s="28"/>
      <c r="GJ282" s="28"/>
      <c r="GK282" s="28"/>
      <c r="GL282" s="28"/>
      <c r="GM282" s="28"/>
      <c r="GN282" s="28"/>
      <c r="GO282" s="28"/>
      <c r="GP282" s="28"/>
      <c r="GQ282" s="28"/>
      <c r="GR282" s="28"/>
      <c r="GS282" s="28"/>
      <c r="GT282" s="28"/>
      <c r="GU282" s="28"/>
      <c r="GV282" s="28"/>
      <c r="GW282" s="28"/>
      <c r="GX282" s="28"/>
      <c r="GY282" s="28"/>
      <c r="GZ282" s="28"/>
      <c r="HA282" s="28"/>
      <c r="HB282" s="28"/>
      <c r="HC282" s="28"/>
      <c r="HD282" s="28"/>
      <c r="HE282" s="28"/>
      <c r="HF282" s="28"/>
      <c r="HG282" s="28"/>
      <c r="HH282" s="28"/>
      <c r="HI282" s="28"/>
      <c r="HJ282" s="28"/>
      <c r="HK282" s="28"/>
      <c r="HL282" s="28"/>
      <c r="HM282" s="28"/>
      <c r="HN282" s="28"/>
      <c r="HO282" s="28"/>
      <c r="HP282" s="28"/>
      <c r="HQ282" s="28"/>
      <c r="HR282" s="28"/>
      <c r="HS282" s="28"/>
      <c r="HT282" s="28"/>
      <c r="HU282" s="28"/>
      <c r="HV282" s="28"/>
      <c r="HW282" s="28"/>
      <c r="HX282" s="28"/>
      <c r="HY282" s="28"/>
      <c r="HZ282" s="28"/>
      <c r="IA282" s="28"/>
      <c r="IB282" s="28"/>
      <c r="IC282" s="28"/>
      <c r="ID282" s="28"/>
      <c r="IE282" s="28"/>
      <c r="IF282" s="28"/>
      <c r="IG282" s="28"/>
      <c r="IH282" s="28"/>
      <c r="II282" s="28"/>
      <c r="IJ282" s="28"/>
      <c r="IK282" s="28"/>
      <c r="IL282" s="28"/>
      <c r="IM282" s="28"/>
      <c r="IN282" s="28"/>
      <c r="IO282" s="28"/>
      <c r="IP282" s="28"/>
      <c r="IQ282" s="28"/>
      <c r="IR282" s="28"/>
      <c r="IS282" s="28"/>
      <c r="IT282" s="28"/>
      <c r="IU282" s="28"/>
      <c r="IV282" s="28"/>
    </row>
    <row r="283" spans="1:256" ht="15" x14ac:dyDescent="0.2">
      <c r="A283" s="217"/>
      <c r="B283" s="221" t="s">
        <v>391</v>
      </c>
      <c r="C283" s="221"/>
      <c r="D283" s="221"/>
      <c r="E283" s="222"/>
      <c r="F283" s="223"/>
      <c r="G283" s="221" t="s">
        <v>392</v>
      </c>
      <c r="H283" s="221"/>
      <c r="I283" s="221"/>
      <c r="J283" s="222"/>
      <c r="K283" s="28"/>
      <c r="L283" s="28"/>
      <c r="M283" s="28"/>
      <c r="N283" s="28"/>
      <c r="O283" s="28"/>
      <c r="P283" s="28"/>
      <c r="Q283" s="28"/>
      <c r="R283" s="28"/>
      <c r="S283" s="28"/>
      <c r="T283" s="28"/>
      <c r="U283" s="28"/>
      <c r="V283" s="28"/>
      <c r="W283" s="28"/>
      <c r="X283" s="28"/>
      <c r="Y283" s="28"/>
      <c r="Z283" s="28"/>
      <c r="AA283" s="28"/>
      <c r="AB283" s="28"/>
      <c r="AC283" s="28"/>
      <c r="AD283" s="28"/>
      <c r="AE283" s="28"/>
      <c r="AF283" s="28"/>
      <c r="AG283" s="28"/>
      <c r="AH283" s="28"/>
      <c r="AI283" s="28"/>
      <c r="AJ283" s="28"/>
      <c r="AK283" s="28"/>
      <c r="AL283" s="28"/>
      <c r="AM283" s="28"/>
      <c r="AN283" s="28"/>
      <c r="AO283" s="28"/>
      <c r="AP283" s="28"/>
      <c r="AQ283" s="28"/>
      <c r="AR283" s="28"/>
      <c r="AS283" s="28"/>
      <c r="AT283" s="28"/>
      <c r="AU283" s="28"/>
      <c r="AV283" s="28"/>
      <c r="AW283" s="28"/>
      <c r="AX283" s="28"/>
      <c r="AY283" s="28"/>
      <c r="AZ283" s="28"/>
      <c r="BA283" s="28"/>
      <c r="BB283" s="28"/>
      <c r="BC283" s="28"/>
      <c r="BD283" s="28"/>
      <c r="BE283" s="28"/>
      <c r="BF283" s="28"/>
      <c r="BG283" s="28"/>
      <c r="BH283" s="28"/>
      <c r="BI283" s="28"/>
      <c r="BJ283" s="28"/>
      <c r="BK283" s="28"/>
      <c r="BL283" s="28"/>
      <c r="BM283" s="28"/>
      <c r="BN283" s="28"/>
      <c r="BO283" s="28"/>
      <c r="BP283" s="28"/>
      <c r="BQ283" s="28"/>
      <c r="BR283" s="28"/>
      <c r="BS283" s="28"/>
      <c r="BT283" s="28"/>
      <c r="BU283" s="28"/>
      <c r="BV283" s="28"/>
      <c r="BW283" s="28"/>
      <c r="BX283" s="28"/>
      <c r="BY283" s="28"/>
      <c r="BZ283" s="28"/>
      <c r="CA283" s="28"/>
      <c r="CB283" s="28"/>
      <c r="CC283" s="28"/>
      <c r="CD283" s="28"/>
      <c r="CE283" s="28"/>
      <c r="CF283" s="28"/>
      <c r="CG283" s="28"/>
      <c r="CH283" s="28"/>
      <c r="CI283" s="28"/>
      <c r="CJ283" s="28"/>
      <c r="CK283" s="28"/>
      <c r="CL283" s="28"/>
      <c r="CM283" s="28"/>
      <c r="CN283" s="28"/>
      <c r="CO283" s="28"/>
      <c r="CP283" s="28"/>
      <c r="CQ283" s="28"/>
      <c r="CR283" s="28"/>
      <c r="CS283" s="28"/>
      <c r="CT283" s="28"/>
      <c r="CU283" s="28"/>
      <c r="CV283" s="28"/>
      <c r="CW283" s="28"/>
      <c r="CX283" s="28"/>
      <c r="CY283" s="28"/>
      <c r="CZ283" s="28"/>
      <c r="DA283" s="28"/>
      <c r="DB283" s="28"/>
      <c r="DC283" s="28"/>
      <c r="DD283" s="28"/>
      <c r="DE283" s="28"/>
      <c r="DF283" s="28"/>
      <c r="DG283" s="28"/>
      <c r="DH283" s="28"/>
      <c r="DI283" s="28"/>
      <c r="DJ283" s="28"/>
      <c r="DK283" s="28"/>
      <c r="DL283" s="28"/>
      <c r="DM283" s="28"/>
      <c r="DN283" s="28"/>
      <c r="DO283" s="28"/>
      <c r="DP283" s="28"/>
      <c r="DQ283" s="28"/>
      <c r="DR283" s="28"/>
      <c r="DS283" s="28"/>
      <c r="DT283" s="28"/>
      <c r="DU283" s="28"/>
      <c r="DV283" s="28"/>
      <c r="DW283" s="28"/>
      <c r="DX283" s="28"/>
      <c r="DY283" s="28"/>
      <c r="DZ283" s="28"/>
      <c r="EA283" s="28"/>
      <c r="EB283" s="28"/>
      <c r="EC283" s="28"/>
      <c r="ED283" s="28"/>
      <c r="EE283" s="28"/>
      <c r="EF283" s="28"/>
      <c r="EG283" s="28"/>
      <c r="EH283" s="28"/>
      <c r="EI283" s="28"/>
      <c r="EJ283" s="28"/>
      <c r="EK283" s="28"/>
      <c r="EL283" s="28"/>
      <c r="EM283" s="28"/>
      <c r="EN283" s="28"/>
      <c r="EO283" s="28"/>
      <c r="EP283" s="28"/>
      <c r="EQ283" s="28"/>
      <c r="ER283" s="28"/>
      <c r="ES283" s="28"/>
      <c r="ET283" s="28"/>
      <c r="EU283" s="28"/>
      <c r="EV283" s="28"/>
      <c r="EW283" s="28"/>
      <c r="EX283" s="28"/>
      <c r="EY283" s="28"/>
      <c r="EZ283" s="28"/>
      <c r="FA283" s="28"/>
      <c r="FB283" s="28"/>
      <c r="FC283" s="28"/>
      <c r="FD283" s="28"/>
      <c r="FE283" s="28"/>
      <c r="FF283" s="28"/>
      <c r="FG283" s="28"/>
      <c r="FH283" s="28"/>
      <c r="FI283" s="28"/>
      <c r="FJ283" s="28"/>
      <c r="FK283" s="28"/>
      <c r="FL283" s="28"/>
      <c r="FM283" s="28"/>
      <c r="FN283" s="28"/>
      <c r="FO283" s="28"/>
      <c r="FP283" s="28"/>
      <c r="FQ283" s="28"/>
      <c r="FR283" s="28"/>
      <c r="FS283" s="28"/>
      <c r="FT283" s="28"/>
      <c r="FU283" s="28"/>
      <c r="FV283" s="28"/>
      <c r="FW283" s="28"/>
      <c r="FX283" s="28"/>
      <c r="FY283" s="28"/>
      <c r="FZ283" s="28"/>
      <c r="GA283" s="28"/>
      <c r="GB283" s="28"/>
      <c r="GC283" s="28"/>
      <c r="GD283" s="28"/>
      <c r="GE283" s="28"/>
      <c r="GF283" s="28"/>
      <c r="GG283" s="28"/>
      <c r="GH283" s="28"/>
      <c r="GI283" s="28"/>
      <c r="GJ283" s="28"/>
      <c r="GK283" s="28"/>
      <c r="GL283" s="28"/>
      <c r="GM283" s="28"/>
      <c r="GN283" s="28"/>
      <c r="GO283" s="28"/>
      <c r="GP283" s="28"/>
      <c r="GQ283" s="28"/>
      <c r="GR283" s="28"/>
      <c r="GS283" s="28"/>
      <c r="GT283" s="28"/>
      <c r="GU283" s="28"/>
      <c r="GV283" s="28"/>
      <c r="GW283" s="28"/>
      <c r="GX283" s="28"/>
      <c r="GY283" s="28"/>
      <c r="GZ283" s="28"/>
      <c r="HA283" s="28"/>
      <c r="HB283" s="28"/>
      <c r="HC283" s="28"/>
      <c r="HD283" s="28"/>
      <c r="HE283" s="28"/>
      <c r="HF283" s="28"/>
      <c r="HG283" s="28"/>
      <c r="HH283" s="28"/>
      <c r="HI283" s="28"/>
      <c r="HJ283" s="28"/>
      <c r="HK283" s="28"/>
      <c r="HL283" s="28"/>
      <c r="HM283" s="28"/>
      <c r="HN283" s="28"/>
      <c r="HO283" s="28"/>
      <c r="HP283" s="28"/>
      <c r="HQ283" s="28"/>
      <c r="HR283" s="28"/>
      <c r="HS283" s="28"/>
      <c r="HT283" s="28"/>
      <c r="HU283" s="28"/>
      <c r="HV283" s="28"/>
      <c r="HW283" s="28"/>
      <c r="HX283" s="28"/>
      <c r="HY283" s="28"/>
      <c r="HZ283" s="28"/>
      <c r="IA283" s="28"/>
      <c r="IB283" s="28"/>
      <c r="IC283" s="28"/>
      <c r="ID283" s="28"/>
      <c r="IE283" s="28"/>
      <c r="IF283" s="28"/>
      <c r="IG283" s="28"/>
      <c r="IH283" s="28"/>
      <c r="II283" s="28"/>
      <c r="IJ283" s="28"/>
      <c r="IK283" s="28"/>
      <c r="IL283" s="28"/>
      <c r="IM283" s="28"/>
      <c r="IN283" s="28"/>
      <c r="IO283" s="28"/>
      <c r="IP283" s="28"/>
      <c r="IQ283" s="28"/>
      <c r="IR283" s="28"/>
      <c r="IS283" s="28"/>
      <c r="IT283" s="28"/>
      <c r="IU283" s="28"/>
      <c r="IV283" s="28"/>
    </row>
    <row r="284" spans="1:256" ht="15" x14ac:dyDescent="0.2">
      <c r="A284" s="225" t="s">
        <v>396</v>
      </c>
      <c r="B284" s="224"/>
      <c r="C284" s="228" t="s">
        <v>389</v>
      </c>
      <c r="D284" s="228" t="s">
        <v>387</v>
      </c>
      <c r="E284" s="228" t="s">
        <v>388</v>
      </c>
      <c r="F284" s="228" t="s">
        <v>389</v>
      </c>
      <c r="G284" s="228" t="s">
        <v>393</v>
      </c>
      <c r="H284" s="228" t="s">
        <v>387</v>
      </c>
      <c r="I284" s="228" t="s">
        <v>388</v>
      </c>
      <c r="J284" s="228" t="s">
        <v>389</v>
      </c>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c r="AI284" s="28"/>
      <c r="AJ284" s="28"/>
      <c r="AK284" s="28"/>
      <c r="AL284" s="28"/>
      <c r="AM284" s="28"/>
      <c r="AN284" s="28"/>
      <c r="AO284" s="28"/>
      <c r="AP284" s="28"/>
      <c r="AQ284" s="28"/>
      <c r="AR284" s="28"/>
      <c r="AS284" s="28"/>
      <c r="AT284" s="28"/>
      <c r="AU284" s="28"/>
      <c r="AV284" s="28"/>
      <c r="AW284" s="28"/>
      <c r="AX284" s="28"/>
      <c r="AY284" s="28"/>
      <c r="AZ284" s="28"/>
      <c r="BA284" s="28"/>
      <c r="BB284" s="28"/>
      <c r="BC284" s="28"/>
      <c r="BD284" s="28"/>
      <c r="BE284" s="28"/>
      <c r="BF284" s="28"/>
      <c r="BG284" s="28"/>
      <c r="BH284" s="28"/>
      <c r="BI284" s="28"/>
      <c r="BJ284" s="28"/>
      <c r="BK284" s="28"/>
      <c r="BL284" s="28"/>
      <c r="BM284" s="28"/>
      <c r="BN284" s="28"/>
      <c r="BO284" s="28"/>
      <c r="BP284" s="28"/>
      <c r="BQ284" s="28"/>
      <c r="BR284" s="28"/>
      <c r="BS284" s="28"/>
      <c r="BT284" s="28"/>
      <c r="BU284" s="28"/>
      <c r="BV284" s="28"/>
      <c r="BW284" s="28"/>
      <c r="BX284" s="28"/>
      <c r="BY284" s="28"/>
      <c r="BZ284" s="28"/>
      <c r="CA284" s="28"/>
      <c r="CB284" s="28"/>
      <c r="CC284" s="28"/>
      <c r="CD284" s="28"/>
      <c r="CE284" s="28"/>
      <c r="CF284" s="28"/>
      <c r="CG284" s="28"/>
      <c r="CH284" s="28"/>
      <c r="CI284" s="28"/>
      <c r="CJ284" s="28"/>
      <c r="CK284" s="28"/>
      <c r="CL284" s="28"/>
      <c r="CM284" s="28"/>
      <c r="CN284" s="28"/>
      <c r="CO284" s="28"/>
      <c r="CP284" s="28"/>
      <c r="CQ284" s="28"/>
      <c r="CR284" s="28"/>
      <c r="CS284" s="28"/>
      <c r="CT284" s="28"/>
      <c r="CU284" s="28"/>
      <c r="CV284" s="28"/>
      <c r="CW284" s="28"/>
      <c r="CX284" s="28"/>
      <c r="CY284" s="28"/>
      <c r="CZ284" s="28"/>
      <c r="DA284" s="28"/>
      <c r="DB284" s="28"/>
      <c r="DC284" s="28"/>
      <c r="DD284" s="28"/>
      <c r="DE284" s="28"/>
      <c r="DF284" s="28"/>
      <c r="DG284" s="28"/>
      <c r="DH284" s="28"/>
      <c r="DI284" s="28"/>
      <c r="DJ284" s="28"/>
      <c r="DK284" s="28"/>
      <c r="DL284" s="28"/>
      <c r="DM284" s="28"/>
      <c r="DN284" s="28"/>
      <c r="DO284" s="28"/>
      <c r="DP284" s="28"/>
      <c r="DQ284" s="28"/>
      <c r="DR284" s="28"/>
      <c r="DS284" s="28"/>
      <c r="DT284" s="28"/>
      <c r="DU284" s="28"/>
      <c r="DV284" s="28"/>
      <c r="DW284" s="28"/>
      <c r="DX284" s="28"/>
      <c r="DY284" s="28"/>
      <c r="DZ284" s="28"/>
      <c r="EA284" s="28"/>
      <c r="EB284" s="28"/>
      <c r="EC284" s="28"/>
      <c r="ED284" s="28"/>
      <c r="EE284" s="28"/>
      <c r="EF284" s="28"/>
      <c r="EG284" s="28"/>
      <c r="EH284" s="28"/>
      <c r="EI284" s="28"/>
      <c r="EJ284" s="28"/>
      <c r="EK284" s="28"/>
      <c r="EL284" s="28"/>
      <c r="EM284" s="28"/>
      <c r="EN284" s="28"/>
      <c r="EO284" s="28"/>
      <c r="EP284" s="28"/>
      <c r="EQ284" s="28"/>
      <c r="ER284" s="28"/>
      <c r="ES284" s="28"/>
      <c r="ET284" s="28"/>
      <c r="EU284" s="28"/>
      <c r="EV284" s="28"/>
      <c r="EW284" s="28"/>
      <c r="EX284" s="28"/>
      <c r="EY284" s="28"/>
      <c r="EZ284" s="28"/>
      <c r="FA284" s="28"/>
      <c r="FB284" s="28"/>
      <c r="FC284" s="28"/>
      <c r="FD284" s="28"/>
      <c r="FE284" s="28"/>
      <c r="FF284" s="28"/>
      <c r="FG284" s="28"/>
      <c r="FH284" s="28"/>
      <c r="FI284" s="28"/>
      <c r="FJ284" s="28"/>
      <c r="FK284" s="28"/>
      <c r="FL284" s="28"/>
      <c r="FM284" s="28"/>
      <c r="FN284" s="28"/>
      <c r="FO284" s="28"/>
      <c r="FP284" s="28"/>
      <c r="FQ284" s="28"/>
      <c r="FR284" s="28"/>
      <c r="FS284" s="28"/>
      <c r="FT284" s="28"/>
      <c r="FU284" s="28"/>
      <c r="FV284" s="28"/>
      <c r="FW284" s="28"/>
      <c r="FX284" s="28"/>
      <c r="FY284" s="28"/>
      <c r="FZ284" s="28"/>
      <c r="GA284" s="28"/>
      <c r="GB284" s="28"/>
      <c r="GC284" s="28"/>
      <c r="GD284" s="28"/>
      <c r="GE284" s="28"/>
      <c r="GF284" s="28"/>
      <c r="GG284" s="28"/>
      <c r="GH284" s="28"/>
      <c r="GI284" s="28"/>
      <c r="GJ284" s="28"/>
      <c r="GK284" s="28"/>
      <c r="GL284" s="28"/>
      <c r="GM284" s="28"/>
      <c r="GN284" s="28"/>
      <c r="GO284" s="28"/>
      <c r="GP284" s="28"/>
      <c r="GQ284" s="28"/>
      <c r="GR284" s="28"/>
      <c r="GS284" s="28"/>
      <c r="GT284" s="28"/>
      <c r="GU284" s="28"/>
      <c r="GV284" s="28"/>
      <c r="GW284" s="28"/>
      <c r="GX284" s="28"/>
      <c r="GY284" s="28"/>
      <c r="GZ284" s="28"/>
      <c r="HA284" s="28"/>
      <c r="HB284" s="28"/>
      <c r="HC284" s="28"/>
      <c r="HD284" s="28"/>
      <c r="HE284" s="28"/>
      <c r="HF284" s="28"/>
      <c r="HG284" s="28"/>
      <c r="HH284" s="28"/>
      <c r="HI284" s="28"/>
      <c r="HJ284" s="28"/>
      <c r="HK284" s="28"/>
      <c r="HL284" s="28"/>
      <c r="HM284" s="28"/>
      <c r="HN284" s="28"/>
      <c r="HO284" s="28"/>
      <c r="HP284" s="28"/>
      <c r="HQ284" s="28"/>
      <c r="HR284" s="28"/>
      <c r="HS284" s="28"/>
      <c r="HT284" s="28"/>
      <c r="HU284" s="28"/>
      <c r="HV284" s="28"/>
      <c r="HW284" s="28"/>
      <c r="HX284" s="28"/>
      <c r="HY284" s="28"/>
      <c r="HZ284" s="28"/>
      <c r="IA284" s="28"/>
      <c r="IB284" s="28"/>
      <c r="IC284" s="28"/>
      <c r="ID284" s="28"/>
      <c r="IE284" s="28"/>
      <c r="IF284" s="28"/>
      <c r="IG284" s="28"/>
      <c r="IH284" s="28"/>
      <c r="II284" s="28"/>
      <c r="IJ284" s="28"/>
      <c r="IK284" s="28"/>
      <c r="IL284" s="28"/>
      <c r="IM284" s="28"/>
      <c r="IN284" s="28"/>
      <c r="IO284" s="28"/>
      <c r="IP284" s="28"/>
      <c r="IQ284" s="28"/>
      <c r="IR284" s="28"/>
      <c r="IS284" s="28"/>
      <c r="IT284" s="28"/>
      <c r="IU284" s="28"/>
      <c r="IV284" s="28"/>
    </row>
    <row r="285" spans="1:256" ht="15" x14ac:dyDescent="0.2">
      <c r="A285" s="219"/>
      <c r="B285" s="220"/>
      <c r="C285" s="229" t="s">
        <v>410</v>
      </c>
      <c r="D285" s="230"/>
      <c r="E285" s="228"/>
      <c r="F285" s="229" t="s">
        <v>390</v>
      </c>
      <c r="G285" s="229" t="s">
        <v>394</v>
      </c>
      <c r="H285" s="228"/>
      <c r="I285" s="228"/>
      <c r="J285" s="229" t="s">
        <v>395</v>
      </c>
      <c r="K285" s="28"/>
      <c r="L285" s="28"/>
      <c r="M285" s="28"/>
      <c r="N285" s="28"/>
      <c r="O285" s="28"/>
      <c r="P285" s="28"/>
      <c r="Q285" s="28"/>
      <c r="R285" s="28"/>
      <c r="S285" s="28"/>
      <c r="T285" s="28"/>
      <c r="U285" s="28"/>
      <c r="V285" s="28"/>
      <c r="W285" s="28"/>
      <c r="X285" s="28"/>
      <c r="Y285" s="28"/>
      <c r="Z285" s="28"/>
      <c r="AA285" s="28"/>
      <c r="AB285" s="28"/>
      <c r="AC285" s="28"/>
      <c r="AD285" s="28"/>
      <c r="AE285" s="28"/>
      <c r="AF285" s="28"/>
      <c r="AG285" s="28"/>
      <c r="AH285" s="28"/>
      <c r="AI285" s="28"/>
      <c r="AJ285" s="28"/>
      <c r="AK285" s="28"/>
      <c r="AL285" s="28"/>
      <c r="AM285" s="28"/>
      <c r="AN285" s="28"/>
      <c r="AO285" s="28"/>
      <c r="AP285" s="28"/>
      <c r="AQ285" s="28"/>
      <c r="AR285" s="28"/>
      <c r="AS285" s="28"/>
      <c r="AT285" s="28"/>
      <c r="AU285" s="28"/>
      <c r="AV285" s="28"/>
      <c r="AW285" s="28"/>
      <c r="AX285" s="28"/>
      <c r="AY285" s="28"/>
      <c r="AZ285" s="28"/>
      <c r="BA285" s="28"/>
      <c r="BB285" s="28"/>
      <c r="BC285" s="28"/>
      <c r="BD285" s="28"/>
      <c r="BE285" s="28"/>
      <c r="BF285" s="28"/>
      <c r="BG285" s="28"/>
      <c r="BH285" s="28"/>
      <c r="BI285" s="28"/>
      <c r="BJ285" s="28"/>
      <c r="BK285" s="28"/>
      <c r="BL285" s="28"/>
      <c r="BM285" s="28"/>
      <c r="BN285" s="28"/>
      <c r="BO285" s="28"/>
      <c r="BP285" s="28"/>
      <c r="BQ285" s="28"/>
      <c r="BR285" s="28"/>
      <c r="BS285" s="28"/>
      <c r="BT285" s="28"/>
      <c r="BU285" s="28"/>
      <c r="BV285" s="28"/>
      <c r="BW285" s="28"/>
      <c r="BX285" s="28"/>
      <c r="BY285" s="28"/>
      <c r="BZ285" s="28"/>
      <c r="CA285" s="28"/>
      <c r="CB285" s="28"/>
      <c r="CC285" s="28"/>
      <c r="CD285" s="28"/>
      <c r="CE285" s="28"/>
      <c r="CF285" s="28"/>
      <c r="CG285" s="28"/>
      <c r="CH285" s="28"/>
      <c r="CI285" s="28"/>
      <c r="CJ285" s="28"/>
      <c r="CK285" s="28"/>
      <c r="CL285" s="28"/>
      <c r="CM285" s="28"/>
      <c r="CN285" s="28"/>
      <c r="CO285" s="28"/>
      <c r="CP285" s="28"/>
      <c r="CQ285" s="28"/>
      <c r="CR285" s="28"/>
      <c r="CS285" s="28"/>
      <c r="CT285" s="28"/>
      <c r="CU285" s="28"/>
      <c r="CV285" s="28"/>
      <c r="CW285" s="28"/>
      <c r="CX285" s="28"/>
      <c r="CY285" s="28"/>
      <c r="CZ285" s="28"/>
      <c r="DA285" s="28"/>
      <c r="DB285" s="28"/>
      <c r="DC285" s="28"/>
      <c r="DD285" s="28"/>
      <c r="DE285" s="28"/>
      <c r="DF285" s="28"/>
      <c r="DG285" s="28"/>
      <c r="DH285" s="28"/>
      <c r="DI285" s="28"/>
      <c r="DJ285" s="28"/>
      <c r="DK285" s="28"/>
      <c r="DL285" s="28"/>
      <c r="DM285" s="28"/>
      <c r="DN285" s="28"/>
      <c r="DO285" s="28"/>
      <c r="DP285" s="28"/>
      <c r="DQ285" s="28"/>
      <c r="DR285" s="28"/>
      <c r="DS285" s="28"/>
      <c r="DT285" s="28"/>
      <c r="DU285" s="28"/>
      <c r="DV285" s="28"/>
      <c r="DW285" s="28"/>
      <c r="DX285" s="28"/>
      <c r="DY285" s="28"/>
      <c r="DZ285" s="28"/>
      <c r="EA285" s="28"/>
      <c r="EB285" s="28"/>
      <c r="EC285" s="28"/>
      <c r="ED285" s="28"/>
      <c r="EE285" s="28"/>
      <c r="EF285" s="28"/>
      <c r="EG285" s="28"/>
      <c r="EH285" s="28"/>
      <c r="EI285" s="28"/>
      <c r="EJ285" s="28"/>
      <c r="EK285" s="28"/>
      <c r="EL285" s="28"/>
      <c r="EM285" s="28"/>
      <c r="EN285" s="28"/>
      <c r="EO285" s="28"/>
      <c r="EP285" s="28"/>
      <c r="EQ285" s="28"/>
      <c r="ER285" s="28"/>
      <c r="ES285" s="28"/>
      <c r="ET285" s="28"/>
      <c r="EU285" s="28"/>
      <c r="EV285" s="28"/>
      <c r="EW285" s="28"/>
      <c r="EX285" s="28"/>
      <c r="EY285" s="28"/>
      <c r="EZ285" s="28"/>
      <c r="FA285" s="28"/>
      <c r="FB285" s="28"/>
      <c r="FC285" s="28"/>
      <c r="FD285" s="28"/>
      <c r="FE285" s="28"/>
      <c r="FF285" s="28"/>
      <c r="FG285" s="28"/>
      <c r="FH285" s="28"/>
      <c r="FI285" s="28"/>
      <c r="FJ285" s="28"/>
      <c r="FK285" s="28"/>
      <c r="FL285" s="28"/>
      <c r="FM285" s="28"/>
      <c r="FN285" s="28"/>
      <c r="FO285" s="28"/>
      <c r="FP285" s="28"/>
      <c r="FQ285" s="28"/>
      <c r="FR285" s="28"/>
      <c r="FS285" s="28"/>
      <c r="FT285" s="28"/>
      <c r="FU285" s="28"/>
      <c r="FV285" s="28"/>
      <c r="FW285" s="28"/>
      <c r="FX285" s="28"/>
      <c r="FY285" s="28"/>
      <c r="FZ285" s="28"/>
      <c r="GA285" s="28"/>
      <c r="GB285" s="28"/>
      <c r="GC285" s="28"/>
      <c r="GD285" s="28"/>
      <c r="GE285" s="28"/>
      <c r="GF285" s="28"/>
      <c r="GG285" s="28"/>
      <c r="GH285" s="28"/>
      <c r="GI285" s="28"/>
      <c r="GJ285" s="28"/>
      <c r="GK285" s="28"/>
      <c r="GL285" s="28"/>
      <c r="GM285" s="28"/>
      <c r="GN285" s="28"/>
      <c r="GO285" s="28"/>
      <c r="GP285" s="28"/>
      <c r="GQ285" s="28"/>
      <c r="GR285" s="28"/>
      <c r="GS285" s="28"/>
      <c r="GT285" s="28"/>
      <c r="GU285" s="28"/>
      <c r="GV285" s="28"/>
      <c r="GW285" s="28"/>
      <c r="GX285" s="28"/>
      <c r="GY285" s="28"/>
      <c r="GZ285" s="28"/>
      <c r="HA285" s="28"/>
      <c r="HB285" s="28"/>
      <c r="HC285" s="28"/>
      <c r="HD285" s="28"/>
      <c r="HE285" s="28"/>
      <c r="HF285" s="28"/>
      <c r="HG285" s="28"/>
      <c r="HH285" s="28"/>
      <c r="HI285" s="28"/>
      <c r="HJ285" s="28"/>
      <c r="HK285" s="28"/>
      <c r="HL285" s="28"/>
      <c r="HM285" s="28"/>
      <c r="HN285" s="28"/>
      <c r="HO285" s="28"/>
      <c r="HP285" s="28"/>
      <c r="HQ285" s="28"/>
      <c r="HR285" s="28"/>
      <c r="HS285" s="28"/>
      <c r="HT285" s="28"/>
      <c r="HU285" s="28"/>
      <c r="HV285" s="28"/>
      <c r="HW285" s="28"/>
      <c r="HX285" s="28"/>
      <c r="HY285" s="28"/>
      <c r="HZ285" s="28"/>
      <c r="IA285" s="28"/>
      <c r="IB285" s="28"/>
      <c r="IC285" s="28"/>
      <c r="ID285" s="28"/>
      <c r="IE285" s="28"/>
      <c r="IF285" s="28"/>
      <c r="IG285" s="28"/>
      <c r="IH285" s="28"/>
      <c r="II285" s="28"/>
      <c r="IJ285" s="28"/>
      <c r="IK285" s="28"/>
      <c r="IL285" s="28"/>
      <c r="IM285" s="28"/>
      <c r="IN285" s="28"/>
      <c r="IO285" s="28"/>
      <c r="IP285" s="28"/>
      <c r="IQ285" s="28"/>
      <c r="IR285" s="28"/>
      <c r="IS285" s="28"/>
      <c r="IT285" s="28"/>
      <c r="IU285" s="28"/>
      <c r="IV285" s="28"/>
    </row>
    <row r="286" spans="1:256" ht="15" x14ac:dyDescent="0.2">
      <c r="A286" s="217" t="s">
        <v>397</v>
      </c>
      <c r="B286" s="218"/>
      <c r="C286" s="228" t="s">
        <v>404</v>
      </c>
      <c r="D286" s="228" t="s">
        <v>406</v>
      </c>
      <c r="E286" s="228" t="s">
        <v>413</v>
      </c>
      <c r="F286" s="228" t="s">
        <v>418</v>
      </c>
      <c r="G286" s="228" t="s">
        <v>421</v>
      </c>
      <c r="H286" s="228" t="s">
        <v>428</v>
      </c>
      <c r="I286" s="228" t="s">
        <v>429</v>
      </c>
      <c r="J286" s="228" t="s">
        <v>423</v>
      </c>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c r="AN286" s="28"/>
      <c r="AO286" s="28"/>
      <c r="AP286" s="28"/>
      <c r="AQ286" s="28"/>
      <c r="AR286" s="28"/>
      <c r="AS286" s="28"/>
      <c r="AT286" s="28"/>
      <c r="AU286" s="28"/>
      <c r="AV286" s="28"/>
      <c r="AW286" s="28"/>
      <c r="AX286" s="28"/>
      <c r="AY286" s="28"/>
      <c r="AZ286" s="28"/>
      <c r="BA286" s="28"/>
      <c r="BB286" s="28"/>
      <c r="BC286" s="28"/>
      <c r="BD286" s="28"/>
      <c r="BE286" s="28"/>
      <c r="BF286" s="28"/>
      <c r="BG286" s="28"/>
      <c r="BH286" s="28"/>
      <c r="BI286" s="28"/>
      <c r="BJ286" s="28"/>
      <c r="BK286" s="28"/>
      <c r="BL286" s="28"/>
      <c r="BM286" s="28"/>
      <c r="BN286" s="28"/>
      <c r="BO286" s="28"/>
      <c r="BP286" s="28"/>
      <c r="BQ286" s="28"/>
      <c r="BR286" s="28"/>
      <c r="BS286" s="28"/>
      <c r="BT286" s="28"/>
      <c r="BU286" s="28"/>
      <c r="BV286" s="28"/>
      <c r="BW286" s="28"/>
      <c r="BX286" s="28"/>
      <c r="BY286" s="28"/>
      <c r="BZ286" s="28"/>
      <c r="CA286" s="28"/>
      <c r="CB286" s="28"/>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c r="CZ286" s="28"/>
      <c r="DA286" s="28"/>
      <c r="DB286" s="28"/>
      <c r="DC286" s="28"/>
      <c r="DD286" s="28"/>
      <c r="DE286" s="28"/>
      <c r="DF286" s="28"/>
      <c r="DG286" s="28"/>
      <c r="DH286" s="28"/>
      <c r="DI286" s="28"/>
      <c r="DJ286" s="28"/>
      <c r="DK286" s="28"/>
      <c r="DL286" s="28"/>
      <c r="DM286" s="28"/>
      <c r="DN286" s="28"/>
      <c r="DO286" s="28"/>
      <c r="DP286" s="28"/>
      <c r="DQ286" s="28"/>
      <c r="DR286" s="28"/>
      <c r="DS286" s="28"/>
      <c r="DT286" s="28"/>
      <c r="DU286" s="28"/>
      <c r="DV286" s="28"/>
      <c r="DW286" s="28"/>
      <c r="DX286" s="28"/>
      <c r="DY286" s="28"/>
      <c r="DZ286" s="28"/>
      <c r="EA286" s="28"/>
      <c r="EB286" s="28"/>
      <c r="EC286" s="28"/>
      <c r="ED286" s="28"/>
      <c r="EE286" s="28"/>
      <c r="EF286" s="28"/>
      <c r="EG286" s="28"/>
      <c r="EH286" s="28"/>
      <c r="EI286" s="28"/>
      <c r="EJ286" s="28"/>
      <c r="EK286" s="28"/>
      <c r="EL286" s="28"/>
      <c r="EM286" s="28"/>
      <c r="EN286" s="28"/>
      <c r="EO286" s="28"/>
      <c r="EP286" s="28"/>
      <c r="EQ286" s="28"/>
      <c r="ER286" s="28"/>
      <c r="ES286" s="28"/>
      <c r="ET286" s="28"/>
      <c r="EU286" s="28"/>
      <c r="EV286" s="28"/>
      <c r="EW286" s="28"/>
      <c r="EX286" s="28"/>
      <c r="EY286" s="28"/>
      <c r="EZ286" s="28"/>
      <c r="FA286" s="28"/>
      <c r="FB286" s="28"/>
      <c r="FC286" s="28"/>
      <c r="FD286" s="28"/>
      <c r="FE286" s="28"/>
      <c r="FF286" s="28"/>
      <c r="FG286" s="28"/>
      <c r="FH286" s="28"/>
      <c r="FI286" s="28"/>
      <c r="FJ286" s="28"/>
      <c r="FK286" s="28"/>
      <c r="FL286" s="28"/>
      <c r="FM286" s="28"/>
      <c r="FN286" s="28"/>
      <c r="FO286" s="28"/>
      <c r="FP286" s="28"/>
      <c r="FQ286" s="28"/>
      <c r="FR286" s="28"/>
      <c r="FS286" s="28"/>
      <c r="FT286" s="28"/>
      <c r="FU286" s="28"/>
      <c r="FV286" s="28"/>
      <c r="FW286" s="28"/>
      <c r="FX286" s="28"/>
      <c r="FY286" s="28"/>
      <c r="FZ286" s="28"/>
      <c r="GA286" s="28"/>
      <c r="GB286" s="28"/>
      <c r="GC286" s="28"/>
      <c r="GD286" s="28"/>
      <c r="GE286" s="28"/>
      <c r="GF286" s="28"/>
      <c r="GG286" s="28"/>
      <c r="GH286" s="28"/>
      <c r="GI286" s="28"/>
      <c r="GJ286" s="28"/>
      <c r="GK286" s="28"/>
      <c r="GL286" s="28"/>
      <c r="GM286" s="28"/>
      <c r="GN286" s="28"/>
      <c r="GO286" s="28"/>
      <c r="GP286" s="28"/>
      <c r="GQ286" s="28"/>
      <c r="GR286" s="28"/>
      <c r="GS286" s="28"/>
      <c r="GT286" s="28"/>
      <c r="GU286" s="28"/>
      <c r="GV286" s="28"/>
      <c r="GW286" s="28"/>
      <c r="GX286" s="28"/>
      <c r="GY286" s="28"/>
      <c r="GZ286" s="28"/>
      <c r="HA286" s="28"/>
      <c r="HB286" s="28"/>
      <c r="HC286" s="28"/>
      <c r="HD286" s="28"/>
      <c r="HE286" s="28"/>
      <c r="HF286" s="28"/>
      <c r="HG286" s="28"/>
      <c r="HH286" s="28"/>
      <c r="HI286" s="28"/>
      <c r="HJ286" s="28"/>
      <c r="HK286" s="28"/>
      <c r="HL286" s="28"/>
      <c r="HM286" s="28"/>
      <c r="HN286" s="28"/>
      <c r="HO286" s="28"/>
      <c r="HP286" s="28"/>
      <c r="HQ286" s="28"/>
      <c r="HR286" s="28"/>
      <c r="HS286" s="28"/>
      <c r="HT286" s="28"/>
      <c r="HU286" s="28"/>
      <c r="HV286" s="28"/>
      <c r="HW286" s="28"/>
      <c r="HX286" s="28"/>
      <c r="HY286" s="28"/>
      <c r="HZ286" s="28"/>
      <c r="IA286" s="28"/>
      <c r="IB286" s="28"/>
      <c r="IC286" s="28"/>
      <c r="ID286" s="28"/>
      <c r="IE286" s="28"/>
      <c r="IF286" s="28"/>
      <c r="IG286" s="28"/>
      <c r="IH286" s="28"/>
      <c r="II286" s="28"/>
      <c r="IJ286" s="28"/>
      <c r="IK286" s="28"/>
      <c r="IL286" s="28"/>
      <c r="IM286" s="28"/>
      <c r="IN286" s="28"/>
      <c r="IO286" s="28"/>
      <c r="IP286" s="28"/>
      <c r="IQ286" s="28"/>
      <c r="IR286" s="28"/>
      <c r="IS286" s="28"/>
      <c r="IT286" s="28"/>
      <c r="IU286" s="28"/>
      <c r="IV286" s="28"/>
    </row>
    <row r="287" spans="1:256" ht="15" x14ac:dyDescent="0.2">
      <c r="A287" s="226" t="s">
        <v>398</v>
      </c>
      <c r="B287" s="227"/>
      <c r="C287" s="228" t="s">
        <v>403</v>
      </c>
      <c r="D287" s="228" t="s">
        <v>407</v>
      </c>
      <c r="E287" s="228" t="s">
        <v>412</v>
      </c>
      <c r="F287" s="228" t="s">
        <v>417</v>
      </c>
      <c r="G287" s="228" t="s">
        <v>420</v>
      </c>
      <c r="H287" s="228" t="s">
        <v>427</v>
      </c>
      <c r="I287" s="228" t="s">
        <v>430</v>
      </c>
      <c r="J287" s="228" t="s">
        <v>424</v>
      </c>
      <c r="K287" s="28"/>
      <c r="L287" s="28"/>
      <c r="M287" s="28"/>
      <c r="N287" s="28"/>
      <c r="O287" s="28"/>
      <c r="P287" s="28"/>
      <c r="Q287" s="28"/>
      <c r="R287" s="28"/>
      <c r="S287" s="28"/>
      <c r="T287" s="28"/>
      <c r="U287" s="28"/>
      <c r="V287" s="28"/>
      <c r="W287" s="28"/>
      <c r="X287" s="28"/>
      <c r="Y287" s="28"/>
      <c r="Z287" s="28"/>
      <c r="AA287" s="28"/>
      <c r="AB287" s="28"/>
      <c r="AC287" s="28"/>
      <c r="AD287" s="28"/>
      <c r="AE287" s="28"/>
      <c r="AF287" s="28"/>
      <c r="AG287" s="28"/>
      <c r="AH287" s="28"/>
      <c r="AI287" s="28"/>
      <c r="AJ287" s="28"/>
      <c r="AK287" s="28"/>
      <c r="AL287" s="28"/>
      <c r="AM287" s="28"/>
      <c r="AN287" s="28"/>
      <c r="AO287" s="28"/>
      <c r="AP287" s="28"/>
      <c r="AQ287" s="28"/>
      <c r="AR287" s="28"/>
      <c r="AS287" s="28"/>
      <c r="AT287" s="28"/>
      <c r="AU287" s="28"/>
      <c r="AV287" s="28"/>
      <c r="AW287" s="28"/>
      <c r="AX287" s="28"/>
      <c r="AY287" s="28"/>
      <c r="AZ287" s="28"/>
      <c r="BA287" s="28"/>
      <c r="BB287" s="28"/>
      <c r="BC287" s="28"/>
      <c r="BD287" s="28"/>
      <c r="BE287" s="28"/>
      <c r="BF287" s="28"/>
      <c r="BG287" s="28"/>
      <c r="BH287" s="28"/>
      <c r="BI287" s="28"/>
      <c r="BJ287" s="28"/>
      <c r="BK287" s="28"/>
      <c r="BL287" s="28"/>
      <c r="BM287" s="28"/>
      <c r="BN287" s="28"/>
      <c r="BO287" s="28"/>
      <c r="BP287" s="28"/>
      <c r="BQ287" s="28"/>
      <c r="BR287" s="28"/>
      <c r="BS287" s="28"/>
      <c r="BT287" s="28"/>
      <c r="BU287" s="28"/>
      <c r="BV287" s="28"/>
      <c r="BW287" s="28"/>
      <c r="BX287" s="28"/>
      <c r="BY287" s="28"/>
      <c r="BZ287" s="28"/>
      <c r="CA287" s="28"/>
      <c r="CB287" s="28"/>
      <c r="CC287" s="28"/>
      <c r="CD287" s="28"/>
      <c r="CE287" s="28"/>
      <c r="CF287" s="28"/>
      <c r="CG287" s="28"/>
      <c r="CH287" s="28"/>
      <c r="CI287" s="28"/>
      <c r="CJ287" s="28"/>
      <c r="CK287" s="28"/>
      <c r="CL287" s="28"/>
      <c r="CM287" s="28"/>
      <c r="CN287" s="28"/>
      <c r="CO287" s="28"/>
      <c r="CP287" s="28"/>
      <c r="CQ287" s="28"/>
      <c r="CR287" s="28"/>
      <c r="CS287" s="28"/>
      <c r="CT287" s="28"/>
      <c r="CU287" s="28"/>
      <c r="CV287" s="28"/>
      <c r="CW287" s="28"/>
      <c r="CX287" s="28"/>
      <c r="CY287" s="28"/>
      <c r="CZ287" s="28"/>
      <c r="DA287" s="28"/>
      <c r="DB287" s="28"/>
      <c r="DC287" s="28"/>
      <c r="DD287" s="28"/>
      <c r="DE287" s="28"/>
      <c r="DF287" s="28"/>
      <c r="DG287" s="28"/>
      <c r="DH287" s="28"/>
      <c r="DI287" s="28"/>
      <c r="DJ287" s="28"/>
      <c r="DK287" s="28"/>
      <c r="DL287" s="28"/>
      <c r="DM287" s="28"/>
      <c r="DN287" s="28"/>
      <c r="DO287" s="28"/>
      <c r="DP287" s="28"/>
      <c r="DQ287" s="28"/>
      <c r="DR287" s="28"/>
      <c r="DS287" s="28"/>
      <c r="DT287" s="28"/>
      <c r="DU287" s="28"/>
      <c r="DV287" s="28"/>
      <c r="DW287" s="28"/>
      <c r="DX287" s="28"/>
      <c r="DY287" s="28"/>
      <c r="DZ287" s="28"/>
      <c r="EA287" s="28"/>
      <c r="EB287" s="28"/>
      <c r="EC287" s="28"/>
      <c r="ED287" s="28"/>
      <c r="EE287" s="28"/>
      <c r="EF287" s="28"/>
      <c r="EG287" s="28"/>
      <c r="EH287" s="28"/>
      <c r="EI287" s="28"/>
      <c r="EJ287" s="28"/>
      <c r="EK287" s="28"/>
      <c r="EL287" s="28"/>
      <c r="EM287" s="28"/>
      <c r="EN287" s="28"/>
      <c r="EO287" s="28"/>
      <c r="EP287" s="28"/>
      <c r="EQ287" s="28"/>
      <c r="ER287" s="28"/>
      <c r="ES287" s="28"/>
      <c r="ET287" s="28"/>
      <c r="EU287" s="28"/>
      <c r="EV287" s="28"/>
      <c r="EW287" s="28"/>
      <c r="EX287" s="28"/>
      <c r="EY287" s="28"/>
      <c r="EZ287" s="28"/>
      <c r="FA287" s="28"/>
      <c r="FB287" s="28"/>
      <c r="FC287" s="28"/>
      <c r="FD287" s="28"/>
      <c r="FE287" s="28"/>
      <c r="FF287" s="28"/>
      <c r="FG287" s="28"/>
      <c r="FH287" s="28"/>
      <c r="FI287" s="28"/>
      <c r="FJ287" s="28"/>
      <c r="FK287" s="28"/>
      <c r="FL287" s="28"/>
      <c r="FM287" s="28"/>
      <c r="FN287" s="28"/>
      <c r="FO287" s="28"/>
      <c r="FP287" s="28"/>
      <c r="FQ287" s="28"/>
      <c r="FR287" s="28"/>
      <c r="FS287" s="28"/>
      <c r="FT287" s="28"/>
      <c r="FU287" s="28"/>
      <c r="FV287" s="28"/>
      <c r="FW287" s="28"/>
      <c r="FX287" s="28"/>
      <c r="FY287" s="28"/>
      <c r="FZ287" s="28"/>
      <c r="GA287" s="28"/>
      <c r="GB287" s="28"/>
      <c r="GC287" s="28"/>
      <c r="GD287" s="28"/>
      <c r="GE287" s="28"/>
      <c r="GF287" s="28"/>
      <c r="GG287" s="28"/>
      <c r="GH287" s="28"/>
      <c r="GI287" s="28"/>
      <c r="GJ287" s="28"/>
      <c r="GK287" s="28"/>
      <c r="GL287" s="28"/>
      <c r="GM287" s="28"/>
      <c r="GN287" s="28"/>
      <c r="GO287" s="28"/>
      <c r="GP287" s="28"/>
      <c r="GQ287" s="28"/>
      <c r="GR287" s="28"/>
      <c r="GS287" s="28"/>
      <c r="GT287" s="28"/>
      <c r="GU287" s="28"/>
      <c r="GV287" s="28"/>
      <c r="GW287" s="28"/>
      <c r="GX287" s="28"/>
      <c r="GY287" s="28"/>
      <c r="GZ287" s="28"/>
      <c r="HA287" s="28"/>
      <c r="HB287" s="28"/>
      <c r="HC287" s="28"/>
      <c r="HD287" s="28"/>
      <c r="HE287" s="28"/>
      <c r="HF287" s="28"/>
      <c r="HG287" s="28"/>
      <c r="HH287" s="28"/>
      <c r="HI287" s="28"/>
      <c r="HJ287" s="28"/>
      <c r="HK287" s="28"/>
      <c r="HL287" s="28"/>
      <c r="HM287" s="28"/>
      <c r="HN287" s="28"/>
      <c r="HO287" s="28"/>
      <c r="HP287" s="28"/>
      <c r="HQ287" s="28"/>
      <c r="HR287" s="28"/>
      <c r="HS287" s="28"/>
      <c r="HT287" s="28"/>
      <c r="HU287" s="28"/>
      <c r="HV287" s="28"/>
      <c r="HW287" s="28"/>
      <c r="HX287" s="28"/>
      <c r="HY287" s="28"/>
      <c r="HZ287" s="28"/>
      <c r="IA287" s="28"/>
      <c r="IB287" s="28"/>
      <c r="IC287" s="28"/>
      <c r="ID287" s="28"/>
      <c r="IE287" s="28"/>
      <c r="IF287" s="28"/>
      <c r="IG287" s="28"/>
      <c r="IH287" s="28"/>
      <c r="II287" s="28"/>
      <c r="IJ287" s="28"/>
      <c r="IK287" s="28"/>
      <c r="IL287" s="28"/>
      <c r="IM287" s="28"/>
      <c r="IN287" s="28"/>
      <c r="IO287" s="28"/>
      <c r="IP287" s="28"/>
      <c r="IQ287" s="28"/>
      <c r="IR287" s="28"/>
      <c r="IS287" s="28"/>
      <c r="IT287" s="28"/>
      <c r="IU287" s="28"/>
      <c r="IV287" s="28"/>
    </row>
    <row r="288" spans="1:256" ht="15" x14ac:dyDescent="0.2">
      <c r="A288" s="217" t="s">
        <v>399</v>
      </c>
      <c r="B288" s="218"/>
      <c r="C288" s="228" t="s">
        <v>402</v>
      </c>
      <c r="D288" s="228" t="s">
        <v>408</v>
      </c>
      <c r="E288" s="228" t="s">
        <v>411</v>
      </c>
      <c r="F288" s="228" t="s">
        <v>416</v>
      </c>
      <c r="G288" s="228" t="s">
        <v>419</v>
      </c>
      <c r="H288" s="228" t="s">
        <v>426</v>
      </c>
      <c r="I288" s="228" t="s">
        <v>431</v>
      </c>
      <c r="J288" s="228" t="s">
        <v>425</v>
      </c>
      <c r="K288" s="28"/>
      <c r="L288" s="28"/>
      <c r="M288" s="28"/>
      <c r="N288" s="28"/>
      <c r="O288" s="28"/>
      <c r="P288" s="28"/>
      <c r="Q288" s="28"/>
      <c r="R288" s="28"/>
      <c r="S288" s="28"/>
      <c r="T288" s="28"/>
      <c r="U288" s="28"/>
      <c r="V288" s="28"/>
      <c r="W288" s="28"/>
      <c r="X288" s="28"/>
      <c r="Y288" s="28"/>
      <c r="Z288" s="28"/>
      <c r="AA288" s="28"/>
      <c r="AB288" s="28"/>
      <c r="AC288" s="28"/>
      <c r="AD288" s="28"/>
      <c r="AE288" s="28"/>
      <c r="AF288" s="28"/>
      <c r="AG288" s="28"/>
      <c r="AH288" s="28"/>
      <c r="AI288" s="28"/>
      <c r="AJ288" s="28"/>
      <c r="AK288" s="28"/>
      <c r="AL288" s="28"/>
      <c r="AM288" s="28"/>
      <c r="AN288" s="28"/>
      <c r="AO288" s="28"/>
      <c r="AP288" s="28"/>
      <c r="AQ288" s="28"/>
      <c r="AR288" s="28"/>
      <c r="AS288" s="28"/>
      <c r="AT288" s="28"/>
      <c r="AU288" s="28"/>
      <c r="AV288" s="28"/>
      <c r="AW288" s="28"/>
      <c r="AX288" s="28"/>
      <c r="AY288" s="28"/>
      <c r="AZ288" s="28"/>
      <c r="BA288" s="28"/>
      <c r="BB288" s="28"/>
      <c r="BC288" s="28"/>
      <c r="BD288" s="28"/>
      <c r="BE288" s="28"/>
      <c r="BF288" s="28"/>
      <c r="BG288" s="28"/>
      <c r="BH288" s="28"/>
      <c r="BI288" s="28"/>
      <c r="BJ288" s="28"/>
      <c r="BK288" s="28"/>
      <c r="BL288" s="28"/>
      <c r="BM288" s="28"/>
      <c r="BN288" s="28"/>
      <c r="BO288" s="28"/>
      <c r="BP288" s="28"/>
      <c r="BQ288" s="28"/>
      <c r="BR288" s="28"/>
      <c r="BS288" s="28"/>
      <c r="BT288" s="28"/>
      <c r="BU288" s="28"/>
      <c r="BV288" s="28"/>
      <c r="BW288" s="28"/>
      <c r="BX288" s="28"/>
      <c r="BY288" s="28"/>
      <c r="BZ288" s="28"/>
      <c r="CA288" s="28"/>
      <c r="CB288" s="28"/>
      <c r="CC288" s="28"/>
      <c r="CD288" s="28"/>
      <c r="CE288" s="28"/>
      <c r="CF288" s="28"/>
      <c r="CG288" s="28"/>
      <c r="CH288" s="28"/>
      <c r="CI288" s="28"/>
      <c r="CJ288" s="28"/>
      <c r="CK288" s="28"/>
      <c r="CL288" s="28"/>
      <c r="CM288" s="28"/>
      <c r="CN288" s="28"/>
      <c r="CO288" s="28"/>
      <c r="CP288" s="28"/>
      <c r="CQ288" s="28"/>
      <c r="CR288" s="28"/>
      <c r="CS288" s="28"/>
      <c r="CT288" s="28"/>
      <c r="CU288" s="28"/>
      <c r="CV288" s="28"/>
      <c r="CW288" s="28"/>
      <c r="CX288" s="28"/>
      <c r="CY288" s="28"/>
      <c r="CZ288" s="28"/>
      <c r="DA288" s="28"/>
      <c r="DB288" s="28"/>
      <c r="DC288" s="28"/>
      <c r="DD288" s="28"/>
      <c r="DE288" s="28"/>
      <c r="DF288" s="28"/>
      <c r="DG288" s="28"/>
      <c r="DH288" s="28"/>
      <c r="DI288" s="28"/>
      <c r="DJ288" s="28"/>
      <c r="DK288" s="28"/>
      <c r="DL288" s="28"/>
      <c r="DM288" s="28"/>
      <c r="DN288" s="28"/>
      <c r="DO288" s="28"/>
      <c r="DP288" s="28"/>
      <c r="DQ288" s="28"/>
      <c r="DR288" s="28"/>
      <c r="DS288" s="28"/>
      <c r="DT288" s="28"/>
      <c r="DU288" s="28"/>
      <c r="DV288" s="28"/>
      <c r="DW288" s="28"/>
      <c r="DX288" s="28"/>
      <c r="DY288" s="28"/>
      <c r="DZ288" s="28"/>
      <c r="EA288" s="28"/>
      <c r="EB288" s="28"/>
      <c r="EC288" s="28"/>
      <c r="ED288" s="28"/>
      <c r="EE288" s="28"/>
      <c r="EF288" s="28"/>
      <c r="EG288" s="28"/>
      <c r="EH288" s="28"/>
      <c r="EI288" s="28"/>
      <c r="EJ288" s="28"/>
      <c r="EK288" s="28"/>
      <c r="EL288" s="28"/>
      <c r="EM288" s="28"/>
      <c r="EN288" s="28"/>
      <c r="EO288" s="28"/>
      <c r="EP288" s="28"/>
      <c r="EQ288" s="28"/>
      <c r="ER288" s="28"/>
      <c r="ES288" s="28"/>
      <c r="ET288" s="28"/>
      <c r="EU288" s="28"/>
      <c r="EV288" s="28"/>
      <c r="EW288" s="28"/>
      <c r="EX288" s="28"/>
      <c r="EY288" s="28"/>
      <c r="EZ288" s="28"/>
      <c r="FA288" s="28"/>
      <c r="FB288" s="28"/>
      <c r="FC288" s="28"/>
      <c r="FD288" s="28"/>
      <c r="FE288" s="28"/>
      <c r="FF288" s="28"/>
      <c r="FG288" s="28"/>
      <c r="FH288" s="28"/>
      <c r="FI288" s="28"/>
      <c r="FJ288" s="28"/>
      <c r="FK288" s="28"/>
      <c r="FL288" s="28"/>
      <c r="FM288" s="28"/>
      <c r="FN288" s="28"/>
      <c r="FO288" s="28"/>
      <c r="FP288" s="28"/>
      <c r="FQ288" s="28"/>
      <c r="FR288" s="28"/>
      <c r="FS288" s="28"/>
      <c r="FT288" s="28"/>
      <c r="FU288" s="28"/>
      <c r="FV288" s="28"/>
      <c r="FW288" s="28"/>
      <c r="FX288" s="28"/>
      <c r="FY288" s="28"/>
      <c r="FZ288" s="28"/>
      <c r="GA288" s="28"/>
      <c r="GB288" s="28"/>
      <c r="GC288" s="28"/>
      <c r="GD288" s="28"/>
      <c r="GE288" s="28"/>
      <c r="GF288" s="28"/>
      <c r="GG288" s="28"/>
      <c r="GH288" s="28"/>
      <c r="GI288" s="28"/>
      <c r="GJ288" s="28"/>
      <c r="GK288" s="28"/>
      <c r="GL288" s="28"/>
      <c r="GM288" s="28"/>
      <c r="GN288" s="28"/>
      <c r="GO288" s="28"/>
      <c r="GP288" s="28"/>
      <c r="GQ288" s="28"/>
      <c r="GR288" s="28"/>
      <c r="GS288" s="28"/>
      <c r="GT288" s="28"/>
      <c r="GU288" s="28"/>
      <c r="GV288" s="28"/>
      <c r="GW288" s="28"/>
      <c r="GX288" s="28"/>
      <c r="GY288" s="28"/>
      <c r="GZ288" s="28"/>
      <c r="HA288" s="28"/>
      <c r="HB288" s="28"/>
      <c r="HC288" s="28"/>
      <c r="HD288" s="28"/>
      <c r="HE288" s="28"/>
      <c r="HF288" s="28"/>
      <c r="HG288" s="28"/>
      <c r="HH288" s="28"/>
      <c r="HI288" s="28"/>
      <c r="HJ288" s="28"/>
      <c r="HK288" s="28"/>
      <c r="HL288" s="28"/>
      <c r="HM288" s="28"/>
      <c r="HN288" s="28"/>
      <c r="HO288" s="28"/>
      <c r="HP288" s="28"/>
      <c r="HQ288" s="28"/>
      <c r="HR288" s="28"/>
      <c r="HS288" s="28"/>
      <c r="HT288" s="28"/>
      <c r="HU288" s="28"/>
      <c r="HV288" s="28"/>
      <c r="HW288" s="28"/>
      <c r="HX288" s="28"/>
      <c r="HY288" s="28"/>
      <c r="HZ288" s="28"/>
      <c r="IA288" s="28"/>
      <c r="IB288" s="28"/>
      <c r="IC288" s="28"/>
      <c r="ID288" s="28"/>
      <c r="IE288" s="28"/>
      <c r="IF288" s="28"/>
      <c r="IG288" s="28"/>
      <c r="IH288" s="28"/>
      <c r="II288" s="28"/>
      <c r="IJ288" s="28"/>
      <c r="IK288" s="28"/>
      <c r="IL288" s="28"/>
      <c r="IM288" s="28"/>
      <c r="IN288" s="28"/>
      <c r="IO288" s="28"/>
      <c r="IP288" s="28"/>
      <c r="IQ288" s="28"/>
      <c r="IR288" s="28"/>
      <c r="IS288" s="28"/>
      <c r="IT288" s="28"/>
      <c r="IU288" s="28"/>
      <c r="IV288" s="28"/>
    </row>
    <row r="289" spans="1:256" ht="15" x14ac:dyDescent="0.2">
      <c r="A289" s="226" t="s">
        <v>400</v>
      </c>
      <c r="B289" s="227"/>
      <c r="C289" s="228">
        <v>424</v>
      </c>
      <c r="D289" s="228">
        <v>146</v>
      </c>
      <c r="E289" s="228">
        <v>129</v>
      </c>
      <c r="F289" s="228">
        <v>441</v>
      </c>
      <c r="G289" s="228">
        <v>441</v>
      </c>
      <c r="H289" s="228">
        <v>18</v>
      </c>
      <c r="I289" s="228">
        <v>174</v>
      </c>
      <c r="J289" s="228">
        <v>285</v>
      </c>
      <c r="K289" s="28"/>
      <c r="L289" s="28"/>
      <c r="M289" s="28"/>
      <c r="N289" s="28"/>
      <c r="O289" s="28"/>
      <c r="P289" s="28"/>
      <c r="Q289" s="28"/>
      <c r="R289" s="28"/>
      <c r="S289" s="28"/>
      <c r="T289" s="28"/>
      <c r="U289" s="28"/>
      <c r="V289" s="28"/>
      <c r="W289" s="28"/>
      <c r="X289" s="28"/>
      <c r="Y289" s="28"/>
      <c r="Z289" s="28"/>
      <c r="AA289" s="28"/>
      <c r="AB289" s="28"/>
      <c r="AC289" s="28"/>
      <c r="AD289" s="28"/>
      <c r="AE289" s="28"/>
      <c r="AF289" s="28"/>
      <c r="AG289" s="28"/>
      <c r="AH289" s="28"/>
      <c r="AI289" s="28"/>
      <c r="AJ289" s="28"/>
      <c r="AK289" s="28"/>
      <c r="AL289" s="28"/>
      <c r="AM289" s="28"/>
      <c r="AN289" s="28"/>
      <c r="AO289" s="28"/>
      <c r="AP289" s="28"/>
      <c r="AQ289" s="28"/>
      <c r="AR289" s="28"/>
      <c r="AS289" s="28"/>
      <c r="AT289" s="28"/>
      <c r="AU289" s="28"/>
      <c r="AV289" s="28"/>
      <c r="AW289" s="28"/>
      <c r="AX289" s="28"/>
      <c r="AY289" s="28"/>
      <c r="AZ289" s="28"/>
      <c r="BA289" s="28"/>
      <c r="BB289" s="28"/>
      <c r="BC289" s="28"/>
      <c r="BD289" s="28"/>
      <c r="BE289" s="28"/>
      <c r="BF289" s="28"/>
      <c r="BG289" s="28"/>
      <c r="BH289" s="28"/>
      <c r="BI289" s="28"/>
      <c r="BJ289" s="28"/>
      <c r="BK289" s="28"/>
      <c r="BL289" s="28"/>
      <c r="BM289" s="28"/>
      <c r="BN289" s="28"/>
      <c r="BO289" s="28"/>
      <c r="BP289" s="28"/>
      <c r="BQ289" s="28"/>
      <c r="BR289" s="28"/>
      <c r="BS289" s="28"/>
      <c r="BT289" s="28"/>
      <c r="BU289" s="28"/>
      <c r="BV289" s="28"/>
      <c r="BW289" s="28"/>
      <c r="BX289" s="28"/>
      <c r="BY289" s="28"/>
      <c r="BZ289" s="28"/>
      <c r="CA289" s="28"/>
      <c r="CB289" s="28"/>
      <c r="CC289" s="28"/>
      <c r="CD289" s="28"/>
      <c r="CE289" s="28"/>
      <c r="CF289" s="28"/>
      <c r="CG289" s="28"/>
      <c r="CH289" s="28"/>
      <c r="CI289" s="28"/>
      <c r="CJ289" s="28"/>
      <c r="CK289" s="28"/>
      <c r="CL289" s="28"/>
      <c r="CM289" s="28"/>
      <c r="CN289" s="28"/>
      <c r="CO289" s="28"/>
      <c r="CP289" s="28"/>
      <c r="CQ289" s="28"/>
      <c r="CR289" s="28"/>
      <c r="CS289" s="28"/>
      <c r="CT289" s="28"/>
      <c r="CU289" s="28"/>
      <c r="CV289" s="28"/>
      <c r="CW289" s="28"/>
      <c r="CX289" s="28"/>
      <c r="CY289" s="28"/>
      <c r="CZ289" s="28"/>
      <c r="DA289" s="28"/>
      <c r="DB289" s="28"/>
      <c r="DC289" s="28"/>
      <c r="DD289" s="28"/>
      <c r="DE289" s="28"/>
      <c r="DF289" s="28"/>
      <c r="DG289" s="28"/>
      <c r="DH289" s="28"/>
      <c r="DI289" s="28"/>
      <c r="DJ289" s="28"/>
      <c r="DK289" s="28"/>
      <c r="DL289" s="28"/>
      <c r="DM289" s="28"/>
      <c r="DN289" s="28"/>
      <c r="DO289" s="28"/>
      <c r="DP289" s="28"/>
      <c r="DQ289" s="28"/>
      <c r="DR289" s="28"/>
      <c r="DS289" s="28"/>
      <c r="DT289" s="28"/>
      <c r="DU289" s="28"/>
      <c r="DV289" s="28"/>
      <c r="DW289" s="28"/>
      <c r="DX289" s="28"/>
      <c r="DY289" s="28"/>
      <c r="DZ289" s="28"/>
      <c r="EA289" s="28"/>
      <c r="EB289" s="28"/>
      <c r="EC289" s="28"/>
      <c r="ED289" s="28"/>
      <c r="EE289" s="28"/>
      <c r="EF289" s="28"/>
      <c r="EG289" s="28"/>
      <c r="EH289" s="28"/>
      <c r="EI289" s="28"/>
      <c r="EJ289" s="28"/>
      <c r="EK289" s="28"/>
      <c r="EL289" s="28"/>
      <c r="EM289" s="28"/>
      <c r="EN289" s="28"/>
      <c r="EO289" s="28"/>
      <c r="EP289" s="28"/>
      <c r="EQ289" s="28"/>
      <c r="ER289" s="28"/>
      <c r="ES289" s="28"/>
      <c r="ET289" s="28"/>
      <c r="EU289" s="28"/>
      <c r="EV289" s="28"/>
      <c r="EW289" s="28"/>
      <c r="EX289" s="28"/>
      <c r="EY289" s="28"/>
      <c r="EZ289" s="28"/>
      <c r="FA289" s="28"/>
      <c r="FB289" s="28"/>
      <c r="FC289" s="28"/>
      <c r="FD289" s="28"/>
      <c r="FE289" s="28"/>
      <c r="FF289" s="28"/>
      <c r="FG289" s="28"/>
      <c r="FH289" s="28"/>
      <c r="FI289" s="28"/>
      <c r="FJ289" s="28"/>
      <c r="FK289" s="28"/>
      <c r="FL289" s="28"/>
      <c r="FM289" s="28"/>
      <c r="FN289" s="28"/>
      <c r="FO289" s="28"/>
      <c r="FP289" s="28"/>
      <c r="FQ289" s="28"/>
      <c r="FR289" s="28"/>
      <c r="FS289" s="28"/>
      <c r="FT289" s="28"/>
      <c r="FU289" s="28"/>
      <c r="FV289" s="28"/>
      <c r="FW289" s="28"/>
      <c r="FX289" s="28"/>
      <c r="FY289" s="28"/>
      <c r="FZ289" s="28"/>
      <c r="GA289" s="28"/>
      <c r="GB289" s="28"/>
      <c r="GC289" s="28"/>
      <c r="GD289" s="28"/>
      <c r="GE289" s="28"/>
      <c r="GF289" s="28"/>
      <c r="GG289" s="28"/>
      <c r="GH289" s="28"/>
      <c r="GI289" s="28"/>
      <c r="GJ289" s="28"/>
      <c r="GK289" s="28"/>
      <c r="GL289" s="28"/>
      <c r="GM289" s="28"/>
      <c r="GN289" s="28"/>
      <c r="GO289" s="28"/>
      <c r="GP289" s="28"/>
      <c r="GQ289" s="28"/>
      <c r="GR289" s="28"/>
      <c r="GS289" s="28"/>
      <c r="GT289" s="28"/>
      <c r="GU289" s="28"/>
      <c r="GV289" s="28"/>
      <c r="GW289" s="28"/>
      <c r="GX289" s="28"/>
      <c r="GY289" s="28"/>
      <c r="GZ289" s="28"/>
      <c r="HA289" s="28"/>
      <c r="HB289" s="28"/>
      <c r="HC289" s="28"/>
      <c r="HD289" s="28"/>
      <c r="HE289" s="28"/>
      <c r="HF289" s="28"/>
      <c r="HG289" s="28"/>
      <c r="HH289" s="28"/>
      <c r="HI289" s="28"/>
      <c r="HJ289" s="28"/>
      <c r="HK289" s="28"/>
      <c r="HL289" s="28"/>
      <c r="HM289" s="28"/>
      <c r="HN289" s="28"/>
      <c r="HO289" s="28"/>
      <c r="HP289" s="28"/>
      <c r="HQ289" s="28"/>
      <c r="HR289" s="28"/>
      <c r="HS289" s="28"/>
      <c r="HT289" s="28"/>
      <c r="HU289" s="28"/>
      <c r="HV289" s="28"/>
      <c r="HW289" s="28"/>
      <c r="HX289" s="28"/>
      <c r="HY289" s="28"/>
      <c r="HZ289" s="28"/>
      <c r="IA289" s="28"/>
      <c r="IB289" s="28"/>
      <c r="IC289" s="28"/>
      <c r="ID289" s="28"/>
      <c r="IE289" s="28"/>
      <c r="IF289" s="28"/>
      <c r="IG289" s="28"/>
      <c r="IH289" s="28"/>
      <c r="II289" s="28"/>
      <c r="IJ289" s="28"/>
      <c r="IK289" s="28"/>
      <c r="IL289" s="28"/>
      <c r="IM289" s="28"/>
      <c r="IN289" s="28"/>
      <c r="IO289" s="28"/>
      <c r="IP289" s="28"/>
      <c r="IQ289" s="28"/>
      <c r="IR289" s="28"/>
      <c r="IS289" s="28"/>
      <c r="IT289" s="28"/>
      <c r="IU289" s="28"/>
      <c r="IV289" s="28"/>
    </row>
    <row r="290" spans="1:256" ht="15" x14ac:dyDescent="0.25">
      <c r="A290" s="231" t="s">
        <v>401</v>
      </c>
      <c r="B290" s="218"/>
      <c r="C290" s="228" t="s">
        <v>405</v>
      </c>
      <c r="D290" s="228" t="s">
        <v>409</v>
      </c>
      <c r="E290" s="228" t="s">
        <v>414</v>
      </c>
      <c r="F290" s="228" t="s">
        <v>415</v>
      </c>
      <c r="G290" s="228" t="s">
        <v>422</v>
      </c>
      <c r="H290" s="228" t="s">
        <v>433</v>
      </c>
      <c r="I290" s="228" t="s">
        <v>434</v>
      </c>
      <c r="J290" s="228" t="s">
        <v>432</v>
      </c>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8"/>
      <c r="AR290" s="28"/>
      <c r="AS290" s="28"/>
      <c r="AT290" s="28"/>
      <c r="AU290" s="28"/>
      <c r="AV290" s="28"/>
      <c r="AW290" s="28"/>
      <c r="AX290" s="28"/>
      <c r="AY290" s="28"/>
      <c r="AZ290" s="28"/>
      <c r="BA290" s="28"/>
      <c r="BB290" s="28"/>
      <c r="BC290" s="28"/>
      <c r="BD290" s="28"/>
      <c r="BE290" s="28"/>
      <c r="BF290" s="28"/>
      <c r="BG290" s="28"/>
      <c r="BH290" s="28"/>
      <c r="BI290" s="28"/>
      <c r="BJ290" s="28"/>
      <c r="BK290" s="28"/>
      <c r="BL290" s="28"/>
      <c r="BM290" s="28"/>
      <c r="BN290" s="28"/>
      <c r="BO290" s="28"/>
      <c r="BP290" s="28"/>
      <c r="BQ290" s="28"/>
      <c r="BR290" s="28"/>
      <c r="BS290" s="28"/>
      <c r="BT290" s="28"/>
      <c r="BU290" s="28"/>
      <c r="BV290" s="28"/>
      <c r="BW290" s="28"/>
      <c r="BX290" s="28"/>
      <c r="BY290" s="28"/>
      <c r="BZ290" s="28"/>
      <c r="CA290" s="28"/>
      <c r="CB290" s="28"/>
      <c r="CC290" s="28"/>
      <c r="CD290" s="28"/>
      <c r="CE290" s="28"/>
      <c r="CF290" s="28"/>
      <c r="CG290" s="28"/>
      <c r="CH290" s="28"/>
      <c r="CI290" s="28"/>
      <c r="CJ290" s="28"/>
      <c r="CK290" s="28"/>
      <c r="CL290" s="28"/>
      <c r="CM290" s="28"/>
      <c r="CN290" s="28"/>
      <c r="CO290" s="28"/>
      <c r="CP290" s="28"/>
      <c r="CQ290" s="28"/>
      <c r="CR290" s="28"/>
      <c r="CS290" s="28"/>
      <c r="CT290" s="28"/>
      <c r="CU290" s="28"/>
      <c r="CV290" s="28"/>
      <c r="CW290" s="28"/>
      <c r="CX290" s="28"/>
      <c r="CY290" s="28"/>
      <c r="CZ290" s="28"/>
      <c r="DA290" s="28"/>
      <c r="DB290" s="28"/>
      <c r="DC290" s="28"/>
      <c r="DD290" s="28"/>
      <c r="DE290" s="28"/>
      <c r="DF290" s="28"/>
      <c r="DG290" s="28"/>
      <c r="DH290" s="28"/>
      <c r="DI290" s="28"/>
      <c r="DJ290" s="28"/>
      <c r="DK290" s="28"/>
      <c r="DL290" s="28"/>
      <c r="DM290" s="28"/>
      <c r="DN290" s="28"/>
      <c r="DO290" s="28"/>
      <c r="DP290" s="28"/>
      <c r="DQ290" s="28"/>
      <c r="DR290" s="28"/>
      <c r="DS290" s="28"/>
      <c r="DT290" s="28"/>
      <c r="DU290" s="28"/>
      <c r="DV290" s="28"/>
      <c r="DW290" s="28"/>
      <c r="DX290" s="28"/>
      <c r="DY290" s="28"/>
      <c r="DZ290" s="28"/>
      <c r="EA290" s="28"/>
      <c r="EB290" s="28"/>
      <c r="EC290" s="28"/>
      <c r="ED290" s="28"/>
      <c r="EE290" s="28"/>
      <c r="EF290" s="28"/>
      <c r="EG290" s="28"/>
      <c r="EH290" s="28"/>
      <c r="EI290" s="28"/>
      <c r="EJ290" s="28"/>
      <c r="EK290" s="28"/>
      <c r="EL290" s="28"/>
      <c r="EM290" s="28"/>
      <c r="EN290" s="28"/>
      <c r="EO290" s="28"/>
      <c r="EP290" s="28"/>
      <c r="EQ290" s="28"/>
      <c r="ER290" s="28"/>
      <c r="ES290" s="28"/>
      <c r="ET290" s="28"/>
      <c r="EU290" s="28"/>
      <c r="EV290" s="28"/>
      <c r="EW290" s="28"/>
      <c r="EX290" s="28"/>
      <c r="EY290" s="28"/>
      <c r="EZ290" s="28"/>
      <c r="FA290" s="28"/>
      <c r="FB290" s="28"/>
      <c r="FC290" s="28"/>
      <c r="FD290" s="28"/>
      <c r="FE290" s="28"/>
      <c r="FF290" s="28"/>
      <c r="FG290" s="28"/>
      <c r="FH290" s="28"/>
      <c r="FI290" s="28"/>
      <c r="FJ290" s="28"/>
      <c r="FK290" s="28"/>
      <c r="FL290" s="28"/>
      <c r="FM290" s="28"/>
      <c r="FN290" s="28"/>
      <c r="FO290" s="28"/>
      <c r="FP290" s="28"/>
      <c r="FQ290" s="28"/>
      <c r="FR290" s="28"/>
      <c r="FS290" s="28"/>
      <c r="FT290" s="28"/>
      <c r="FU290" s="28"/>
      <c r="FV290" s="28"/>
      <c r="FW290" s="28"/>
      <c r="FX290" s="28"/>
      <c r="FY290" s="28"/>
      <c r="FZ290" s="28"/>
      <c r="GA290" s="28"/>
      <c r="GB290" s="28"/>
      <c r="GC290" s="28"/>
      <c r="GD290" s="28"/>
      <c r="GE290" s="28"/>
      <c r="GF290" s="28"/>
      <c r="GG290" s="28"/>
      <c r="GH290" s="28"/>
      <c r="GI290" s="28"/>
      <c r="GJ290" s="28"/>
      <c r="GK290" s="28"/>
      <c r="GL290" s="28"/>
      <c r="GM290" s="28"/>
      <c r="GN290" s="28"/>
      <c r="GO290" s="28"/>
      <c r="GP290" s="28"/>
      <c r="GQ290" s="28"/>
      <c r="GR290" s="28"/>
      <c r="GS290" s="28"/>
      <c r="GT290" s="28"/>
      <c r="GU290" s="28"/>
      <c r="GV290" s="28"/>
      <c r="GW290" s="28"/>
      <c r="GX290" s="28"/>
      <c r="GY290" s="28"/>
      <c r="GZ290" s="28"/>
      <c r="HA290" s="28"/>
      <c r="HB290" s="28"/>
      <c r="HC290" s="28"/>
      <c r="HD290" s="28"/>
      <c r="HE290" s="28"/>
      <c r="HF290" s="28"/>
      <c r="HG290" s="28"/>
      <c r="HH290" s="28"/>
      <c r="HI290" s="28"/>
      <c r="HJ290" s="28"/>
      <c r="HK290" s="28"/>
      <c r="HL290" s="28"/>
      <c r="HM290" s="28"/>
      <c r="HN290" s="28"/>
      <c r="HO290" s="28"/>
      <c r="HP290" s="28"/>
      <c r="HQ290" s="28"/>
      <c r="HR290" s="28"/>
      <c r="HS290" s="28"/>
      <c r="HT290" s="28"/>
      <c r="HU290" s="28"/>
      <c r="HV290" s="28"/>
      <c r="HW290" s="28"/>
      <c r="HX290" s="28"/>
      <c r="HY290" s="28"/>
      <c r="HZ290" s="28"/>
      <c r="IA290" s="28"/>
      <c r="IB290" s="28"/>
      <c r="IC290" s="28"/>
      <c r="ID290" s="28"/>
      <c r="IE290" s="28"/>
      <c r="IF290" s="28"/>
      <c r="IG290" s="28"/>
      <c r="IH290" s="28"/>
      <c r="II290" s="28"/>
      <c r="IJ290" s="28"/>
      <c r="IK290" s="28"/>
      <c r="IL290" s="28"/>
      <c r="IM290" s="28"/>
      <c r="IN290" s="28"/>
      <c r="IO290" s="28"/>
      <c r="IP290" s="28"/>
      <c r="IQ290" s="28"/>
      <c r="IR290" s="28"/>
      <c r="IS290" s="28"/>
      <c r="IT290" s="28"/>
      <c r="IU290" s="28"/>
      <c r="IV290" s="28"/>
    </row>
    <row r="291" spans="1:256" ht="15" x14ac:dyDescent="0.2">
      <c r="A291" s="7"/>
      <c r="B291" s="7"/>
      <c r="C291" s="7"/>
      <c r="D291" s="7"/>
      <c r="E291" s="7"/>
      <c r="F291" s="7"/>
      <c r="G291" s="7"/>
      <c r="H291" s="7"/>
      <c r="I291" s="7"/>
      <c r="J291" s="7"/>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c r="AP291" s="28"/>
      <c r="AQ291" s="28"/>
      <c r="AR291" s="28"/>
      <c r="AS291" s="28"/>
      <c r="AT291" s="28"/>
      <c r="AU291" s="28"/>
      <c r="AV291" s="28"/>
      <c r="AW291" s="28"/>
      <c r="AX291" s="28"/>
      <c r="AY291" s="28"/>
      <c r="AZ291" s="28"/>
      <c r="BA291" s="28"/>
      <c r="BB291" s="28"/>
      <c r="BC291" s="28"/>
      <c r="BD291" s="28"/>
      <c r="BE291" s="28"/>
      <c r="BF291" s="28"/>
      <c r="BG291" s="28"/>
      <c r="BH291" s="28"/>
      <c r="BI291" s="28"/>
      <c r="BJ291" s="28"/>
      <c r="BK291" s="28"/>
      <c r="BL291" s="28"/>
      <c r="BM291" s="28"/>
      <c r="BN291" s="28"/>
      <c r="BO291" s="28"/>
      <c r="BP291" s="28"/>
      <c r="BQ291" s="28"/>
      <c r="BR291" s="28"/>
      <c r="BS291" s="28"/>
      <c r="BT291" s="28"/>
      <c r="BU291" s="28"/>
      <c r="BV291" s="28"/>
      <c r="BW291" s="28"/>
      <c r="BX291" s="28"/>
      <c r="BY291" s="28"/>
      <c r="BZ291" s="28"/>
      <c r="CA291" s="28"/>
      <c r="CB291" s="28"/>
      <c r="CC291" s="28"/>
      <c r="CD291" s="28"/>
      <c r="CE291" s="28"/>
      <c r="CF291" s="28"/>
      <c r="CG291" s="28"/>
      <c r="CH291" s="28"/>
      <c r="CI291" s="28"/>
      <c r="CJ291" s="28"/>
      <c r="CK291" s="28"/>
      <c r="CL291" s="28"/>
      <c r="CM291" s="28"/>
      <c r="CN291" s="28"/>
      <c r="CO291" s="28"/>
      <c r="CP291" s="28"/>
      <c r="CQ291" s="28"/>
      <c r="CR291" s="28"/>
      <c r="CS291" s="28"/>
      <c r="CT291" s="28"/>
      <c r="CU291" s="28"/>
      <c r="CV291" s="28"/>
      <c r="CW291" s="28"/>
      <c r="CX291" s="28"/>
      <c r="CY291" s="28"/>
      <c r="CZ291" s="28"/>
      <c r="DA291" s="28"/>
      <c r="DB291" s="28"/>
      <c r="DC291" s="28"/>
      <c r="DD291" s="28"/>
      <c r="DE291" s="28"/>
      <c r="DF291" s="28"/>
      <c r="DG291" s="28"/>
      <c r="DH291" s="28"/>
      <c r="DI291" s="28"/>
      <c r="DJ291" s="28"/>
      <c r="DK291" s="28"/>
      <c r="DL291" s="28"/>
      <c r="DM291" s="28"/>
      <c r="DN291" s="28"/>
      <c r="DO291" s="28"/>
      <c r="DP291" s="28"/>
      <c r="DQ291" s="28"/>
      <c r="DR291" s="28"/>
      <c r="DS291" s="28"/>
      <c r="DT291" s="28"/>
      <c r="DU291" s="28"/>
      <c r="DV291" s="28"/>
      <c r="DW291" s="28"/>
      <c r="DX291" s="28"/>
      <c r="DY291" s="28"/>
      <c r="DZ291" s="28"/>
      <c r="EA291" s="28"/>
      <c r="EB291" s="28"/>
      <c r="EC291" s="28"/>
      <c r="ED291" s="28"/>
      <c r="EE291" s="28"/>
      <c r="EF291" s="28"/>
      <c r="EG291" s="28"/>
      <c r="EH291" s="28"/>
      <c r="EI291" s="28"/>
      <c r="EJ291" s="28"/>
      <c r="EK291" s="28"/>
      <c r="EL291" s="28"/>
      <c r="EM291" s="28"/>
      <c r="EN291" s="28"/>
      <c r="EO291" s="28"/>
      <c r="EP291" s="28"/>
      <c r="EQ291" s="28"/>
      <c r="ER291" s="28"/>
      <c r="ES291" s="28"/>
      <c r="ET291" s="28"/>
      <c r="EU291" s="28"/>
      <c r="EV291" s="28"/>
      <c r="EW291" s="28"/>
      <c r="EX291" s="28"/>
      <c r="EY291" s="28"/>
      <c r="EZ291" s="28"/>
      <c r="FA291" s="28"/>
      <c r="FB291" s="28"/>
      <c r="FC291" s="28"/>
      <c r="FD291" s="28"/>
      <c r="FE291" s="28"/>
      <c r="FF291" s="28"/>
      <c r="FG291" s="28"/>
      <c r="FH291" s="28"/>
      <c r="FI291" s="28"/>
      <c r="FJ291" s="28"/>
      <c r="FK291" s="28"/>
      <c r="FL291" s="28"/>
      <c r="FM291" s="28"/>
      <c r="FN291" s="28"/>
      <c r="FO291" s="28"/>
      <c r="FP291" s="28"/>
      <c r="FQ291" s="28"/>
      <c r="FR291" s="28"/>
      <c r="FS291" s="28"/>
      <c r="FT291" s="28"/>
      <c r="FU291" s="28"/>
      <c r="FV291" s="28"/>
      <c r="FW291" s="28"/>
      <c r="FX291" s="28"/>
      <c r="FY291" s="28"/>
      <c r="FZ291" s="28"/>
      <c r="GA291" s="28"/>
      <c r="GB291" s="28"/>
      <c r="GC291" s="28"/>
      <c r="GD291" s="28"/>
      <c r="GE291" s="28"/>
      <c r="GF291" s="28"/>
      <c r="GG291" s="28"/>
      <c r="GH291" s="28"/>
      <c r="GI291" s="28"/>
      <c r="GJ291" s="28"/>
      <c r="GK291" s="28"/>
      <c r="GL291" s="28"/>
      <c r="GM291" s="28"/>
      <c r="GN291" s="28"/>
      <c r="GO291" s="28"/>
      <c r="GP291" s="28"/>
      <c r="GQ291" s="28"/>
      <c r="GR291" s="28"/>
      <c r="GS291" s="28"/>
      <c r="GT291" s="28"/>
      <c r="GU291" s="28"/>
      <c r="GV291" s="28"/>
      <c r="GW291" s="28"/>
      <c r="GX291" s="28"/>
      <c r="GY291" s="28"/>
      <c r="GZ291" s="28"/>
      <c r="HA291" s="28"/>
      <c r="HB291" s="28"/>
      <c r="HC291" s="28"/>
      <c r="HD291" s="28"/>
      <c r="HE291" s="28"/>
      <c r="HF291" s="28"/>
      <c r="HG291" s="28"/>
      <c r="HH291" s="28"/>
      <c r="HI291" s="28"/>
      <c r="HJ291" s="28"/>
      <c r="HK291" s="28"/>
      <c r="HL291" s="28"/>
      <c r="HM291" s="28"/>
      <c r="HN291" s="28"/>
      <c r="HO291" s="28"/>
      <c r="HP291" s="28"/>
      <c r="HQ291" s="28"/>
      <c r="HR291" s="28"/>
      <c r="HS291" s="28"/>
      <c r="HT291" s="28"/>
      <c r="HU291" s="28"/>
      <c r="HV291" s="28"/>
      <c r="HW291" s="28"/>
      <c r="HX291" s="28"/>
      <c r="HY291" s="28"/>
      <c r="HZ291" s="28"/>
      <c r="IA291" s="28"/>
      <c r="IB291" s="28"/>
      <c r="IC291" s="28"/>
      <c r="ID291" s="28"/>
      <c r="IE291" s="28"/>
      <c r="IF291" s="28"/>
      <c r="IG291" s="28"/>
      <c r="IH291" s="28"/>
      <c r="II291" s="28"/>
      <c r="IJ291" s="28"/>
      <c r="IK291" s="28"/>
      <c r="IL291" s="28"/>
      <c r="IM291" s="28"/>
      <c r="IN291" s="28"/>
      <c r="IO291" s="28"/>
      <c r="IP291" s="28"/>
      <c r="IQ291" s="28"/>
      <c r="IR291" s="28"/>
      <c r="IS291" s="28"/>
      <c r="IT291" s="28"/>
      <c r="IU291" s="28"/>
      <c r="IV291" s="28"/>
    </row>
    <row r="292" spans="1:256" ht="15" x14ac:dyDescent="0.2">
      <c r="A292" s="7"/>
      <c r="B292" s="7"/>
      <c r="C292" s="7"/>
      <c r="D292" s="7"/>
      <c r="E292" s="7"/>
      <c r="F292" s="7"/>
      <c r="G292" s="7"/>
      <c r="H292" s="7"/>
      <c r="I292" s="7"/>
      <c r="J292" s="7"/>
      <c r="K292" s="28"/>
      <c r="L292" s="28"/>
      <c r="M292" s="28"/>
      <c r="N292" s="28"/>
      <c r="O292" s="28"/>
      <c r="P292" s="28"/>
      <c r="Q292" s="28"/>
      <c r="R292" s="28"/>
      <c r="S292" s="28"/>
      <c r="T292" s="28"/>
      <c r="U292" s="28"/>
      <c r="V292" s="28"/>
      <c r="W292" s="28"/>
      <c r="X292" s="28"/>
      <c r="Y292" s="28"/>
      <c r="Z292" s="28"/>
      <c r="AA292" s="28"/>
      <c r="AB292" s="28"/>
      <c r="AC292" s="28"/>
      <c r="AD292" s="28"/>
      <c r="AE292" s="28"/>
      <c r="AF292" s="28"/>
      <c r="AG292" s="28"/>
      <c r="AH292" s="28"/>
      <c r="AI292" s="28"/>
      <c r="AJ292" s="28"/>
      <c r="AK292" s="28"/>
      <c r="AL292" s="28"/>
      <c r="AM292" s="28"/>
      <c r="AN292" s="28"/>
      <c r="AO292" s="28"/>
      <c r="AP292" s="28"/>
      <c r="AQ292" s="28"/>
      <c r="AR292" s="28"/>
      <c r="AS292" s="28"/>
      <c r="AT292" s="28"/>
      <c r="AU292" s="28"/>
      <c r="AV292" s="28"/>
      <c r="AW292" s="28"/>
      <c r="AX292" s="28"/>
      <c r="AY292" s="28"/>
      <c r="AZ292" s="28"/>
      <c r="BA292" s="28"/>
      <c r="BB292" s="28"/>
      <c r="BC292" s="28"/>
      <c r="BD292" s="28"/>
      <c r="BE292" s="28"/>
      <c r="BF292" s="28"/>
      <c r="BG292" s="28"/>
      <c r="BH292" s="28"/>
      <c r="BI292" s="28"/>
      <c r="BJ292" s="28"/>
      <c r="BK292" s="28"/>
      <c r="BL292" s="28"/>
      <c r="BM292" s="28"/>
      <c r="BN292" s="28"/>
      <c r="BO292" s="28"/>
      <c r="BP292" s="28"/>
      <c r="BQ292" s="28"/>
      <c r="BR292" s="28"/>
      <c r="BS292" s="28"/>
      <c r="BT292" s="28"/>
      <c r="BU292" s="28"/>
      <c r="BV292" s="28"/>
      <c r="BW292" s="28"/>
      <c r="BX292" s="28"/>
      <c r="BY292" s="28"/>
      <c r="BZ292" s="28"/>
      <c r="CA292" s="28"/>
      <c r="CB292" s="28"/>
      <c r="CC292" s="28"/>
      <c r="CD292" s="28"/>
      <c r="CE292" s="28"/>
      <c r="CF292" s="28"/>
      <c r="CG292" s="28"/>
      <c r="CH292" s="28"/>
      <c r="CI292" s="28"/>
      <c r="CJ292" s="28"/>
      <c r="CK292" s="28"/>
      <c r="CL292" s="28"/>
      <c r="CM292" s="28"/>
      <c r="CN292" s="28"/>
      <c r="CO292" s="28"/>
      <c r="CP292" s="28"/>
      <c r="CQ292" s="28"/>
      <c r="CR292" s="28"/>
      <c r="CS292" s="28"/>
      <c r="CT292" s="28"/>
      <c r="CU292" s="28"/>
      <c r="CV292" s="28"/>
      <c r="CW292" s="28"/>
      <c r="CX292" s="28"/>
      <c r="CY292" s="28"/>
      <c r="CZ292" s="28"/>
      <c r="DA292" s="28"/>
      <c r="DB292" s="28"/>
      <c r="DC292" s="28"/>
      <c r="DD292" s="28"/>
      <c r="DE292" s="28"/>
      <c r="DF292" s="28"/>
      <c r="DG292" s="28"/>
      <c r="DH292" s="28"/>
      <c r="DI292" s="28"/>
      <c r="DJ292" s="28"/>
      <c r="DK292" s="28"/>
      <c r="DL292" s="28"/>
      <c r="DM292" s="28"/>
      <c r="DN292" s="28"/>
      <c r="DO292" s="28"/>
      <c r="DP292" s="28"/>
      <c r="DQ292" s="28"/>
      <c r="DR292" s="28"/>
      <c r="DS292" s="28"/>
      <c r="DT292" s="28"/>
      <c r="DU292" s="28"/>
      <c r="DV292" s="28"/>
      <c r="DW292" s="28"/>
      <c r="DX292" s="28"/>
      <c r="DY292" s="28"/>
      <c r="DZ292" s="28"/>
      <c r="EA292" s="28"/>
      <c r="EB292" s="28"/>
      <c r="EC292" s="28"/>
      <c r="ED292" s="28"/>
      <c r="EE292" s="28"/>
      <c r="EF292" s="28"/>
      <c r="EG292" s="28"/>
      <c r="EH292" s="28"/>
      <c r="EI292" s="28"/>
      <c r="EJ292" s="28"/>
      <c r="EK292" s="28"/>
      <c r="EL292" s="28"/>
      <c r="EM292" s="28"/>
      <c r="EN292" s="28"/>
      <c r="EO292" s="28"/>
      <c r="EP292" s="28"/>
      <c r="EQ292" s="28"/>
      <c r="ER292" s="28"/>
      <c r="ES292" s="28"/>
      <c r="ET292" s="28"/>
      <c r="EU292" s="28"/>
      <c r="EV292" s="28"/>
      <c r="EW292" s="28"/>
      <c r="EX292" s="28"/>
      <c r="EY292" s="28"/>
      <c r="EZ292" s="28"/>
      <c r="FA292" s="28"/>
      <c r="FB292" s="28"/>
      <c r="FC292" s="28"/>
      <c r="FD292" s="28"/>
      <c r="FE292" s="28"/>
      <c r="FF292" s="28"/>
      <c r="FG292" s="28"/>
      <c r="FH292" s="28"/>
      <c r="FI292" s="28"/>
      <c r="FJ292" s="28"/>
      <c r="FK292" s="28"/>
      <c r="FL292" s="28"/>
      <c r="FM292" s="28"/>
      <c r="FN292" s="28"/>
      <c r="FO292" s="28"/>
      <c r="FP292" s="28"/>
      <c r="FQ292" s="28"/>
      <c r="FR292" s="28"/>
      <c r="FS292" s="28"/>
      <c r="FT292" s="28"/>
      <c r="FU292" s="28"/>
      <c r="FV292" s="28"/>
      <c r="FW292" s="28"/>
      <c r="FX292" s="28"/>
      <c r="FY292" s="28"/>
      <c r="FZ292" s="28"/>
      <c r="GA292" s="28"/>
      <c r="GB292" s="28"/>
      <c r="GC292" s="28"/>
      <c r="GD292" s="28"/>
      <c r="GE292" s="28"/>
      <c r="GF292" s="28"/>
      <c r="GG292" s="28"/>
      <c r="GH292" s="28"/>
      <c r="GI292" s="28"/>
      <c r="GJ292" s="28"/>
      <c r="GK292" s="28"/>
      <c r="GL292" s="28"/>
      <c r="GM292" s="28"/>
      <c r="GN292" s="28"/>
      <c r="GO292" s="28"/>
      <c r="GP292" s="28"/>
      <c r="GQ292" s="28"/>
      <c r="GR292" s="28"/>
      <c r="GS292" s="28"/>
      <c r="GT292" s="28"/>
      <c r="GU292" s="28"/>
      <c r="GV292" s="28"/>
      <c r="GW292" s="28"/>
      <c r="GX292" s="28"/>
      <c r="GY292" s="28"/>
      <c r="GZ292" s="28"/>
      <c r="HA292" s="28"/>
      <c r="HB292" s="28"/>
      <c r="HC292" s="28"/>
      <c r="HD292" s="28"/>
      <c r="HE292" s="28"/>
      <c r="HF292" s="28"/>
      <c r="HG292" s="28"/>
      <c r="HH292" s="28"/>
      <c r="HI292" s="28"/>
      <c r="HJ292" s="28"/>
      <c r="HK292" s="28"/>
      <c r="HL292" s="28"/>
      <c r="HM292" s="28"/>
      <c r="HN292" s="28"/>
      <c r="HO292" s="28"/>
      <c r="HP292" s="28"/>
      <c r="HQ292" s="28"/>
      <c r="HR292" s="28"/>
      <c r="HS292" s="28"/>
      <c r="HT292" s="28"/>
      <c r="HU292" s="28"/>
      <c r="HV292" s="28"/>
      <c r="HW292" s="28"/>
      <c r="HX292" s="28"/>
      <c r="HY292" s="28"/>
      <c r="HZ292" s="28"/>
      <c r="IA292" s="28"/>
      <c r="IB292" s="28"/>
      <c r="IC292" s="28"/>
      <c r="ID292" s="28"/>
      <c r="IE292" s="28"/>
      <c r="IF292" s="28"/>
      <c r="IG292" s="28"/>
      <c r="IH292" s="28"/>
      <c r="II292" s="28"/>
      <c r="IJ292" s="28"/>
      <c r="IK292" s="28"/>
      <c r="IL292" s="28"/>
      <c r="IM292" s="28"/>
      <c r="IN292" s="28"/>
      <c r="IO292" s="28"/>
      <c r="IP292" s="28"/>
      <c r="IQ292" s="28"/>
      <c r="IR292" s="28"/>
      <c r="IS292" s="28"/>
      <c r="IT292" s="28"/>
      <c r="IU292" s="28"/>
      <c r="IV292" s="28"/>
    </row>
    <row r="293" spans="1:256" ht="15" x14ac:dyDescent="0.2">
      <c r="A293" s="7"/>
      <c r="B293" s="7"/>
      <c r="C293" s="7"/>
      <c r="D293" s="7"/>
      <c r="E293" s="7"/>
      <c r="F293" s="7"/>
      <c r="G293" s="7"/>
      <c r="H293" s="7"/>
      <c r="I293" s="7"/>
      <c r="J293" s="7"/>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8"/>
      <c r="AH293" s="28"/>
      <c r="AI293" s="28"/>
      <c r="AJ293" s="28"/>
      <c r="AK293" s="28"/>
      <c r="AL293" s="28"/>
      <c r="AM293" s="28"/>
      <c r="AN293" s="28"/>
      <c r="AO293" s="28"/>
      <c r="AP293" s="28"/>
      <c r="AQ293" s="28"/>
      <c r="AR293" s="28"/>
      <c r="AS293" s="28"/>
      <c r="AT293" s="28"/>
      <c r="AU293" s="28"/>
      <c r="AV293" s="28"/>
      <c r="AW293" s="28"/>
      <c r="AX293" s="28"/>
      <c r="AY293" s="28"/>
      <c r="AZ293" s="28"/>
      <c r="BA293" s="28"/>
      <c r="BB293" s="28"/>
      <c r="BC293" s="28"/>
      <c r="BD293" s="28"/>
      <c r="BE293" s="28"/>
      <c r="BF293" s="28"/>
      <c r="BG293" s="28"/>
      <c r="BH293" s="28"/>
      <c r="BI293" s="28"/>
      <c r="BJ293" s="28"/>
      <c r="BK293" s="28"/>
      <c r="BL293" s="28"/>
      <c r="BM293" s="28"/>
      <c r="BN293" s="28"/>
      <c r="BO293" s="28"/>
      <c r="BP293" s="28"/>
      <c r="BQ293" s="28"/>
      <c r="BR293" s="28"/>
      <c r="BS293" s="28"/>
      <c r="BT293" s="28"/>
      <c r="BU293" s="28"/>
      <c r="BV293" s="28"/>
      <c r="BW293" s="28"/>
      <c r="BX293" s="28"/>
      <c r="BY293" s="28"/>
      <c r="BZ293" s="28"/>
      <c r="CA293" s="28"/>
      <c r="CB293" s="28"/>
      <c r="CC293" s="28"/>
      <c r="CD293" s="28"/>
      <c r="CE293" s="28"/>
      <c r="CF293" s="28"/>
      <c r="CG293" s="28"/>
      <c r="CH293" s="28"/>
      <c r="CI293" s="28"/>
      <c r="CJ293" s="28"/>
      <c r="CK293" s="28"/>
      <c r="CL293" s="28"/>
      <c r="CM293" s="28"/>
      <c r="CN293" s="28"/>
      <c r="CO293" s="28"/>
      <c r="CP293" s="28"/>
      <c r="CQ293" s="28"/>
      <c r="CR293" s="28"/>
      <c r="CS293" s="28"/>
      <c r="CT293" s="28"/>
      <c r="CU293" s="28"/>
      <c r="CV293" s="28"/>
      <c r="CW293" s="28"/>
      <c r="CX293" s="28"/>
      <c r="CY293" s="28"/>
      <c r="CZ293" s="28"/>
      <c r="DA293" s="28"/>
      <c r="DB293" s="28"/>
      <c r="DC293" s="28"/>
      <c r="DD293" s="28"/>
      <c r="DE293" s="28"/>
      <c r="DF293" s="28"/>
      <c r="DG293" s="28"/>
      <c r="DH293" s="28"/>
      <c r="DI293" s="28"/>
      <c r="DJ293" s="28"/>
      <c r="DK293" s="28"/>
      <c r="DL293" s="28"/>
      <c r="DM293" s="28"/>
      <c r="DN293" s="28"/>
      <c r="DO293" s="28"/>
      <c r="DP293" s="28"/>
      <c r="DQ293" s="28"/>
      <c r="DR293" s="28"/>
      <c r="DS293" s="28"/>
      <c r="DT293" s="28"/>
      <c r="DU293" s="28"/>
      <c r="DV293" s="28"/>
      <c r="DW293" s="28"/>
      <c r="DX293" s="28"/>
      <c r="DY293" s="28"/>
      <c r="DZ293" s="28"/>
      <c r="EA293" s="28"/>
      <c r="EB293" s="28"/>
      <c r="EC293" s="28"/>
      <c r="ED293" s="28"/>
      <c r="EE293" s="28"/>
      <c r="EF293" s="28"/>
      <c r="EG293" s="28"/>
      <c r="EH293" s="28"/>
      <c r="EI293" s="28"/>
      <c r="EJ293" s="28"/>
      <c r="EK293" s="28"/>
      <c r="EL293" s="28"/>
      <c r="EM293" s="28"/>
      <c r="EN293" s="28"/>
      <c r="EO293" s="28"/>
      <c r="EP293" s="28"/>
      <c r="EQ293" s="28"/>
      <c r="ER293" s="28"/>
      <c r="ES293" s="28"/>
      <c r="ET293" s="28"/>
      <c r="EU293" s="28"/>
      <c r="EV293" s="28"/>
      <c r="EW293" s="28"/>
      <c r="EX293" s="28"/>
      <c r="EY293" s="28"/>
      <c r="EZ293" s="28"/>
      <c r="FA293" s="28"/>
      <c r="FB293" s="28"/>
      <c r="FC293" s="28"/>
      <c r="FD293" s="28"/>
      <c r="FE293" s="28"/>
      <c r="FF293" s="28"/>
      <c r="FG293" s="28"/>
      <c r="FH293" s="28"/>
      <c r="FI293" s="28"/>
      <c r="FJ293" s="28"/>
      <c r="FK293" s="28"/>
      <c r="FL293" s="28"/>
      <c r="FM293" s="28"/>
      <c r="FN293" s="28"/>
      <c r="FO293" s="28"/>
      <c r="FP293" s="28"/>
      <c r="FQ293" s="28"/>
      <c r="FR293" s="28"/>
      <c r="FS293" s="28"/>
      <c r="FT293" s="28"/>
      <c r="FU293" s="28"/>
      <c r="FV293" s="28"/>
      <c r="FW293" s="28"/>
      <c r="FX293" s="28"/>
      <c r="FY293" s="28"/>
      <c r="FZ293" s="28"/>
      <c r="GA293" s="28"/>
      <c r="GB293" s="28"/>
      <c r="GC293" s="28"/>
      <c r="GD293" s="28"/>
      <c r="GE293" s="28"/>
      <c r="GF293" s="28"/>
      <c r="GG293" s="28"/>
      <c r="GH293" s="28"/>
      <c r="GI293" s="28"/>
      <c r="GJ293" s="28"/>
      <c r="GK293" s="28"/>
      <c r="GL293" s="28"/>
      <c r="GM293" s="28"/>
      <c r="GN293" s="28"/>
      <c r="GO293" s="28"/>
      <c r="GP293" s="28"/>
      <c r="GQ293" s="28"/>
      <c r="GR293" s="28"/>
      <c r="GS293" s="28"/>
      <c r="GT293" s="28"/>
      <c r="GU293" s="28"/>
      <c r="GV293" s="28"/>
      <c r="GW293" s="28"/>
      <c r="GX293" s="28"/>
      <c r="GY293" s="28"/>
      <c r="GZ293" s="28"/>
      <c r="HA293" s="28"/>
      <c r="HB293" s="28"/>
      <c r="HC293" s="28"/>
      <c r="HD293" s="28"/>
      <c r="HE293" s="28"/>
      <c r="HF293" s="28"/>
      <c r="HG293" s="28"/>
      <c r="HH293" s="28"/>
      <c r="HI293" s="28"/>
      <c r="HJ293" s="28"/>
      <c r="HK293" s="28"/>
      <c r="HL293" s="28"/>
      <c r="HM293" s="28"/>
      <c r="HN293" s="28"/>
      <c r="HO293" s="28"/>
      <c r="HP293" s="28"/>
      <c r="HQ293" s="28"/>
      <c r="HR293" s="28"/>
      <c r="HS293" s="28"/>
      <c r="HT293" s="28"/>
      <c r="HU293" s="28"/>
      <c r="HV293" s="28"/>
      <c r="HW293" s="28"/>
      <c r="HX293" s="28"/>
      <c r="HY293" s="28"/>
      <c r="HZ293" s="28"/>
      <c r="IA293" s="28"/>
      <c r="IB293" s="28"/>
      <c r="IC293" s="28"/>
      <c r="ID293" s="28"/>
      <c r="IE293" s="28"/>
      <c r="IF293" s="28"/>
      <c r="IG293" s="28"/>
      <c r="IH293" s="28"/>
      <c r="II293" s="28"/>
      <c r="IJ293" s="28"/>
      <c r="IK293" s="28"/>
      <c r="IL293" s="28"/>
      <c r="IM293" s="28"/>
      <c r="IN293" s="28"/>
      <c r="IO293" s="28"/>
      <c r="IP293" s="28"/>
      <c r="IQ293" s="28"/>
      <c r="IR293" s="28"/>
      <c r="IS293" s="28"/>
      <c r="IT293" s="28"/>
      <c r="IU293" s="28"/>
      <c r="IV293" s="28"/>
    </row>
    <row r="294" spans="1:256" ht="16.5" customHeight="1" x14ac:dyDescent="0.2">
      <c r="A294" s="18"/>
      <c r="B294" s="18"/>
      <c r="C294" s="18"/>
      <c r="D294" s="18"/>
      <c r="E294" s="18"/>
      <c r="F294" s="18"/>
      <c r="G294" s="18"/>
      <c r="H294" s="18"/>
      <c r="I294" s="18"/>
      <c r="J294" s="18"/>
    </row>
    <row r="295" spans="1:256" ht="16.5" customHeight="1" x14ac:dyDescent="0.2">
      <c r="A295" s="22"/>
      <c r="B295" s="22"/>
      <c r="C295" s="22"/>
      <c r="D295" s="22"/>
      <c r="E295" s="22"/>
      <c r="F295" s="22"/>
      <c r="G295" s="22"/>
      <c r="H295" s="22"/>
      <c r="I295" s="22"/>
      <c r="J295" s="22"/>
    </row>
    <row r="296" spans="1:256" ht="16.5" customHeight="1" x14ac:dyDescent="0.25">
      <c r="A296" s="8"/>
      <c r="B296" s="777" t="s">
        <v>203</v>
      </c>
      <c r="C296" s="777"/>
      <c r="D296" s="777"/>
      <c r="E296" s="777"/>
      <c r="F296" s="777"/>
      <c r="G296" s="777"/>
      <c r="H296" s="777"/>
      <c r="I296" s="777"/>
      <c r="J296" s="777"/>
    </row>
    <row r="297" spans="1:256" ht="16.5" customHeight="1" thickBot="1" x14ac:dyDescent="0.25">
      <c r="A297" s="799"/>
      <c r="B297" s="799"/>
      <c r="C297" s="22"/>
      <c r="D297" s="22"/>
      <c r="E297" s="22"/>
      <c r="F297" s="22"/>
      <c r="G297" s="22"/>
      <c r="H297" s="22"/>
      <c r="I297" s="22"/>
      <c r="J297" s="22"/>
    </row>
    <row r="298" spans="1:256" ht="16.5" customHeight="1" thickTop="1" thickBot="1" x14ac:dyDescent="0.25">
      <c r="A298" s="763" t="s">
        <v>63</v>
      </c>
      <c r="B298" s="764"/>
      <c r="C298" s="766" t="s">
        <v>3</v>
      </c>
      <c r="D298" s="760"/>
      <c r="E298" s="760"/>
      <c r="F298" s="760"/>
      <c r="G298" s="760"/>
      <c r="H298" s="760"/>
      <c r="I298" s="760"/>
      <c r="J298" s="761"/>
    </row>
    <row r="299" spans="1:256" ht="16.5" customHeight="1" x14ac:dyDescent="0.2">
      <c r="A299" s="765"/>
      <c r="B299" s="494"/>
      <c r="C299" s="744" t="s">
        <v>71</v>
      </c>
      <c r="D299" s="745"/>
      <c r="E299" s="772" t="s">
        <v>72</v>
      </c>
      <c r="F299" s="745"/>
      <c r="G299" s="774" t="s">
        <v>198</v>
      </c>
      <c r="H299" s="775"/>
      <c r="I299" s="772" t="s">
        <v>64</v>
      </c>
      <c r="J299" s="895"/>
    </row>
    <row r="300" spans="1:256" ht="50.25" customHeight="1" x14ac:dyDescent="0.2">
      <c r="A300" s="765"/>
      <c r="B300" s="494"/>
      <c r="C300" s="746"/>
      <c r="D300" s="494"/>
      <c r="E300" s="773"/>
      <c r="F300" s="494"/>
      <c r="G300" s="96" t="s">
        <v>199</v>
      </c>
      <c r="H300" s="96" t="s">
        <v>200</v>
      </c>
      <c r="I300" s="773"/>
      <c r="J300" s="896"/>
    </row>
    <row r="301" spans="1:256" ht="14.25" customHeight="1" thickBot="1" x14ac:dyDescent="0.25">
      <c r="A301" s="769" t="s">
        <v>37</v>
      </c>
      <c r="B301" s="768"/>
      <c r="C301" s="767" t="s">
        <v>38</v>
      </c>
      <c r="D301" s="768"/>
      <c r="E301" s="893" t="s">
        <v>39</v>
      </c>
      <c r="F301" s="894"/>
      <c r="G301" s="59" t="s">
        <v>40</v>
      </c>
      <c r="H301" s="90" t="s">
        <v>41</v>
      </c>
      <c r="I301" s="770" t="s">
        <v>42</v>
      </c>
      <c r="J301" s="771"/>
      <c r="K301" s="49"/>
    </row>
    <row r="302" spans="1:256" ht="16.5" customHeight="1" thickTop="1" x14ac:dyDescent="0.2">
      <c r="A302" s="731" t="s">
        <v>65</v>
      </c>
      <c r="B302" s="732"/>
      <c r="C302" s="755">
        <v>0</v>
      </c>
      <c r="D302" s="756"/>
      <c r="E302" s="742">
        <v>104</v>
      </c>
      <c r="F302" s="743"/>
      <c r="G302" s="91"/>
      <c r="H302" s="92"/>
      <c r="I302" s="897">
        <f>IF(C302+E302-G302-H302=0,"",C302+E302-G302-H302)</f>
        <v>104</v>
      </c>
      <c r="J302" s="898"/>
    </row>
    <row r="303" spans="1:256" ht="58.5" customHeight="1" x14ac:dyDescent="0.2">
      <c r="A303" s="507" t="s">
        <v>201</v>
      </c>
      <c r="B303" s="508"/>
      <c r="C303" s="757">
        <v>0</v>
      </c>
      <c r="D303" s="758"/>
      <c r="E303" s="737">
        <v>0</v>
      </c>
      <c r="F303" s="738"/>
      <c r="G303" s="93"/>
      <c r="H303" s="86"/>
      <c r="I303" s="735" t="str">
        <f t="shared" ref="I303:I308" si="10">IF(C303+E303-G303-H303=0,"",C303+E303-G303-H303)</f>
        <v/>
      </c>
      <c r="J303" s="736"/>
    </row>
    <row r="304" spans="1:256" ht="16.5" customHeight="1" x14ac:dyDescent="0.2">
      <c r="A304" s="507" t="s">
        <v>66</v>
      </c>
      <c r="B304" s="508"/>
      <c r="C304" s="757">
        <v>0</v>
      </c>
      <c r="D304" s="758"/>
      <c r="E304" s="737">
        <v>90.05</v>
      </c>
      <c r="F304" s="738"/>
      <c r="G304" s="93"/>
      <c r="H304" s="86"/>
      <c r="I304" s="735">
        <f t="shared" si="10"/>
        <v>90.05</v>
      </c>
      <c r="J304" s="736"/>
    </row>
    <row r="305" spans="1:256" ht="16.5" customHeight="1" x14ac:dyDescent="0.2">
      <c r="A305" s="507" t="s">
        <v>67</v>
      </c>
      <c r="B305" s="508"/>
      <c r="C305" s="757">
        <v>0</v>
      </c>
      <c r="D305" s="758"/>
      <c r="E305" s="737">
        <v>0</v>
      </c>
      <c r="F305" s="738"/>
      <c r="G305" s="93"/>
      <c r="H305" s="86"/>
      <c r="I305" s="735" t="str">
        <f t="shared" si="10"/>
        <v/>
      </c>
      <c r="J305" s="736"/>
    </row>
    <row r="306" spans="1:256" ht="16.5" customHeight="1" x14ac:dyDescent="0.2">
      <c r="A306" s="507" t="s">
        <v>68</v>
      </c>
      <c r="B306" s="508"/>
      <c r="C306" s="757">
        <v>0</v>
      </c>
      <c r="D306" s="758"/>
      <c r="E306" s="737">
        <v>0</v>
      </c>
      <c r="F306" s="738"/>
      <c r="G306" s="93"/>
      <c r="H306" s="86"/>
      <c r="I306" s="735" t="str">
        <f t="shared" si="10"/>
        <v/>
      </c>
      <c r="J306" s="736"/>
    </row>
    <row r="307" spans="1:256" ht="30" customHeight="1" x14ac:dyDescent="0.2">
      <c r="A307" s="507" t="s">
        <v>69</v>
      </c>
      <c r="B307" s="508"/>
      <c r="C307" s="757">
        <v>0</v>
      </c>
      <c r="D307" s="758"/>
      <c r="E307" s="737">
        <v>0</v>
      </c>
      <c r="F307" s="738"/>
      <c r="G307" s="93"/>
      <c r="H307" s="86"/>
      <c r="I307" s="735" t="str">
        <f t="shared" si="10"/>
        <v/>
      </c>
      <c r="J307" s="736"/>
    </row>
    <row r="308" spans="1:256" ht="30" customHeight="1" thickBot="1" x14ac:dyDescent="0.25">
      <c r="A308" s="751" t="s">
        <v>202</v>
      </c>
      <c r="B308" s="752"/>
      <c r="C308" s="740">
        <v>0</v>
      </c>
      <c r="D308" s="741"/>
      <c r="E308" s="990">
        <v>0</v>
      </c>
      <c r="F308" s="991"/>
      <c r="G308" s="94"/>
      <c r="H308" s="87"/>
      <c r="I308" s="988" t="str">
        <f t="shared" si="10"/>
        <v/>
      </c>
      <c r="J308" s="989"/>
    </row>
    <row r="309" spans="1:256" ht="20.25" customHeight="1" thickBot="1" x14ac:dyDescent="0.25">
      <c r="A309" s="753" t="s">
        <v>70</v>
      </c>
      <c r="B309" s="754"/>
      <c r="C309" s="729" t="str">
        <f>IF(SUM(C302:D308)=0,"",SUM(C302:D308))</f>
        <v/>
      </c>
      <c r="D309" s="730"/>
      <c r="E309" s="733">
        <f>IF(SUM(E302:F308)=0,"",SUM(E302:F308))</f>
        <v>194.05</v>
      </c>
      <c r="F309" s="734"/>
      <c r="G309" s="95" t="str">
        <f>IF(SUM(G302:G308)=0,"",SUM(G302:G308))</f>
        <v/>
      </c>
      <c r="H309" s="95" t="str">
        <f>IF(SUM(H302:H308)=0,"",SUM(H302:H308))</f>
        <v/>
      </c>
      <c r="I309" s="747">
        <f>IF(SUM(I302:J308)=0,"",SUM(I302:J308))</f>
        <v>194.05</v>
      </c>
      <c r="J309" s="748"/>
    </row>
    <row r="310" spans="1:256" ht="18.75" customHeight="1" thickTop="1" x14ac:dyDescent="0.2">
      <c r="A310" s="232" t="s">
        <v>435</v>
      </c>
      <c r="B310" s="233"/>
      <c r="C310" s="233"/>
      <c r="D310" s="233"/>
      <c r="E310" s="233"/>
      <c r="F310" s="233"/>
      <c r="G310" s="233"/>
      <c r="H310" s="233"/>
      <c r="I310" s="233"/>
      <c r="J310" s="233"/>
    </row>
    <row r="311" spans="1:256" x14ac:dyDescent="0.2">
      <c r="A311" s="23" t="s">
        <v>572</v>
      </c>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c r="IA311" s="23"/>
      <c r="IB311" s="23"/>
      <c r="IC311" s="23"/>
      <c r="ID311" s="23"/>
      <c r="IE311" s="23"/>
      <c r="IF311" s="23"/>
      <c r="IG311" s="23"/>
      <c r="IH311" s="23"/>
      <c r="II311" s="23"/>
      <c r="IJ311" s="23"/>
      <c r="IK311" s="23"/>
      <c r="IL311" s="23"/>
      <c r="IM311" s="23"/>
      <c r="IN311" s="23"/>
      <c r="IO311" s="23"/>
      <c r="IP311" s="23"/>
      <c r="IQ311" s="23"/>
      <c r="IR311" s="23"/>
      <c r="IS311" s="23"/>
      <c r="IT311" s="23"/>
      <c r="IU311" s="23"/>
      <c r="IV311" s="23"/>
    </row>
    <row r="312" spans="1:256" x14ac:dyDescent="0.2">
      <c r="A312" s="260"/>
      <c r="B312" s="260"/>
      <c r="C312" s="260"/>
      <c r="D312" s="260"/>
      <c r="E312" s="260"/>
      <c r="F312" s="260"/>
      <c r="G312" s="260"/>
      <c r="H312" s="260"/>
      <c r="I312" s="260"/>
      <c r="J312" s="260"/>
      <c r="K312" s="260"/>
      <c r="L312" s="260"/>
      <c r="M312" s="260"/>
      <c r="N312" s="260"/>
      <c r="O312" s="260"/>
      <c r="P312" s="260"/>
      <c r="Q312" s="260"/>
      <c r="R312" s="260"/>
      <c r="S312" s="260"/>
      <c r="T312" s="260"/>
      <c r="U312" s="260"/>
      <c r="V312" s="260"/>
      <c r="W312" s="260"/>
      <c r="X312" s="260"/>
      <c r="Y312" s="260"/>
      <c r="Z312" s="260"/>
      <c r="AA312" s="260"/>
      <c r="AB312" s="260"/>
      <c r="AC312" s="260"/>
      <c r="AD312" s="260"/>
      <c r="AE312" s="260"/>
      <c r="AF312" s="260"/>
      <c r="AG312" s="260"/>
      <c r="AH312" s="260"/>
      <c r="AI312" s="260"/>
      <c r="AJ312" s="260"/>
      <c r="AK312" s="260"/>
      <c r="AL312" s="260"/>
      <c r="AM312" s="260"/>
      <c r="AN312" s="260"/>
      <c r="AO312" s="260"/>
      <c r="AP312" s="260"/>
      <c r="AQ312" s="260"/>
      <c r="AR312" s="260"/>
      <c r="AS312" s="260"/>
      <c r="AT312" s="260"/>
      <c r="AU312" s="260"/>
      <c r="AV312" s="260"/>
      <c r="AW312" s="260"/>
      <c r="AX312" s="260"/>
      <c r="AY312" s="260"/>
      <c r="AZ312" s="260"/>
      <c r="BA312" s="260"/>
      <c r="BB312" s="260"/>
      <c r="BC312" s="260"/>
      <c r="BD312" s="260"/>
      <c r="BE312" s="260"/>
      <c r="BF312" s="260"/>
      <c r="BG312" s="260"/>
      <c r="BH312" s="260"/>
      <c r="BI312" s="260"/>
      <c r="BJ312" s="260"/>
      <c r="BK312" s="260"/>
      <c r="BL312" s="260"/>
      <c r="BM312" s="260"/>
      <c r="BN312" s="260"/>
      <c r="BO312" s="260"/>
      <c r="BP312" s="260"/>
      <c r="BQ312" s="260"/>
      <c r="BR312" s="260"/>
      <c r="BS312" s="260"/>
      <c r="BT312" s="260"/>
      <c r="BU312" s="260"/>
      <c r="BV312" s="260"/>
      <c r="BW312" s="260"/>
      <c r="BX312" s="260"/>
      <c r="BY312" s="260"/>
      <c r="BZ312" s="260"/>
      <c r="CA312" s="260"/>
      <c r="CB312" s="260"/>
      <c r="CC312" s="260"/>
      <c r="CD312" s="260"/>
      <c r="CE312" s="260"/>
      <c r="CF312" s="260"/>
      <c r="CG312" s="260"/>
      <c r="CH312" s="260"/>
      <c r="CI312" s="260"/>
      <c r="CJ312" s="260"/>
      <c r="CK312" s="260"/>
      <c r="CL312" s="260"/>
      <c r="CM312" s="260"/>
      <c r="CN312" s="260"/>
      <c r="CO312" s="260"/>
      <c r="CP312" s="260"/>
      <c r="CQ312" s="260"/>
      <c r="CR312" s="260"/>
      <c r="CS312" s="260"/>
      <c r="CT312" s="260"/>
      <c r="CU312" s="260"/>
      <c r="CV312" s="260"/>
      <c r="CW312" s="260"/>
      <c r="CX312" s="260"/>
      <c r="CY312" s="260"/>
      <c r="CZ312" s="260"/>
      <c r="DA312" s="260"/>
      <c r="DB312" s="260"/>
      <c r="DC312" s="260"/>
      <c r="DD312" s="260"/>
      <c r="DE312" s="260"/>
      <c r="DF312" s="260"/>
      <c r="DG312" s="260"/>
      <c r="DH312" s="260"/>
      <c r="DI312" s="260"/>
      <c r="DJ312" s="260"/>
      <c r="DK312" s="260"/>
      <c r="DL312" s="260"/>
      <c r="DM312" s="260"/>
      <c r="DN312" s="260"/>
      <c r="DO312" s="260"/>
      <c r="DP312" s="260"/>
      <c r="DQ312" s="260"/>
      <c r="DR312" s="260"/>
      <c r="DS312" s="260"/>
      <c r="DT312" s="260"/>
      <c r="DU312" s="260"/>
      <c r="DV312" s="260"/>
      <c r="DW312" s="260"/>
      <c r="DX312" s="260"/>
      <c r="DY312" s="260"/>
      <c r="DZ312" s="260"/>
      <c r="EA312" s="260"/>
      <c r="EB312" s="260"/>
      <c r="EC312" s="260"/>
      <c r="ED312" s="260"/>
      <c r="EE312" s="260"/>
      <c r="EF312" s="260"/>
      <c r="EG312" s="260"/>
      <c r="EH312" s="260"/>
      <c r="EI312" s="260"/>
      <c r="EJ312" s="260"/>
      <c r="EK312" s="260"/>
      <c r="EL312" s="260"/>
      <c r="EM312" s="260"/>
      <c r="EN312" s="260"/>
      <c r="EO312" s="260"/>
      <c r="EP312" s="260"/>
      <c r="EQ312" s="260"/>
      <c r="ER312" s="260"/>
      <c r="ES312" s="260"/>
      <c r="ET312" s="260"/>
      <c r="EU312" s="260"/>
      <c r="EV312" s="260"/>
      <c r="EW312" s="260"/>
      <c r="EX312" s="260"/>
      <c r="EY312" s="260"/>
      <c r="EZ312" s="260"/>
      <c r="FA312" s="260"/>
      <c r="FB312" s="260"/>
      <c r="FC312" s="260"/>
      <c r="FD312" s="260"/>
      <c r="FE312" s="260"/>
      <c r="FF312" s="260"/>
      <c r="FG312" s="260"/>
      <c r="FH312" s="260"/>
      <c r="FI312" s="260"/>
      <c r="FJ312" s="260"/>
      <c r="FK312" s="260"/>
      <c r="FL312" s="260"/>
      <c r="FM312" s="260"/>
      <c r="FN312" s="260"/>
      <c r="FO312" s="260"/>
      <c r="FP312" s="260"/>
      <c r="FQ312" s="260"/>
      <c r="FR312" s="260"/>
      <c r="FS312" s="260"/>
      <c r="FT312" s="260"/>
      <c r="FU312" s="260"/>
      <c r="FV312" s="260"/>
      <c r="FW312" s="260"/>
      <c r="FX312" s="260"/>
      <c r="FY312" s="260"/>
      <c r="FZ312" s="260"/>
      <c r="GA312" s="260"/>
      <c r="GB312" s="260"/>
      <c r="GC312" s="260"/>
      <c r="GD312" s="260"/>
      <c r="GE312" s="260"/>
      <c r="GF312" s="260"/>
      <c r="GG312" s="260"/>
      <c r="GH312" s="260"/>
      <c r="GI312" s="260"/>
      <c r="GJ312" s="260"/>
      <c r="GK312" s="260"/>
      <c r="GL312" s="260"/>
      <c r="GM312" s="260"/>
      <c r="GN312" s="260"/>
      <c r="GO312" s="260"/>
      <c r="GP312" s="260"/>
      <c r="GQ312" s="260"/>
      <c r="GR312" s="260"/>
      <c r="GS312" s="260"/>
      <c r="GT312" s="260"/>
      <c r="GU312" s="260"/>
      <c r="GV312" s="260"/>
      <c r="GW312" s="260"/>
      <c r="GX312" s="260"/>
      <c r="GY312" s="260"/>
      <c r="GZ312" s="260"/>
      <c r="HA312" s="260"/>
      <c r="HB312" s="260"/>
      <c r="HC312" s="260"/>
      <c r="HD312" s="260"/>
      <c r="HE312" s="260"/>
      <c r="HF312" s="260"/>
      <c r="HG312" s="260"/>
      <c r="HH312" s="260"/>
      <c r="HI312" s="260"/>
      <c r="HJ312" s="260"/>
      <c r="HK312" s="260"/>
      <c r="HL312" s="260"/>
      <c r="HM312" s="260"/>
      <c r="HN312" s="260"/>
      <c r="HO312" s="260"/>
      <c r="HP312" s="260"/>
      <c r="HQ312" s="260"/>
      <c r="HR312" s="260"/>
      <c r="HS312" s="260"/>
      <c r="HT312" s="260"/>
      <c r="HU312" s="260"/>
      <c r="HV312" s="260"/>
      <c r="HW312" s="260"/>
      <c r="HX312" s="260"/>
      <c r="HY312" s="260"/>
      <c r="HZ312" s="260"/>
      <c r="IA312" s="260"/>
      <c r="IB312" s="260"/>
      <c r="IC312" s="260"/>
      <c r="ID312" s="260"/>
      <c r="IE312" s="260"/>
      <c r="IF312" s="260"/>
      <c r="IG312" s="260"/>
      <c r="IH312" s="260"/>
      <c r="II312" s="260"/>
      <c r="IJ312" s="260"/>
      <c r="IK312" s="260"/>
      <c r="IL312" s="260"/>
      <c r="IM312" s="260"/>
      <c r="IN312" s="260"/>
      <c r="IO312" s="260"/>
      <c r="IP312" s="260"/>
      <c r="IQ312" s="260"/>
      <c r="IR312" s="260"/>
      <c r="IS312" s="260"/>
      <c r="IT312" s="260"/>
      <c r="IU312" s="260"/>
      <c r="IV312" s="260"/>
    </row>
    <row r="313" spans="1:256" ht="15" x14ac:dyDescent="0.25">
      <c r="A313" s="234" t="s">
        <v>437</v>
      </c>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c r="IA313" s="23"/>
      <c r="IB313" s="23"/>
      <c r="IC313" s="23"/>
      <c r="ID313" s="23"/>
      <c r="IE313" s="23"/>
      <c r="IF313" s="23"/>
      <c r="IG313" s="23"/>
      <c r="IH313" s="23"/>
      <c r="II313" s="23"/>
      <c r="IJ313" s="23"/>
      <c r="IK313" s="23"/>
      <c r="IL313" s="23"/>
      <c r="IM313" s="23"/>
      <c r="IN313" s="23"/>
      <c r="IO313" s="23"/>
      <c r="IP313" s="23"/>
      <c r="IQ313" s="23"/>
      <c r="IR313" s="23"/>
      <c r="IS313" s="23"/>
      <c r="IT313" s="23"/>
      <c r="IU313" s="23"/>
      <c r="IV313" s="23"/>
    </row>
    <row r="314" spans="1:256"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c r="IA314" s="23"/>
      <c r="IB314" s="23"/>
      <c r="IC314" s="23"/>
      <c r="ID314" s="23"/>
      <c r="IE314" s="23"/>
      <c r="IF314" s="23"/>
      <c r="IG314" s="23"/>
      <c r="IH314" s="23"/>
      <c r="II314" s="23"/>
      <c r="IJ314" s="23"/>
      <c r="IK314" s="23"/>
      <c r="IL314" s="23"/>
      <c r="IM314" s="23"/>
      <c r="IN314" s="23"/>
      <c r="IO314" s="23"/>
      <c r="IP314" s="23"/>
      <c r="IQ314" s="23"/>
      <c r="IR314" s="23"/>
      <c r="IS314" s="23"/>
      <c r="IT314" s="23"/>
      <c r="IU314" s="23"/>
      <c r="IV314" s="23"/>
    </row>
    <row r="315" spans="1:256" x14ac:dyDescent="0.2">
      <c r="A315" s="23" t="s">
        <v>438</v>
      </c>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c r="IA315" s="23"/>
      <c r="IB315" s="23"/>
      <c r="IC315" s="23"/>
      <c r="ID315" s="23"/>
      <c r="IE315" s="23"/>
      <c r="IF315" s="23"/>
      <c r="IG315" s="23"/>
      <c r="IH315" s="23"/>
      <c r="II315" s="23"/>
      <c r="IJ315" s="23"/>
      <c r="IK315" s="23"/>
      <c r="IL315" s="23"/>
      <c r="IM315" s="23"/>
      <c r="IN315" s="23"/>
      <c r="IO315" s="23"/>
      <c r="IP315" s="23"/>
      <c r="IQ315" s="23"/>
      <c r="IR315" s="23"/>
      <c r="IS315" s="23"/>
      <c r="IT315" s="23"/>
      <c r="IU315" s="23"/>
      <c r="IV315" s="23"/>
    </row>
    <row r="316" spans="1:256" x14ac:dyDescent="0.2">
      <c r="A316" s="204" t="s">
        <v>439</v>
      </c>
      <c r="B316" s="204"/>
      <c r="C316" s="204"/>
      <c r="D316" s="204"/>
      <c r="E316" s="204"/>
      <c r="F316" s="204"/>
      <c r="G316" s="204"/>
      <c r="H316" s="204"/>
      <c r="I316" s="204"/>
      <c r="J316" s="204"/>
      <c r="K316" s="204"/>
      <c r="L316" s="204"/>
      <c r="M316" s="204"/>
      <c r="N316" s="204"/>
      <c r="O316" s="204"/>
      <c r="P316" s="204"/>
      <c r="Q316" s="204"/>
      <c r="R316" s="204"/>
      <c r="S316" s="204"/>
      <c r="T316" s="204"/>
      <c r="U316" s="204"/>
      <c r="V316" s="204"/>
      <c r="W316" s="204"/>
      <c r="X316" s="204"/>
      <c r="Y316" s="204"/>
      <c r="Z316" s="204"/>
      <c r="AA316" s="204"/>
      <c r="AB316" s="204"/>
      <c r="AC316" s="204"/>
      <c r="AD316" s="204"/>
      <c r="AE316" s="204"/>
      <c r="AF316" s="204"/>
      <c r="AG316" s="204"/>
      <c r="AH316" s="204"/>
      <c r="AI316" s="204"/>
      <c r="AJ316" s="204"/>
      <c r="AK316" s="204"/>
      <c r="AL316" s="204"/>
      <c r="AM316" s="204"/>
      <c r="AN316" s="204"/>
      <c r="AO316" s="204"/>
      <c r="AP316" s="204"/>
      <c r="AQ316" s="204"/>
      <c r="AR316" s="204"/>
      <c r="AS316" s="204"/>
      <c r="AT316" s="204"/>
      <c r="AU316" s="204"/>
      <c r="AV316" s="204"/>
      <c r="AW316" s="204"/>
      <c r="AX316" s="204"/>
      <c r="AY316" s="204"/>
      <c r="AZ316" s="204"/>
      <c r="BA316" s="204"/>
      <c r="BB316" s="204"/>
      <c r="BC316" s="204"/>
      <c r="BD316" s="204"/>
      <c r="BE316" s="204"/>
      <c r="BF316" s="204"/>
      <c r="BG316" s="204"/>
      <c r="BH316" s="204"/>
      <c r="BI316" s="204"/>
      <c r="BJ316" s="204"/>
      <c r="BK316" s="204"/>
      <c r="BL316" s="204"/>
      <c r="BM316" s="204"/>
      <c r="BN316" s="204"/>
      <c r="BO316" s="204"/>
      <c r="BP316" s="204"/>
      <c r="BQ316" s="204"/>
      <c r="BR316" s="204"/>
      <c r="BS316" s="204"/>
      <c r="BT316" s="204"/>
      <c r="BU316" s="204"/>
      <c r="BV316" s="204"/>
      <c r="BW316" s="204"/>
      <c r="BX316" s="204"/>
      <c r="BY316" s="204"/>
      <c r="BZ316" s="204"/>
      <c r="CA316" s="204"/>
      <c r="CB316" s="204"/>
      <c r="CC316" s="204"/>
      <c r="CD316" s="204"/>
      <c r="CE316" s="204"/>
      <c r="CF316" s="204"/>
      <c r="CG316" s="204"/>
      <c r="CH316" s="204"/>
      <c r="CI316" s="204"/>
      <c r="CJ316" s="204"/>
      <c r="CK316" s="204"/>
      <c r="CL316" s="204"/>
      <c r="CM316" s="204"/>
      <c r="CN316" s="204"/>
      <c r="CO316" s="204"/>
      <c r="CP316" s="204"/>
      <c r="CQ316" s="204"/>
      <c r="CR316" s="204"/>
      <c r="CS316" s="204"/>
      <c r="CT316" s="204"/>
      <c r="CU316" s="204"/>
      <c r="CV316" s="204"/>
      <c r="CW316" s="204"/>
      <c r="CX316" s="204"/>
      <c r="CY316" s="204"/>
      <c r="CZ316" s="204"/>
      <c r="DA316" s="204"/>
      <c r="DB316" s="204"/>
      <c r="DC316" s="204"/>
      <c r="DD316" s="204"/>
      <c r="DE316" s="204"/>
      <c r="DF316" s="204"/>
      <c r="DG316" s="204"/>
      <c r="DH316" s="204"/>
      <c r="DI316" s="204"/>
      <c r="DJ316" s="204"/>
      <c r="DK316" s="204"/>
      <c r="DL316" s="204"/>
      <c r="DM316" s="204"/>
      <c r="DN316" s="204"/>
      <c r="DO316" s="204"/>
      <c r="DP316" s="204"/>
      <c r="DQ316" s="204"/>
      <c r="DR316" s="204"/>
      <c r="DS316" s="204"/>
      <c r="DT316" s="204"/>
      <c r="DU316" s="204"/>
      <c r="DV316" s="204"/>
      <c r="DW316" s="204"/>
      <c r="DX316" s="204"/>
      <c r="DY316" s="204"/>
      <c r="DZ316" s="204"/>
      <c r="EA316" s="204"/>
      <c r="EB316" s="204"/>
      <c r="EC316" s="204"/>
      <c r="ED316" s="204"/>
      <c r="EE316" s="204"/>
      <c r="EF316" s="204"/>
      <c r="EG316" s="204"/>
      <c r="EH316" s="204"/>
      <c r="EI316" s="204"/>
      <c r="EJ316" s="204"/>
      <c r="EK316" s="204"/>
      <c r="EL316" s="204"/>
      <c r="EM316" s="204"/>
      <c r="EN316" s="204"/>
      <c r="EO316" s="204"/>
      <c r="EP316" s="204"/>
      <c r="EQ316" s="204"/>
      <c r="ER316" s="204"/>
      <c r="ES316" s="204"/>
      <c r="ET316" s="204"/>
      <c r="EU316" s="204"/>
      <c r="EV316" s="204"/>
      <c r="EW316" s="204"/>
      <c r="EX316" s="204"/>
      <c r="EY316" s="204"/>
      <c r="EZ316" s="204"/>
      <c r="FA316" s="204"/>
      <c r="FB316" s="204"/>
      <c r="FC316" s="204"/>
      <c r="FD316" s="204"/>
      <c r="FE316" s="204"/>
      <c r="FF316" s="204"/>
      <c r="FG316" s="204"/>
      <c r="FH316" s="204"/>
      <c r="FI316" s="204"/>
      <c r="FJ316" s="204"/>
      <c r="FK316" s="204"/>
      <c r="FL316" s="204"/>
      <c r="FM316" s="204"/>
      <c r="FN316" s="204"/>
      <c r="FO316" s="204"/>
      <c r="FP316" s="204"/>
      <c r="FQ316" s="204"/>
      <c r="FR316" s="204"/>
      <c r="FS316" s="204"/>
      <c r="FT316" s="204"/>
      <c r="FU316" s="204"/>
      <c r="FV316" s="204"/>
      <c r="FW316" s="204"/>
      <c r="FX316" s="204"/>
      <c r="FY316" s="204"/>
      <c r="FZ316" s="204"/>
      <c r="GA316" s="204"/>
      <c r="GB316" s="204"/>
      <c r="GC316" s="204"/>
      <c r="GD316" s="204"/>
      <c r="GE316" s="204"/>
      <c r="GF316" s="204"/>
      <c r="GG316" s="204"/>
      <c r="GH316" s="204"/>
      <c r="GI316" s="204"/>
      <c r="GJ316" s="204"/>
      <c r="GK316" s="204"/>
      <c r="GL316" s="204"/>
      <c r="GM316" s="204"/>
      <c r="GN316" s="204"/>
      <c r="GO316" s="204"/>
      <c r="GP316" s="204"/>
      <c r="GQ316" s="204"/>
      <c r="GR316" s="204"/>
      <c r="GS316" s="204"/>
      <c r="GT316" s="204"/>
      <c r="GU316" s="204"/>
      <c r="GV316" s="204"/>
      <c r="GW316" s="204"/>
      <c r="GX316" s="204"/>
      <c r="GY316" s="204"/>
      <c r="GZ316" s="204"/>
      <c r="HA316" s="204"/>
      <c r="HB316" s="204"/>
      <c r="HC316" s="204"/>
      <c r="HD316" s="204"/>
      <c r="HE316" s="204"/>
      <c r="HF316" s="204"/>
      <c r="HG316" s="204"/>
      <c r="HH316" s="204"/>
      <c r="HI316" s="204"/>
      <c r="HJ316" s="204"/>
      <c r="HK316" s="204"/>
      <c r="HL316" s="204"/>
      <c r="HM316" s="204"/>
      <c r="HN316" s="204"/>
      <c r="HO316" s="204"/>
      <c r="HP316" s="204"/>
      <c r="HQ316" s="204"/>
      <c r="HR316" s="204"/>
      <c r="HS316" s="204"/>
      <c r="HT316" s="204"/>
      <c r="HU316" s="204"/>
      <c r="HV316" s="204"/>
      <c r="HW316" s="204"/>
      <c r="HX316" s="204"/>
      <c r="HY316" s="204"/>
      <c r="HZ316" s="204"/>
      <c r="IA316" s="204"/>
      <c r="IB316" s="204"/>
      <c r="IC316" s="204"/>
      <c r="ID316" s="204"/>
      <c r="IE316" s="204"/>
      <c r="IF316" s="204"/>
      <c r="IG316" s="204"/>
      <c r="IH316" s="204"/>
      <c r="II316" s="204"/>
      <c r="IJ316" s="204"/>
      <c r="IK316" s="204"/>
      <c r="IL316" s="204"/>
      <c r="IM316" s="204"/>
      <c r="IN316" s="204"/>
      <c r="IO316" s="204"/>
      <c r="IP316" s="204"/>
      <c r="IQ316" s="204"/>
      <c r="IR316" s="204"/>
      <c r="IS316" s="204"/>
      <c r="IT316" s="204"/>
      <c r="IU316" s="204"/>
      <c r="IV316" s="204"/>
    </row>
    <row r="317" spans="1:256" x14ac:dyDescent="0.2">
      <c r="A317" s="204" t="s">
        <v>440</v>
      </c>
      <c r="B317" s="204"/>
      <c r="C317" s="204"/>
      <c r="D317" s="204"/>
      <c r="E317" s="204"/>
      <c r="F317" s="204"/>
      <c r="G317" s="204"/>
      <c r="H317" s="204"/>
      <c r="I317" s="204"/>
      <c r="J317" s="204"/>
      <c r="K317" s="204"/>
      <c r="L317" s="204"/>
      <c r="M317" s="204"/>
      <c r="N317" s="204"/>
      <c r="O317" s="204"/>
      <c r="P317" s="204"/>
      <c r="Q317" s="204"/>
      <c r="R317" s="204"/>
      <c r="S317" s="204"/>
      <c r="T317" s="204"/>
      <c r="U317" s="204"/>
      <c r="V317" s="204"/>
      <c r="W317" s="204"/>
      <c r="X317" s="204"/>
      <c r="Y317" s="204"/>
      <c r="Z317" s="204"/>
      <c r="AA317" s="204"/>
      <c r="AB317" s="204"/>
      <c r="AC317" s="204"/>
      <c r="AD317" s="204"/>
      <c r="AE317" s="204"/>
      <c r="AF317" s="204"/>
      <c r="AG317" s="204"/>
      <c r="AH317" s="204"/>
      <c r="AI317" s="204"/>
      <c r="AJ317" s="204"/>
      <c r="AK317" s="204"/>
      <c r="AL317" s="204"/>
      <c r="AM317" s="204"/>
      <c r="AN317" s="204"/>
      <c r="AO317" s="204"/>
      <c r="AP317" s="204"/>
      <c r="AQ317" s="204"/>
      <c r="AR317" s="204"/>
      <c r="AS317" s="204"/>
      <c r="AT317" s="204"/>
      <c r="AU317" s="204"/>
      <c r="AV317" s="204"/>
      <c r="AW317" s="204"/>
      <c r="AX317" s="204"/>
      <c r="AY317" s="204"/>
      <c r="AZ317" s="204"/>
      <c r="BA317" s="204"/>
      <c r="BB317" s="204"/>
      <c r="BC317" s="204"/>
      <c r="BD317" s="204"/>
      <c r="BE317" s="204"/>
      <c r="BF317" s="204"/>
      <c r="BG317" s="204"/>
      <c r="BH317" s="204"/>
      <c r="BI317" s="204"/>
      <c r="BJ317" s="204"/>
      <c r="BK317" s="204"/>
      <c r="BL317" s="204"/>
      <c r="BM317" s="204"/>
      <c r="BN317" s="204"/>
      <c r="BO317" s="204"/>
      <c r="BP317" s="204"/>
      <c r="BQ317" s="204"/>
      <c r="BR317" s="204"/>
      <c r="BS317" s="204"/>
      <c r="BT317" s="204"/>
      <c r="BU317" s="204"/>
      <c r="BV317" s="204"/>
      <c r="BW317" s="204"/>
      <c r="BX317" s="204"/>
      <c r="BY317" s="204"/>
      <c r="BZ317" s="204"/>
      <c r="CA317" s="204"/>
      <c r="CB317" s="204"/>
      <c r="CC317" s="204"/>
      <c r="CD317" s="204"/>
      <c r="CE317" s="204"/>
      <c r="CF317" s="204"/>
      <c r="CG317" s="204"/>
      <c r="CH317" s="204"/>
      <c r="CI317" s="204"/>
      <c r="CJ317" s="204"/>
      <c r="CK317" s="204"/>
      <c r="CL317" s="204"/>
      <c r="CM317" s="204"/>
      <c r="CN317" s="204"/>
      <c r="CO317" s="204"/>
      <c r="CP317" s="204"/>
      <c r="CQ317" s="204"/>
      <c r="CR317" s="204"/>
      <c r="CS317" s="204"/>
      <c r="CT317" s="204"/>
      <c r="CU317" s="204"/>
      <c r="CV317" s="204"/>
      <c r="CW317" s="204"/>
      <c r="CX317" s="204"/>
      <c r="CY317" s="204"/>
      <c r="CZ317" s="204"/>
      <c r="DA317" s="204"/>
      <c r="DB317" s="204"/>
      <c r="DC317" s="204"/>
      <c r="DD317" s="204"/>
      <c r="DE317" s="204"/>
      <c r="DF317" s="204"/>
      <c r="DG317" s="204"/>
      <c r="DH317" s="204"/>
      <c r="DI317" s="204"/>
      <c r="DJ317" s="204"/>
      <c r="DK317" s="204"/>
      <c r="DL317" s="204"/>
      <c r="DM317" s="204"/>
      <c r="DN317" s="204"/>
      <c r="DO317" s="204"/>
      <c r="DP317" s="204"/>
      <c r="DQ317" s="204"/>
      <c r="DR317" s="204"/>
      <c r="DS317" s="204"/>
      <c r="DT317" s="204"/>
      <c r="DU317" s="204"/>
      <c r="DV317" s="204"/>
      <c r="DW317" s="204"/>
      <c r="DX317" s="204"/>
      <c r="DY317" s="204"/>
      <c r="DZ317" s="204"/>
      <c r="EA317" s="204"/>
      <c r="EB317" s="204"/>
      <c r="EC317" s="204"/>
      <c r="ED317" s="204"/>
      <c r="EE317" s="204"/>
      <c r="EF317" s="204"/>
      <c r="EG317" s="204"/>
      <c r="EH317" s="204"/>
      <c r="EI317" s="204"/>
      <c r="EJ317" s="204"/>
      <c r="EK317" s="204"/>
      <c r="EL317" s="204"/>
      <c r="EM317" s="204"/>
      <c r="EN317" s="204"/>
      <c r="EO317" s="204"/>
      <c r="EP317" s="204"/>
      <c r="EQ317" s="204"/>
      <c r="ER317" s="204"/>
      <c r="ES317" s="204"/>
      <c r="ET317" s="204"/>
      <c r="EU317" s="204"/>
      <c r="EV317" s="204"/>
      <c r="EW317" s="204"/>
      <c r="EX317" s="204"/>
      <c r="EY317" s="204"/>
      <c r="EZ317" s="204"/>
      <c r="FA317" s="204"/>
      <c r="FB317" s="204"/>
      <c r="FC317" s="204"/>
      <c r="FD317" s="204"/>
      <c r="FE317" s="204"/>
      <c r="FF317" s="204"/>
      <c r="FG317" s="204"/>
      <c r="FH317" s="204"/>
      <c r="FI317" s="204"/>
      <c r="FJ317" s="204"/>
      <c r="FK317" s="204"/>
      <c r="FL317" s="204"/>
      <c r="FM317" s="204"/>
      <c r="FN317" s="204"/>
      <c r="FO317" s="204"/>
      <c r="FP317" s="204"/>
      <c r="FQ317" s="204"/>
      <c r="FR317" s="204"/>
      <c r="FS317" s="204"/>
      <c r="FT317" s="204"/>
      <c r="FU317" s="204"/>
      <c r="FV317" s="204"/>
      <c r="FW317" s="204"/>
      <c r="FX317" s="204"/>
      <c r="FY317" s="204"/>
      <c r="FZ317" s="204"/>
      <c r="GA317" s="204"/>
      <c r="GB317" s="204"/>
      <c r="GC317" s="204"/>
      <c r="GD317" s="204"/>
      <c r="GE317" s="204"/>
      <c r="GF317" s="204"/>
      <c r="GG317" s="204"/>
      <c r="GH317" s="204"/>
      <c r="GI317" s="204"/>
      <c r="GJ317" s="204"/>
      <c r="GK317" s="204"/>
      <c r="GL317" s="204"/>
      <c r="GM317" s="204"/>
      <c r="GN317" s="204"/>
      <c r="GO317" s="204"/>
      <c r="GP317" s="204"/>
      <c r="GQ317" s="204"/>
      <c r="GR317" s="204"/>
      <c r="GS317" s="204"/>
      <c r="GT317" s="204"/>
      <c r="GU317" s="204"/>
      <c r="GV317" s="204"/>
      <c r="GW317" s="204"/>
      <c r="GX317" s="204"/>
      <c r="GY317" s="204"/>
      <c r="GZ317" s="204"/>
      <c r="HA317" s="204"/>
      <c r="HB317" s="204"/>
      <c r="HC317" s="204"/>
      <c r="HD317" s="204"/>
      <c r="HE317" s="204"/>
      <c r="HF317" s="204"/>
      <c r="HG317" s="204"/>
      <c r="HH317" s="204"/>
      <c r="HI317" s="204"/>
      <c r="HJ317" s="204"/>
      <c r="HK317" s="204"/>
      <c r="HL317" s="204"/>
      <c r="HM317" s="204"/>
      <c r="HN317" s="204"/>
      <c r="HO317" s="204"/>
      <c r="HP317" s="204"/>
      <c r="HQ317" s="204"/>
      <c r="HR317" s="204"/>
      <c r="HS317" s="204"/>
      <c r="HT317" s="204"/>
      <c r="HU317" s="204"/>
      <c r="HV317" s="204"/>
      <c r="HW317" s="204"/>
      <c r="HX317" s="204"/>
      <c r="HY317" s="204"/>
      <c r="HZ317" s="204"/>
      <c r="IA317" s="204"/>
      <c r="IB317" s="204"/>
      <c r="IC317" s="204"/>
      <c r="ID317" s="204"/>
      <c r="IE317" s="204"/>
      <c r="IF317" s="204"/>
      <c r="IG317" s="204"/>
      <c r="IH317" s="204"/>
      <c r="II317" s="204"/>
      <c r="IJ317" s="204"/>
      <c r="IK317" s="204"/>
      <c r="IL317" s="204"/>
      <c r="IM317" s="204"/>
      <c r="IN317" s="204"/>
      <c r="IO317" s="204"/>
      <c r="IP317" s="204"/>
      <c r="IQ317" s="204"/>
      <c r="IR317" s="204"/>
      <c r="IS317" s="204"/>
      <c r="IT317" s="204"/>
      <c r="IU317" s="204"/>
      <c r="IV317" s="204"/>
    </row>
    <row r="318" spans="1:256" x14ac:dyDescent="0.2">
      <c r="A318" s="204" t="s">
        <v>441</v>
      </c>
      <c r="B318" s="204"/>
      <c r="C318" s="204"/>
      <c r="D318" s="204"/>
      <c r="E318" s="204"/>
      <c r="F318" s="204"/>
      <c r="G318" s="204"/>
      <c r="H318" s="204"/>
      <c r="I318" s="204"/>
      <c r="J318" s="204"/>
      <c r="K318" s="204"/>
      <c r="L318" s="204"/>
      <c r="M318" s="204"/>
      <c r="N318" s="204"/>
      <c r="O318" s="204"/>
      <c r="P318" s="204"/>
      <c r="Q318" s="204"/>
      <c r="R318" s="204"/>
      <c r="S318" s="204"/>
      <c r="T318" s="204"/>
      <c r="U318" s="204"/>
      <c r="V318" s="204"/>
      <c r="W318" s="204"/>
      <c r="X318" s="204"/>
      <c r="Y318" s="204"/>
      <c r="Z318" s="204"/>
      <c r="AA318" s="204"/>
      <c r="AB318" s="204"/>
      <c r="AC318" s="204"/>
      <c r="AD318" s="204"/>
      <c r="AE318" s="204"/>
      <c r="AF318" s="204"/>
      <c r="AG318" s="204"/>
      <c r="AH318" s="204"/>
      <c r="AI318" s="204"/>
      <c r="AJ318" s="204"/>
      <c r="AK318" s="204"/>
      <c r="AL318" s="204"/>
      <c r="AM318" s="204"/>
      <c r="AN318" s="204"/>
      <c r="AO318" s="204"/>
      <c r="AP318" s="204"/>
      <c r="AQ318" s="204"/>
      <c r="AR318" s="204"/>
      <c r="AS318" s="204"/>
      <c r="AT318" s="204"/>
      <c r="AU318" s="204"/>
      <c r="AV318" s="204"/>
      <c r="AW318" s="204"/>
      <c r="AX318" s="204"/>
      <c r="AY318" s="204"/>
      <c r="AZ318" s="204"/>
      <c r="BA318" s="204"/>
      <c r="BB318" s="204"/>
      <c r="BC318" s="204"/>
      <c r="BD318" s="204"/>
      <c r="BE318" s="204"/>
      <c r="BF318" s="204"/>
      <c r="BG318" s="204"/>
      <c r="BH318" s="204"/>
      <c r="BI318" s="204"/>
      <c r="BJ318" s="204"/>
      <c r="BK318" s="204"/>
      <c r="BL318" s="204"/>
      <c r="BM318" s="204"/>
      <c r="BN318" s="204"/>
      <c r="BO318" s="204"/>
      <c r="BP318" s="204"/>
      <c r="BQ318" s="204"/>
      <c r="BR318" s="204"/>
      <c r="BS318" s="204"/>
      <c r="BT318" s="204"/>
      <c r="BU318" s="204"/>
      <c r="BV318" s="204"/>
      <c r="BW318" s="204"/>
      <c r="BX318" s="204"/>
      <c r="BY318" s="204"/>
      <c r="BZ318" s="204"/>
      <c r="CA318" s="204"/>
      <c r="CB318" s="204"/>
      <c r="CC318" s="204"/>
      <c r="CD318" s="204"/>
      <c r="CE318" s="204"/>
      <c r="CF318" s="204"/>
      <c r="CG318" s="204"/>
      <c r="CH318" s="204"/>
      <c r="CI318" s="204"/>
      <c r="CJ318" s="204"/>
      <c r="CK318" s="204"/>
      <c r="CL318" s="204"/>
      <c r="CM318" s="204"/>
      <c r="CN318" s="204"/>
      <c r="CO318" s="204"/>
      <c r="CP318" s="204"/>
      <c r="CQ318" s="204"/>
      <c r="CR318" s="204"/>
      <c r="CS318" s="204"/>
      <c r="CT318" s="204"/>
      <c r="CU318" s="204"/>
      <c r="CV318" s="204"/>
      <c r="CW318" s="204"/>
      <c r="CX318" s="204"/>
      <c r="CY318" s="204"/>
      <c r="CZ318" s="204"/>
      <c r="DA318" s="204"/>
      <c r="DB318" s="204"/>
      <c r="DC318" s="204"/>
      <c r="DD318" s="204"/>
      <c r="DE318" s="204"/>
      <c r="DF318" s="204"/>
      <c r="DG318" s="204"/>
      <c r="DH318" s="204"/>
      <c r="DI318" s="204"/>
      <c r="DJ318" s="204"/>
      <c r="DK318" s="204"/>
      <c r="DL318" s="204"/>
      <c r="DM318" s="204"/>
      <c r="DN318" s="204"/>
      <c r="DO318" s="204"/>
      <c r="DP318" s="204"/>
      <c r="DQ318" s="204"/>
      <c r="DR318" s="204"/>
      <c r="DS318" s="204"/>
      <c r="DT318" s="204"/>
      <c r="DU318" s="204"/>
      <c r="DV318" s="204"/>
      <c r="DW318" s="204"/>
      <c r="DX318" s="204"/>
      <c r="DY318" s="204"/>
      <c r="DZ318" s="204"/>
      <c r="EA318" s="204"/>
      <c r="EB318" s="204"/>
      <c r="EC318" s="204"/>
      <c r="ED318" s="204"/>
      <c r="EE318" s="204"/>
      <c r="EF318" s="204"/>
      <c r="EG318" s="204"/>
      <c r="EH318" s="204"/>
      <c r="EI318" s="204"/>
      <c r="EJ318" s="204"/>
      <c r="EK318" s="204"/>
      <c r="EL318" s="204"/>
      <c r="EM318" s="204"/>
      <c r="EN318" s="204"/>
      <c r="EO318" s="204"/>
      <c r="EP318" s="204"/>
      <c r="EQ318" s="204"/>
      <c r="ER318" s="204"/>
      <c r="ES318" s="204"/>
      <c r="ET318" s="204"/>
      <c r="EU318" s="204"/>
      <c r="EV318" s="204"/>
      <c r="EW318" s="204"/>
      <c r="EX318" s="204"/>
      <c r="EY318" s="204"/>
      <c r="EZ318" s="204"/>
      <c r="FA318" s="204"/>
      <c r="FB318" s="204"/>
      <c r="FC318" s="204"/>
      <c r="FD318" s="204"/>
      <c r="FE318" s="204"/>
      <c r="FF318" s="204"/>
      <c r="FG318" s="204"/>
      <c r="FH318" s="204"/>
      <c r="FI318" s="204"/>
      <c r="FJ318" s="204"/>
      <c r="FK318" s="204"/>
      <c r="FL318" s="204"/>
      <c r="FM318" s="204"/>
      <c r="FN318" s="204"/>
      <c r="FO318" s="204"/>
      <c r="FP318" s="204"/>
      <c r="FQ318" s="204"/>
      <c r="FR318" s="204"/>
      <c r="FS318" s="204"/>
      <c r="FT318" s="204"/>
      <c r="FU318" s="204"/>
      <c r="FV318" s="204"/>
      <c r="FW318" s="204"/>
      <c r="FX318" s="204"/>
      <c r="FY318" s="204"/>
      <c r="FZ318" s="204"/>
      <c r="GA318" s="204"/>
      <c r="GB318" s="204"/>
      <c r="GC318" s="204"/>
      <c r="GD318" s="204"/>
      <c r="GE318" s="204"/>
      <c r="GF318" s="204"/>
      <c r="GG318" s="204"/>
      <c r="GH318" s="204"/>
      <c r="GI318" s="204"/>
      <c r="GJ318" s="204"/>
      <c r="GK318" s="204"/>
      <c r="GL318" s="204"/>
      <c r="GM318" s="204"/>
      <c r="GN318" s="204"/>
      <c r="GO318" s="204"/>
      <c r="GP318" s="204"/>
      <c r="GQ318" s="204"/>
      <c r="GR318" s="204"/>
      <c r="GS318" s="204"/>
      <c r="GT318" s="204"/>
      <c r="GU318" s="204"/>
      <c r="GV318" s="204"/>
      <c r="GW318" s="204"/>
      <c r="GX318" s="204"/>
      <c r="GY318" s="204"/>
      <c r="GZ318" s="204"/>
      <c r="HA318" s="204"/>
      <c r="HB318" s="204"/>
      <c r="HC318" s="204"/>
      <c r="HD318" s="204"/>
      <c r="HE318" s="204"/>
      <c r="HF318" s="204"/>
      <c r="HG318" s="204"/>
      <c r="HH318" s="204"/>
      <c r="HI318" s="204"/>
      <c r="HJ318" s="204"/>
      <c r="HK318" s="204"/>
      <c r="HL318" s="204"/>
      <c r="HM318" s="204"/>
      <c r="HN318" s="204"/>
      <c r="HO318" s="204"/>
      <c r="HP318" s="204"/>
      <c r="HQ318" s="204"/>
      <c r="HR318" s="204"/>
      <c r="HS318" s="204"/>
      <c r="HT318" s="204"/>
      <c r="HU318" s="204"/>
      <c r="HV318" s="204"/>
      <c r="HW318" s="204"/>
      <c r="HX318" s="204"/>
      <c r="HY318" s="204"/>
      <c r="HZ318" s="204"/>
      <c r="IA318" s="204"/>
      <c r="IB318" s="204"/>
      <c r="IC318" s="204"/>
      <c r="ID318" s="204"/>
      <c r="IE318" s="204"/>
      <c r="IF318" s="204"/>
      <c r="IG318" s="204"/>
      <c r="IH318" s="204"/>
      <c r="II318" s="204"/>
      <c r="IJ318" s="204"/>
      <c r="IK318" s="204"/>
      <c r="IL318" s="204"/>
      <c r="IM318" s="204"/>
      <c r="IN318" s="204"/>
      <c r="IO318" s="204"/>
      <c r="IP318" s="204"/>
      <c r="IQ318" s="204"/>
      <c r="IR318" s="204"/>
      <c r="IS318" s="204"/>
      <c r="IT318" s="204"/>
      <c r="IU318" s="204"/>
      <c r="IV318" s="204"/>
    </row>
    <row r="319" spans="1:256" x14ac:dyDescent="0.2">
      <c r="A319" s="204" t="s">
        <v>442</v>
      </c>
      <c r="B319" s="204"/>
      <c r="C319" s="204"/>
      <c r="D319" s="204"/>
      <c r="E319" s="204"/>
      <c r="F319" s="204"/>
      <c r="G319" s="204"/>
      <c r="H319" s="204"/>
      <c r="I319" s="204"/>
      <c r="J319" s="204"/>
      <c r="K319" s="204"/>
      <c r="L319" s="204"/>
      <c r="M319" s="204"/>
      <c r="N319" s="204"/>
      <c r="O319" s="204"/>
      <c r="P319" s="204"/>
      <c r="Q319" s="204"/>
      <c r="R319" s="204"/>
      <c r="S319" s="204"/>
      <c r="T319" s="204"/>
      <c r="U319" s="204"/>
      <c r="V319" s="204"/>
      <c r="W319" s="204"/>
      <c r="X319" s="204"/>
      <c r="Y319" s="204"/>
      <c r="Z319" s="204"/>
      <c r="AA319" s="204"/>
      <c r="AB319" s="204"/>
      <c r="AC319" s="204"/>
      <c r="AD319" s="204"/>
      <c r="AE319" s="204"/>
      <c r="AF319" s="204"/>
      <c r="AG319" s="204"/>
      <c r="AH319" s="204"/>
      <c r="AI319" s="204"/>
      <c r="AJ319" s="204"/>
      <c r="AK319" s="204"/>
      <c r="AL319" s="204"/>
      <c r="AM319" s="204"/>
      <c r="AN319" s="204"/>
      <c r="AO319" s="204"/>
      <c r="AP319" s="204"/>
      <c r="AQ319" s="204"/>
      <c r="AR319" s="204"/>
      <c r="AS319" s="204"/>
      <c r="AT319" s="204"/>
      <c r="AU319" s="204"/>
      <c r="AV319" s="204"/>
      <c r="AW319" s="204"/>
      <c r="AX319" s="204"/>
      <c r="AY319" s="204"/>
      <c r="AZ319" s="204"/>
      <c r="BA319" s="204"/>
      <c r="BB319" s="204"/>
      <c r="BC319" s="204"/>
      <c r="BD319" s="204"/>
      <c r="BE319" s="204"/>
      <c r="BF319" s="204"/>
      <c r="BG319" s="204"/>
      <c r="BH319" s="204"/>
      <c r="BI319" s="204"/>
      <c r="BJ319" s="204"/>
      <c r="BK319" s="204"/>
      <c r="BL319" s="204"/>
      <c r="BM319" s="204"/>
      <c r="BN319" s="204"/>
      <c r="BO319" s="204"/>
      <c r="BP319" s="204"/>
      <c r="BQ319" s="204"/>
      <c r="BR319" s="204"/>
      <c r="BS319" s="204"/>
      <c r="BT319" s="204"/>
      <c r="BU319" s="204"/>
      <c r="BV319" s="204"/>
      <c r="BW319" s="204"/>
      <c r="BX319" s="204"/>
      <c r="BY319" s="204"/>
      <c r="BZ319" s="204"/>
      <c r="CA319" s="204"/>
      <c r="CB319" s="204"/>
      <c r="CC319" s="204"/>
      <c r="CD319" s="204"/>
      <c r="CE319" s="204"/>
      <c r="CF319" s="204"/>
      <c r="CG319" s="204"/>
      <c r="CH319" s="204"/>
      <c r="CI319" s="204"/>
      <c r="CJ319" s="204"/>
      <c r="CK319" s="204"/>
      <c r="CL319" s="204"/>
      <c r="CM319" s="204"/>
      <c r="CN319" s="204"/>
      <c r="CO319" s="204"/>
      <c r="CP319" s="204"/>
      <c r="CQ319" s="204"/>
      <c r="CR319" s="204"/>
      <c r="CS319" s="204"/>
      <c r="CT319" s="204"/>
      <c r="CU319" s="204"/>
      <c r="CV319" s="204"/>
      <c r="CW319" s="204"/>
      <c r="CX319" s="204"/>
      <c r="CY319" s="204"/>
      <c r="CZ319" s="204"/>
      <c r="DA319" s="204"/>
      <c r="DB319" s="204"/>
      <c r="DC319" s="204"/>
      <c r="DD319" s="204"/>
      <c r="DE319" s="204"/>
      <c r="DF319" s="204"/>
      <c r="DG319" s="204"/>
      <c r="DH319" s="204"/>
      <c r="DI319" s="204"/>
      <c r="DJ319" s="204"/>
      <c r="DK319" s="204"/>
      <c r="DL319" s="204"/>
      <c r="DM319" s="204"/>
      <c r="DN319" s="204"/>
      <c r="DO319" s="204"/>
      <c r="DP319" s="204"/>
      <c r="DQ319" s="204"/>
      <c r="DR319" s="204"/>
      <c r="DS319" s="204"/>
      <c r="DT319" s="204"/>
      <c r="DU319" s="204"/>
      <c r="DV319" s="204"/>
      <c r="DW319" s="204"/>
      <c r="DX319" s="204"/>
      <c r="DY319" s="204"/>
      <c r="DZ319" s="204"/>
      <c r="EA319" s="204"/>
      <c r="EB319" s="204"/>
      <c r="EC319" s="204"/>
      <c r="ED319" s="204"/>
      <c r="EE319" s="204"/>
      <c r="EF319" s="204"/>
      <c r="EG319" s="204"/>
      <c r="EH319" s="204"/>
      <c r="EI319" s="204"/>
      <c r="EJ319" s="204"/>
      <c r="EK319" s="204"/>
      <c r="EL319" s="204"/>
      <c r="EM319" s="204"/>
      <c r="EN319" s="204"/>
      <c r="EO319" s="204"/>
      <c r="EP319" s="204"/>
      <c r="EQ319" s="204"/>
      <c r="ER319" s="204"/>
      <c r="ES319" s="204"/>
      <c r="ET319" s="204"/>
      <c r="EU319" s="204"/>
      <c r="EV319" s="204"/>
      <c r="EW319" s="204"/>
      <c r="EX319" s="204"/>
      <c r="EY319" s="204"/>
      <c r="EZ319" s="204"/>
      <c r="FA319" s="204"/>
      <c r="FB319" s="204"/>
      <c r="FC319" s="204"/>
      <c r="FD319" s="204"/>
      <c r="FE319" s="204"/>
      <c r="FF319" s="204"/>
      <c r="FG319" s="204"/>
      <c r="FH319" s="204"/>
      <c r="FI319" s="204"/>
      <c r="FJ319" s="204"/>
      <c r="FK319" s="204"/>
      <c r="FL319" s="204"/>
      <c r="FM319" s="204"/>
      <c r="FN319" s="204"/>
      <c r="FO319" s="204"/>
      <c r="FP319" s="204"/>
      <c r="FQ319" s="204"/>
      <c r="FR319" s="204"/>
      <c r="FS319" s="204"/>
      <c r="FT319" s="204"/>
      <c r="FU319" s="204"/>
      <c r="FV319" s="204"/>
      <c r="FW319" s="204"/>
      <c r="FX319" s="204"/>
      <c r="FY319" s="204"/>
      <c r="FZ319" s="204"/>
      <c r="GA319" s="204"/>
      <c r="GB319" s="204"/>
      <c r="GC319" s="204"/>
      <c r="GD319" s="204"/>
      <c r="GE319" s="204"/>
      <c r="GF319" s="204"/>
      <c r="GG319" s="204"/>
      <c r="GH319" s="204"/>
      <c r="GI319" s="204"/>
      <c r="GJ319" s="204"/>
      <c r="GK319" s="204"/>
      <c r="GL319" s="204"/>
      <c r="GM319" s="204"/>
      <c r="GN319" s="204"/>
      <c r="GO319" s="204"/>
      <c r="GP319" s="204"/>
      <c r="GQ319" s="204"/>
      <c r="GR319" s="204"/>
      <c r="GS319" s="204"/>
      <c r="GT319" s="204"/>
      <c r="GU319" s="204"/>
      <c r="GV319" s="204"/>
      <c r="GW319" s="204"/>
      <c r="GX319" s="204"/>
      <c r="GY319" s="204"/>
      <c r="GZ319" s="204"/>
      <c r="HA319" s="204"/>
      <c r="HB319" s="204"/>
      <c r="HC319" s="204"/>
      <c r="HD319" s="204"/>
      <c r="HE319" s="204"/>
      <c r="HF319" s="204"/>
      <c r="HG319" s="204"/>
      <c r="HH319" s="204"/>
      <c r="HI319" s="204"/>
      <c r="HJ319" s="204"/>
      <c r="HK319" s="204"/>
      <c r="HL319" s="204"/>
      <c r="HM319" s="204"/>
      <c r="HN319" s="204"/>
      <c r="HO319" s="204"/>
      <c r="HP319" s="204"/>
      <c r="HQ319" s="204"/>
      <c r="HR319" s="204"/>
      <c r="HS319" s="204"/>
      <c r="HT319" s="204"/>
      <c r="HU319" s="204"/>
      <c r="HV319" s="204"/>
      <c r="HW319" s="204"/>
      <c r="HX319" s="204"/>
      <c r="HY319" s="204"/>
      <c r="HZ319" s="204"/>
      <c r="IA319" s="204"/>
      <c r="IB319" s="204"/>
      <c r="IC319" s="204"/>
      <c r="ID319" s="204"/>
      <c r="IE319" s="204"/>
      <c r="IF319" s="204"/>
      <c r="IG319" s="204"/>
      <c r="IH319" s="204"/>
      <c r="II319" s="204"/>
      <c r="IJ319" s="204"/>
      <c r="IK319" s="204"/>
      <c r="IL319" s="204"/>
      <c r="IM319" s="204"/>
      <c r="IN319" s="204"/>
      <c r="IO319" s="204"/>
      <c r="IP319" s="204"/>
      <c r="IQ319" s="204"/>
      <c r="IR319" s="204"/>
      <c r="IS319" s="204"/>
      <c r="IT319" s="204"/>
      <c r="IU319" s="204"/>
      <c r="IV319" s="204"/>
    </row>
    <row r="320" spans="1:256" x14ac:dyDescent="0.2">
      <c r="A320" s="204" t="s">
        <v>443</v>
      </c>
      <c r="B320" s="204"/>
      <c r="C320" s="204"/>
      <c r="D320" s="204"/>
      <c r="E320" s="204"/>
      <c r="F320" s="204"/>
      <c r="G320" s="204"/>
      <c r="H320" s="204"/>
      <c r="I320" s="204"/>
      <c r="J320" s="204"/>
      <c r="K320" s="204"/>
      <c r="L320" s="204"/>
      <c r="M320" s="204"/>
      <c r="N320" s="204"/>
      <c r="O320" s="204"/>
      <c r="P320" s="204"/>
      <c r="Q320" s="204"/>
      <c r="R320" s="204"/>
      <c r="S320" s="204"/>
      <c r="T320" s="204"/>
      <c r="U320" s="204"/>
      <c r="V320" s="204"/>
      <c r="W320" s="204"/>
      <c r="X320" s="204"/>
      <c r="Y320" s="204"/>
      <c r="Z320" s="204"/>
      <c r="AA320" s="204"/>
      <c r="AB320" s="204"/>
      <c r="AC320" s="204"/>
      <c r="AD320" s="204"/>
      <c r="AE320" s="204"/>
      <c r="AF320" s="204"/>
      <c r="AG320" s="204"/>
      <c r="AH320" s="204"/>
      <c r="AI320" s="204"/>
      <c r="AJ320" s="204"/>
      <c r="AK320" s="204"/>
      <c r="AL320" s="204"/>
      <c r="AM320" s="204"/>
      <c r="AN320" s="204"/>
      <c r="AO320" s="204"/>
      <c r="AP320" s="204"/>
      <c r="AQ320" s="204"/>
      <c r="AR320" s="204"/>
      <c r="AS320" s="204"/>
      <c r="AT320" s="204"/>
      <c r="AU320" s="204"/>
      <c r="AV320" s="204"/>
      <c r="AW320" s="204"/>
      <c r="AX320" s="204"/>
      <c r="AY320" s="204"/>
      <c r="AZ320" s="204"/>
      <c r="BA320" s="204"/>
      <c r="BB320" s="204"/>
      <c r="BC320" s="204"/>
      <c r="BD320" s="204"/>
      <c r="BE320" s="204"/>
      <c r="BF320" s="204"/>
      <c r="BG320" s="204"/>
      <c r="BH320" s="204"/>
      <c r="BI320" s="204"/>
      <c r="BJ320" s="204"/>
      <c r="BK320" s="204"/>
      <c r="BL320" s="204"/>
      <c r="BM320" s="204"/>
      <c r="BN320" s="204"/>
      <c r="BO320" s="204"/>
      <c r="BP320" s="204"/>
      <c r="BQ320" s="204"/>
      <c r="BR320" s="204"/>
      <c r="BS320" s="204"/>
      <c r="BT320" s="204"/>
      <c r="BU320" s="204"/>
      <c r="BV320" s="204"/>
      <c r="BW320" s="204"/>
      <c r="BX320" s="204"/>
      <c r="BY320" s="204"/>
      <c r="BZ320" s="204"/>
      <c r="CA320" s="204"/>
      <c r="CB320" s="204"/>
      <c r="CC320" s="204"/>
      <c r="CD320" s="204"/>
      <c r="CE320" s="204"/>
      <c r="CF320" s="204"/>
      <c r="CG320" s="204"/>
      <c r="CH320" s="204"/>
      <c r="CI320" s="204"/>
      <c r="CJ320" s="204"/>
      <c r="CK320" s="204"/>
      <c r="CL320" s="204"/>
      <c r="CM320" s="204"/>
      <c r="CN320" s="204"/>
      <c r="CO320" s="204"/>
      <c r="CP320" s="204"/>
      <c r="CQ320" s="204"/>
      <c r="CR320" s="204"/>
      <c r="CS320" s="204"/>
      <c r="CT320" s="204"/>
      <c r="CU320" s="204"/>
      <c r="CV320" s="204"/>
      <c r="CW320" s="204"/>
      <c r="CX320" s="204"/>
      <c r="CY320" s="204"/>
      <c r="CZ320" s="204"/>
      <c r="DA320" s="204"/>
      <c r="DB320" s="204"/>
      <c r="DC320" s="204"/>
      <c r="DD320" s="204"/>
      <c r="DE320" s="204"/>
      <c r="DF320" s="204"/>
      <c r="DG320" s="204"/>
      <c r="DH320" s="204"/>
      <c r="DI320" s="204"/>
      <c r="DJ320" s="204"/>
      <c r="DK320" s="204"/>
      <c r="DL320" s="204"/>
      <c r="DM320" s="204"/>
      <c r="DN320" s="204"/>
      <c r="DO320" s="204"/>
      <c r="DP320" s="204"/>
      <c r="DQ320" s="204"/>
      <c r="DR320" s="204"/>
      <c r="DS320" s="204"/>
      <c r="DT320" s="204"/>
      <c r="DU320" s="204"/>
      <c r="DV320" s="204"/>
      <c r="DW320" s="204"/>
      <c r="DX320" s="204"/>
      <c r="DY320" s="204"/>
      <c r="DZ320" s="204"/>
      <c r="EA320" s="204"/>
      <c r="EB320" s="204"/>
      <c r="EC320" s="204"/>
      <c r="ED320" s="204"/>
      <c r="EE320" s="204"/>
      <c r="EF320" s="204"/>
      <c r="EG320" s="204"/>
      <c r="EH320" s="204"/>
      <c r="EI320" s="204"/>
      <c r="EJ320" s="204"/>
      <c r="EK320" s="204"/>
      <c r="EL320" s="204"/>
      <c r="EM320" s="204"/>
      <c r="EN320" s="204"/>
      <c r="EO320" s="204"/>
      <c r="EP320" s="204"/>
      <c r="EQ320" s="204"/>
      <c r="ER320" s="204"/>
      <c r="ES320" s="204"/>
      <c r="ET320" s="204"/>
      <c r="EU320" s="204"/>
      <c r="EV320" s="204"/>
      <c r="EW320" s="204"/>
      <c r="EX320" s="204"/>
      <c r="EY320" s="204"/>
      <c r="EZ320" s="204"/>
      <c r="FA320" s="204"/>
      <c r="FB320" s="204"/>
      <c r="FC320" s="204"/>
      <c r="FD320" s="204"/>
      <c r="FE320" s="204"/>
      <c r="FF320" s="204"/>
      <c r="FG320" s="204"/>
      <c r="FH320" s="204"/>
      <c r="FI320" s="204"/>
      <c r="FJ320" s="204"/>
      <c r="FK320" s="204"/>
      <c r="FL320" s="204"/>
      <c r="FM320" s="204"/>
      <c r="FN320" s="204"/>
      <c r="FO320" s="204"/>
      <c r="FP320" s="204"/>
      <c r="FQ320" s="204"/>
      <c r="FR320" s="204"/>
      <c r="FS320" s="204"/>
      <c r="FT320" s="204"/>
      <c r="FU320" s="204"/>
      <c r="FV320" s="204"/>
      <c r="FW320" s="204"/>
      <c r="FX320" s="204"/>
      <c r="FY320" s="204"/>
      <c r="FZ320" s="204"/>
      <c r="GA320" s="204"/>
      <c r="GB320" s="204"/>
      <c r="GC320" s="204"/>
      <c r="GD320" s="204"/>
      <c r="GE320" s="204"/>
      <c r="GF320" s="204"/>
      <c r="GG320" s="204"/>
      <c r="GH320" s="204"/>
      <c r="GI320" s="204"/>
      <c r="GJ320" s="204"/>
      <c r="GK320" s="204"/>
      <c r="GL320" s="204"/>
      <c r="GM320" s="204"/>
      <c r="GN320" s="204"/>
      <c r="GO320" s="204"/>
      <c r="GP320" s="204"/>
      <c r="GQ320" s="204"/>
      <c r="GR320" s="204"/>
      <c r="GS320" s="204"/>
      <c r="GT320" s="204"/>
      <c r="GU320" s="204"/>
      <c r="GV320" s="204"/>
      <c r="GW320" s="204"/>
      <c r="GX320" s="204"/>
      <c r="GY320" s="204"/>
      <c r="GZ320" s="204"/>
      <c r="HA320" s="204"/>
      <c r="HB320" s="204"/>
      <c r="HC320" s="204"/>
      <c r="HD320" s="204"/>
      <c r="HE320" s="204"/>
      <c r="HF320" s="204"/>
      <c r="HG320" s="204"/>
      <c r="HH320" s="204"/>
      <c r="HI320" s="204"/>
      <c r="HJ320" s="204"/>
      <c r="HK320" s="204"/>
      <c r="HL320" s="204"/>
      <c r="HM320" s="204"/>
      <c r="HN320" s="204"/>
      <c r="HO320" s="204"/>
      <c r="HP320" s="204"/>
      <c r="HQ320" s="204"/>
      <c r="HR320" s="204"/>
      <c r="HS320" s="204"/>
      <c r="HT320" s="204"/>
      <c r="HU320" s="204"/>
      <c r="HV320" s="204"/>
      <c r="HW320" s="204"/>
      <c r="HX320" s="204"/>
      <c r="HY320" s="204"/>
      <c r="HZ320" s="204"/>
      <c r="IA320" s="204"/>
      <c r="IB320" s="204"/>
      <c r="IC320" s="204"/>
      <c r="ID320" s="204"/>
      <c r="IE320" s="204"/>
      <c r="IF320" s="204"/>
      <c r="IG320" s="204"/>
      <c r="IH320" s="204"/>
      <c r="II320" s="204"/>
      <c r="IJ320" s="204"/>
      <c r="IK320" s="204"/>
      <c r="IL320" s="204"/>
      <c r="IM320" s="204"/>
      <c r="IN320" s="204"/>
      <c r="IO320" s="204"/>
      <c r="IP320" s="204"/>
      <c r="IQ320" s="204"/>
      <c r="IR320" s="204"/>
      <c r="IS320" s="204"/>
      <c r="IT320" s="204"/>
      <c r="IU320" s="204"/>
      <c r="IV320" s="204"/>
    </row>
    <row r="321" spans="1:256" ht="15" customHeight="1" x14ac:dyDescent="0.2">
      <c r="A321" s="24" t="s">
        <v>444</v>
      </c>
      <c r="B321" s="24"/>
      <c r="C321" s="24"/>
      <c r="D321" s="24"/>
      <c r="E321" s="24"/>
      <c r="F321" s="24"/>
      <c r="G321" s="24"/>
      <c r="H321" s="24"/>
      <c r="I321" s="24"/>
      <c r="J321" s="24"/>
      <c r="K321" s="7"/>
      <c r="L321" s="7"/>
      <c r="M321" s="7"/>
      <c r="N321" s="7"/>
      <c r="O321" s="7"/>
      <c r="P321" s="7"/>
      <c r="Q321" s="7"/>
      <c r="R321" s="7"/>
      <c r="S321" s="7"/>
      <c r="T321" s="7"/>
      <c r="U321" s="306"/>
      <c r="V321" s="306"/>
      <c r="W321" s="306"/>
      <c r="X321" s="306"/>
      <c r="Y321" s="306"/>
      <c r="Z321" s="306"/>
      <c r="AA321" s="306"/>
      <c r="AB321" s="306"/>
      <c r="AC321" s="306"/>
      <c r="AD321" s="306"/>
      <c r="AE321" s="306"/>
      <c r="AF321" s="306"/>
      <c r="AG321" s="306"/>
      <c r="AH321" s="306"/>
      <c r="AI321" s="306"/>
      <c r="AJ321" s="306"/>
      <c r="AK321" s="306"/>
      <c r="AL321" s="306"/>
      <c r="AM321" s="306"/>
      <c r="AN321" s="306"/>
      <c r="AO321" s="306"/>
      <c r="AP321" s="306"/>
      <c r="AQ321" s="306"/>
      <c r="AR321" s="306"/>
      <c r="AS321" s="306"/>
      <c r="AT321" s="306"/>
      <c r="AU321" s="306"/>
      <c r="AV321" s="306"/>
      <c r="AW321" s="306"/>
      <c r="AX321" s="306"/>
      <c r="AY321" s="306"/>
      <c r="AZ321" s="306"/>
      <c r="BA321" s="306"/>
      <c r="BB321" s="306"/>
      <c r="BC321" s="306"/>
      <c r="BD321" s="306"/>
      <c r="BE321" s="306"/>
      <c r="BF321" s="306"/>
      <c r="BG321" s="306"/>
      <c r="BH321" s="306"/>
      <c r="BI321" s="306"/>
      <c r="BJ321" s="306"/>
      <c r="BK321" s="306"/>
      <c r="BL321" s="306"/>
      <c r="BM321" s="306"/>
      <c r="BN321" s="306"/>
      <c r="BO321" s="306"/>
      <c r="BP321" s="306"/>
      <c r="BQ321" s="306"/>
      <c r="BR321" s="306"/>
      <c r="BS321" s="306"/>
      <c r="BT321" s="306"/>
      <c r="BU321" s="306"/>
      <c r="BV321" s="306"/>
      <c r="BW321" s="306"/>
      <c r="BX321" s="306"/>
      <c r="BY321" s="306"/>
      <c r="BZ321" s="306"/>
      <c r="CA321" s="306"/>
      <c r="CB321" s="306"/>
      <c r="CC321" s="306"/>
      <c r="CD321" s="306"/>
      <c r="CE321" s="306"/>
      <c r="CF321" s="306"/>
      <c r="CG321" s="306"/>
      <c r="CH321" s="306"/>
      <c r="CI321" s="306"/>
      <c r="CJ321" s="306"/>
      <c r="CK321" s="306"/>
      <c r="CL321" s="306"/>
      <c r="CM321" s="306"/>
      <c r="CN321" s="306"/>
      <c r="CO321" s="306"/>
      <c r="CP321" s="306"/>
      <c r="CQ321" s="306"/>
      <c r="CR321" s="306"/>
      <c r="CS321" s="306"/>
      <c r="CT321" s="306"/>
      <c r="CU321" s="306"/>
      <c r="CV321" s="306"/>
      <c r="CW321" s="306"/>
      <c r="CX321" s="306"/>
      <c r="CY321" s="306"/>
      <c r="CZ321" s="306"/>
      <c r="DA321" s="306"/>
      <c r="DB321" s="306"/>
      <c r="DC321" s="306"/>
      <c r="DD321" s="306"/>
      <c r="DE321" s="306"/>
      <c r="DF321" s="306"/>
      <c r="DG321" s="306"/>
      <c r="DH321" s="306"/>
      <c r="DI321" s="306"/>
      <c r="DJ321" s="306"/>
      <c r="DK321" s="306"/>
      <c r="DL321" s="306"/>
      <c r="DM321" s="306"/>
      <c r="DN321" s="306"/>
      <c r="DO321" s="306"/>
      <c r="DP321" s="306"/>
      <c r="DQ321" s="306"/>
      <c r="DR321" s="306"/>
      <c r="DS321" s="306"/>
      <c r="DT321" s="306"/>
      <c r="DU321" s="306"/>
      <c r="DV321" s="306"/>
      <c r="DW321" s="306"/>
      <c r="DX321" s="306"/>
      <c r="DY321" s="306"/>
      <c r="DZ321" s="306"/>
      <c r="EA321" s="306"/>
      <c r="EB321" s="306"/>
      <c r="EC321" s="306"/>
      <c r="ED321" s="306"/>
      <c r="EE321" s="306"/>
      <c r="EF321" s="306"/>
      <c r="EG321" s="306"/>
      <c r="EH321" s="306"/>
      <c r="EI321" s="306"/>
      <c r="EJ321" s="306"/>
      <c r="EK321" s="306"/>
      <c r="EL321" s="306"/>
      <c r="EM321" s="306"/>
      <c r="EN321" s="306"/>
      <c r="EO321" s="306"/>
      <c r="EP321" s="306"/>
      <c r="EQ321" s="306"/>
      <c r="ER321" s="306"/>
      <c r="ES321" s="306"/>
      <c r="ET321" s="306"/>
      <c r="EU321" s="306"/>
      <c r="EV321" s="306"/>
      <c r="EW321" s="306"/>
      <c r="EX321" s="306"/>
      <c r="EY321" s="306"/>
      <c r="EZ321" s="306"/>
      <c r="FA321" s="306"/>
      <c r="FB321" s="306"/>
      <c r="FC321" s="306"/>
      <c r="FD321" s="306"/>
      <c r="FE321" s="306"/>
      <c r="FF321" s="306"/>
      <c r="FG321" s="306"/>
      <c r="FH321" s="306"/>
      <c r="FI321" s="306"/>
      <c r="FJ321" s="306"/>
      <c r="FK321" s="306"/>
      <c r="FL321" s="306"/>
      <c r="FM321" s="306"/>
      <c r="FN321" s="306"/>
      <c r="FO321" s="306"/>
      <c r="FP321" s="306"/>
      <c r="FQ321" s="306"/>
      <c r="FR321" s="306"/>
      <c r="FS321" s="306"/>
      <c r="FT321" s="306"/>
      <c r="FU321" s="306"/>
      <c r="FV321" s="306"/>
      <c r="FW321" s="306"/>
      <c r="FX321" s="306"/>
      <c r="FY321" s="306"/>
      <c r="FZ321" s="306"/>
      <c r="GA321" s="306"/>
      <c r="GB321" s="306"/>
      <c r="GC321" s="306"/>
      <c r="GD321" s="306"/>
      <c r="GE321" s="306"/>
      <c r="GF321" s="306"/>
      <c r="GG321" s="306"/>
      <c r="GH321" s="306"/>
      <c r="GI321" s="306"/>
      <c r="GJ321" s="306"/>
      <c r="GK321" s="306"/>
      <c r="GL321" s="306"/>
      <c r="GM321" s="306"/>
      <c r="GN321" s="306"/>
      <c r="GO321" s="306"/>
      <c r="GP321" s="306"/>
      <c r="GQ321" s="306"/>
      <c r="GR321" s="306"/>
      <c r="GS321" s="306"/>
      <c r="GT321" s="306"/>
      <c r="GU321" s="306"/>
      <c r="GV321" s="306"/>
      <c r="GW321" s="306"/>
      <c r="GX321" s="306"/>
      <c r="GY321" s="306"/>
      <c r="GZ321" s="306"/>
      <c r="HA321" s="306"/>
      <c r="HB321" s="306"/>
      <c r="HC321" s="306"/>
      <c r="HD321" s="306"/>
      <c r="HE321" s="306"/>
      <c r="HF321" s="306"/>
      <c r="HG321" s="306"/>
      <c r="HH321" s="306"/>
      <c r="HI321" s="306"/>
      <c r="HJ321" s="306"/>
      <c r="HK321" s="306"/>
      <c r="HL321" s="306"/>
      <c r="HM321" s="306"/>
      <c r="HN321" s="306"/>
      <c r="HO321" s="306"/>
      <c r="HP321" s="306"/>
      <c r="HQ321" s="306"/>
      <c r="HR321" s="306"/>
      <c r="HS321" s="306"/>
      <c r="HT321" s="306"/>
      <c r="HU321" s="306"/>
      <c r="HV321" s="306"/>
      <c r="HW321" s="306"/>
      <c r="HX321" s="306"/>
      <c r="HY321" s="306"/>
      <c r="HZ321" s="306"/>
      <c r="IA321" s="306"/>
      <c r="IB321" s="306"/>
      <c r="IC321" s="306"/>
      <c r="ID321" s="306"/>
      <c r="IE321" s="306"/>
      <c r="IF321" s="306"/>
      <c r="IG321" s="306"/>
      <c r="IH321" s="306"/>
      <c r="II321" s="306"/>
      <c r="IJ321" s="306"/>
      <c r="IK321" s="306"/>
      <c r="IL321" s="306"/>
      <c r="IM321" s="306"/>
      <c r="IN321" s="306"/>
      <c r="IO321" s="306"/>
      <c r="IP321" s="306"/>
      <c r="IQ321" s="306"/>
      <c r="IR321" s="306"/>
      <c r="IS321" s="306"/>
      <c r="IT321" s="306"/>
      <c r="IU321" s="306"/>
      <c r="IV321" s="306"/>
    </row>
    <row r="322" spans="1:256" ht="15" customHeight="1" x14ac:dyDescent="0.2">
      <c r="A322" s="205"/>
      <c r="B322" s="205"/>
      <c r="C322" s="205" t="s">
        <v>573</v>
      </c>
      <c r="D322" s="205"/>
      <c r="E322" s="205" t="s">
        <v>445</v>
      </c>
      <c r="F322" s="205"/>
      <c r="G322" s="205"/>
      <c r="H322" s="205"/>
      <c r="I322" s="205"/>
      <c r="J322" s="205"/>
      <c r="K322" s="7"/>
      <c r="L322" s="7"/>
      <c r="M322" s="7"/>
      <c r="N322" s="7"/>
      <c r="O322" s="7"/>
      <c r="P322" s="7"/>
      <c r="Q322" s="7"/>
      <c r="R322" s="7"/>
      <c r="S322" s="7"/>
      <c r="T322" s="7"/>
      <c r="U322" s="204"/>
      <c r="V322" s="204"/>
      <c r="W322" s="204"/>
      <c r="X322" s="204"/>
      <c r="Y322" s="204"/>
      <c r="Z322" s="204"/>
      <c r="AA322" s="204"/>
      <c r="AB322" s="204"/>
      <c r="AC322" s="204"/>
      <c r="AD322" s="204"/>
      <c r="AE322" s="204"/>
      <c r="AF322" s="204"/>
      <c r="AG322" s="204"/>
      <c r="AH322" s="204"/>
      <c r="AI322" s="204"/>
      <c r="AJ322" s="204"/>
      <c r="AK322" s="204"/>
      <c r="AL322" s="204"/>
      <c r="AM322" s="204"/>
      <c r="AN322" s="204"/>
      <c r="AO322" s="204"/>
      <c r="AP322" s="204"/>
      <c r="AQ322" s="204"/>
      <c r="AR322" s="204"/>
      <c r="AS322" s="204"/>
      <c r="AT322" s="204"/>
      <c r="AU322" s="204"/>
      <c r="AV322" s="204"/>
      <c r="AW322" s="204"/>
      <c r="AX322" s="204"/>
      <c r="AY322" s="204"/>
      <c r="AZ322" s="204"/>
      <c r="BA322" s="204"/>
      <c r="BB322" s="204"/>
      <c r="BC322" s="204"/>
      <c r="BD322" s="204"/>
      <c r="BE322" s="204"/>
      <c r="BF322" s="204"/>
      <c r="BG322" s="204"/>
      <c r="BH322" s="204"/>
      <c r="BI322" s="204"/>
      <c r="BJ322" s="204"/>
      <c r="BK322" s="204"/>
      <c r="BL322" s="204"/>
      <c r="BM322" s="204"/>
      <c r="BN322" s="204"/>
      <c r="BO322" s="204"/>
      <c r="BP322" s="204"/>
      <c r="BQ322" s="204"/>
      <c r="BR322" s="204"/>
      <c r="BS322" s="204"/>
      <c r="BT322" s="204"/>
      <c r="BU322" s="204"/>
      <c r="BV322" s="204"/>
      <c r="BW322" s="204"/>
      <c r="BX322" s="204"/>
      <c r="BY322" s="204"/>
      <c r="BZ322" s="204"/>
      <c r="CA322" s="204"/>
      <c r="CB322" s="204"/>
      <c r="CC322" s="204"/>
      <c r="CD322" s="204"/>
      <c r="CE322" s="204"/>
      <c r="CF322" s="204"/>
      <c r="CG322" s="204"/>
      <c r="CH322" s="204"/>
      <c r="CI322" s="204"/>
      <c r="CJ322" s="204"/>
      <c r="CK322" s="204"/>
      <c r="CL322" s="204"/>
      <c r="CM322" s="204"/>
      <c r="CN322" s="204"/>
      <c r="CO322" s="204"/>
      <c r="CP322" s="204"/>
      <c r="CQ322" s="204"/>
      <c r="CR322" s="204"/>
      <c r="CS322" s="204"/>
      <c r="CT322" s="204"/>
      <c r="CU322" s="204"/>
      <c r="CV322" s="204"/>
      <c r="CW322" s="204"/>
      <c r="CX322" s="204"/>
      <c r="CY322" s="204"/>
      <c r="CZ322" s="204"/>
      <c r="DA322" s="204"/>
      <c r="DB322" s="204"/>
      <c r="DC322" s="204"/>
      <c r="DD322" s="204"/>
      <c r="DE322" s="204"/>
      <c r="DF322" s="204"/>
      <c r="DG322" s="204"/>
      <c r="DH322" s="204"/>
      <c r="DI322" s="204"/>
      <c r="DJ322" s="204"/>
      <c r="DK322" s="204"/>
      <c r="DL322" s="204"/>
      <c r="DM322" s="204"/>
      <c r="DN322" s="204"/>
      <c r="DO322" s="204"/>
      <c r="DP322" s="204"/>
      <c r="DQ322" s="204"/>
      <c r="DR322" s="204"/>
      <c r="DS322" s="204"/>
      <c r="DT322" s="204"/>
      <c r="DU322" s="204"/>
      <c r="DV322" s="204"/>
      <c r="DW322" s="204"/>
      <c r="DX322" s="204"/>
      <c r="DY322" s="204"/>
      <c r="DZ322" s="204"/>
      <c r="EA322" s="204"/>
      <c r="EB322" s="204"/>
      <c r="EC322" s="204"/>
      <c r="ED322" s="204"/>
      <c r="EE322" s="204"/>
      <c r="EF322" s="204"/>
      <c r="EG322" s="204"/>
      <c r="EH322" s="204"/>
      <c r="EI322" s="204"/>
      <c r="EJ322" s="204"/>
      <c r="EK322" s="204"/>
      <c r="EL322" s="204"/>
      <c r="EM322" s="204"/>
      <c r="EN322" s="204"/>
      <c r="EO322" s="204"/>
      <c r="EP322" s="204"/>
      <c r="EQ322" s="204"/>
      <c r="ER322" s="204"/>
      <c r="ES322" s="204"/>
      <c r="ET322" s="204"/>
      <c r="EU322" s="204"/>
      <c r="EV322" s="204"/>
      <c r="EW322" s="204"/>
      <c r="EX322" s="204"/>
      <c r="EY322" s="204"/>
      <c r="EZ322" s="204"/>
      <c r="FA322" s="204"/>
      <c r="FB322" s="204"/>
      <c r="FC322" s="204"/>
      <c r="FD322" s="204"/>
      <c r="FE322" s="204"/>
      <c r="FF322" s="204"/>
      <c r="FG322" s="204"/>
      <c r="FH322" s="204"/>
      <c r="FI322" s="204"/>
      <c r="FJ322" s="204"/>
      <c r="FK322" s="204"/>
      <c r="FL322" s="204"/>
      <c r="FM322" s="204"/>
      <c r="FN322" s="204"/>
      <c r="FO322" s="204"/>
      <c r="FP322" s="204"/>
      <c r="FQ322" s="204"/>
      <c r="FR322" s="204"/>
      <c r="FS322" s="204"/>
      <c r="FT322" s="204"/>
      <c r="FU322" s="204"/>
      <c r="FV322" s="204"/>
      <c r="FW322" s="204"/>
      <c r="FX322" s="204"/>
      <c r="FY322" s="204"/>
      <c r="FZ322" s="204"/>
      <c r="GA322" s="204"/>
      <c r="GB322" s="204"/>
      <c r="GC322" s="204"/>
      <c r="GD322" s="204"/>
      <c r="GE322" s="204"/>
      <c r="GF322" s="204"/>
      <c r="GG322" s="204"/>
      <c r="GH322" s="204"/>
      <c r="GI322" s="204"/>
      <c r="GJ322" s="204"/>
      <c r="GK322" s="204"/>
      <c r="GL322" s="204"/>
      <c r="GM322" s="204"/>
      <c r="GN322" s="204"/>
      <c r="GO322" s="204"/>
      <c r="GP322" s="204"/>
      <c r="GQ322" s="204"/>
      <c r="GR322" s="204"/>
      <c r="GS322" s="204"/>
      <c r="GT322" s="204"/>
      <c r="GU322" s="204"/>
      <c r="GV322" s="204"/>
      <c r="GW322" s="204"/>
      <c r="GX322" s="204"/>
      <c r="GY322" s="204"/>
      <c r="GZ322" s="204"/>
      <c r="HA322" s="204"/>
      <c r="HB322" s="204"/>
      <c r="HC322" s="204"/>
      <c r="HD322" s="204"/>
      <c r="HE322" s="204"/>
      <c r="HF322" s="204"/>
      <c r="HG322" s="204"/>
      <c r="HH322" s="204"/>
      <c r="HI322" s="204"/>
      <c r="HJ322" s="204"/>
      <c r="HK322" s="204"/>
      <c r="HL322" s="204"/>
      <c r="HM322" s="204"/>
      <c r="HN322" s="204"/>
      <c r="HO322" s="204"/>
      <c r="HP322" s="204"/>
      <c r="HQ322" s="204"/>
      <c r="HR322" s="204"/>
      <c r="HS322" s="204"/>
      <c r="HT322" s="204"/>
      <c r="HU322" s="204"/>
      <c r="HV322" s="204"/>
      <c r="HW322" s="204"/>
      <c r="HX322" s="204"/>
      <c r="HY322" s="204"/>
      <c r="HZ322" s="204"/>
      <c r="IA322" s="204"/>
      <c r="IB322" s="204"/>
      <c r="IC322" s="204"/>
      <c r="ID322" s="204"/>
      <c r="IE322" s="204"/>
      <c r="IF322" s="204"/>
      <c r="IG322" s="204"/>
      <c r="IH322" s="204"/>
      <c r="II322" s="204"/>
      <c r="IJ322" s="204"/>
      <c r="IK322" s="204"/>
      <c r="IL322" s="204"/>
      <c r="IM322" s="204"/>
      <c r="IN322" s="204"/>
      <c r="IO322" s="204"/>
      <c r="IP322" s="204"/>
      <c r="IQ322" s="204"/>
      <c r="IR322" s="204"/>
      <c r="IS322" s="204"/>
      <c r="IT322" s="204"/>
      <c r="IU322" s="204"/>
      <c r="IV322" s="204"/>
    </row>
    <row r="323" spans="1:256" ht="15" customHeight="1" x14ac:dyDescent="0.2">
      <c r="A323" s="205"/>
      <c r="B323" s="205"/>
      <c r="C323" s="205" t="s">
        <v>574</v>
      </c>
      <c r="D323" s="205"/>
      <c r="E323" s="205" t="s">
        <v>446</v>
      </c>
      <c r="F323" s="205"/>
      <c r="G323" s="205"/>
      <c r="H323" s="205"/>
      <c r="I323" s="205"/>
      <c r="J323" s="205"/>
      <c r="K323" s="7"/>
      <c r="L323" s="7"/>
      <c r="M323" s="7"/>
      <c r="N323" s="7"/>
      <c r="O323" s="7"/>
      <c r="P323" s="7"/>
      <c r="Q323" s="7"/>
      <c r="R323" s="7"/>
      <c r="S323" s="7"/>
      <c r="T323" s="7"/>
      <c r="U323" s="204"/>
      <c r="V323" s="204"/>
      <c r="W323" s="204"/>
      <c r="X323" s="204"/>
      <c r="Y323" s="204"/>
      <c r="Z323" s="204"/>
      <c r="AA323" s="204"/>
      <c r="AB323" s="204"/>
      <c r="AC323" s="204"/>
      <c r="AD323" s="204"/>
      <c r="AE323" s="204"/>
      <c r="AF323" s="204"/>
      <c r="AG323" s="204"/>
      <c r="AH323" s="204"/>
      <c r="AI323" s="204"/>
      <c r="AJ323" s="204"/>
      <c r="AK323" s="204"/>
      <c r="AL323" s="204"/>
      <c r="AM323" s="204"/>
      <c r="AN323" s="204"/>
      <c r="AO323" s="204"/>
      <c r="AP323" s="204"/>
      <c r="AQ323" s="204"/>
      <c r="AR323" s="204"/>
      <c r="AS323" s="204"/>
      <c r="AT323" s="204"/>
      <c r="AU323" s="204"/>
      <c r="AV323" s="204"/>
      <c r="AW323" s="204"/>
      <c r="AX323" s="204"/>
      <c r="AY323" s="204"/>
      <c r="AZ323" s="204"/>
      <c r="BA323" s="204"/>
      <c r="BB323" s="204"/>
      <c r="BC323" s="204"/>
      <c r="BD323" s="204"/>
      <c r="BE323" s="204"/>
      <c r="BF323" s="204"/>
      <c r="BG323" s="204"/>
      <c r="BH323" s="204"/>
      <c r="BI323" s="204"/>
      <c r="BJ323" s="204"/>
      <c r="BK323" s="204"/>
      <c r="BL323" s="204"/>
      <c r="BM323" s="204"/>
      <c r="BN323" s="204"/>
      <c r="BO323" s="204"/>
      <c r="BP323" s="204"/>
      <c r="BQ323" s="204"/>
      <c r="BR323" s="204"/>
      <c r="BS323" s="204"/>
      <c r="BT323" s="204"/>
      <c r="BU323" s="204"/>
      <c r="BV323" s="204"/>
      <c r="BW323" s="204"/>
      <c r="BX323" s="204"/>
      <c r="BY323" s="204"/>
      <c r="BZ323" s="204"/>
      <c r="CA323" s="204"/>
      <c r="CB323" s="204"/>
      <c r="CC323" s="204"/>
      <c r="CD323" s="204"/>
      <c r="CE323" s="204"/>
      <c r="CF323" s="204"/>
      <c r="CG323" s="204"/>
      <c r="CH323" s="204"/>
      <c r="CI323" s="204"/>
      <c r="CJ323" s="204"/>
      <c r="CK323" s="204"/>
      <c r="CL323" s="204"/>
      <c r="CM323" s="204"/>
      <c r="CN323" s="204"/>
      <c r="CO323" s="204"/>
      <c r="CP323" s="204"/>
      <c r="CQ323" s="204"/>
      <c r="CR323" s="204"/>
      <c r="CS323" s="204"/>
      <c r="CT323" s="204"/>
      <c r="CU323" s="204"/>
      <c r="CV323" s="204"/>
      <c r="CW323" s="204"/>
      <c r="CX323" s="204"/>
      <c r="CY323" s="204"/>
      <c r="CZ323" s="204"/>
      <c r="DA323" s="204"/>
      <c r="DB323" s="204"/>
      <c r="DC323" s="204"/>
      <c r="DD323" s="204"/>
      <c r="DE323" s="204"/>
      <c r="DF323" s="204"/>
      <c r="DG323" s="204"/>
      <c r="DH323" s="204"/>
      <c r="DI323" s="204"/>
      <c r="DJ323" s="204"/>
      <c r="DK323" s="204"/>
      <c r="DL323" s="204"/>
      <c r="DM323" s="204"/>
      <c r="DN323" s="204"/>
      <c r="DO323" s="204"/>
      <c r="DP323" s="204"/>
      <c r="DQ323" s="204"/>
      <c r="DR323" s="204"/>
      <c r="DS323" s="204"/>
      <c r="DT323" s="204"/>
      <c r="DU323" s="204"/>
      <c r="DV323" s="204"/>
      <c r="DW323" s="204"/>
      <c r="DX323" s="204"/>
      <c r="DY323" s="204"/>
      <c r="DZ323" s="204"/>
      <c r="EA323" s="204"/>
      <c r="EB323" s="204"/>
      <c r="EC323" s="204"/>
      <c r="ED323" s="204"/>
      <c r="EE323" s="204"/>
      <c r="EF323" s="204"/>
      <c r="EG323" s="204"/>
      <c r="EH323" s="204"/>
      <c r="EI323" s="204"/>
      <c r="EJ323" s="204"/>
      <c r="EK323" s="204"/>
      <c r="EL323" s="204"/>
      <c r="EM323" s="204"/>
      <c r="EN323" s="204"/>
      <c r="EO323" s="204"/>
      <c r="EP323" s="204"/>
      <c r="EQ323" s="204"/>
      <c r="ER323" s="204"/>
      <c r="ES323" s="204"/>
      <c r="ET323" s="204"/>
      <c r="EU323" s="204"/>
      <c r="EV323" s="204"/>
      <c r="EW323" s="204"/>
      <c r="EX323" s="204"/>
      <c r="EY323" s="204"/>
      <c r="EZ323" s="204"/>
      <c r="FA323" s="204"/>
      <c r="FB323" s="204"/>
      <c r="FC323" s="204"/>
      <c r="FD323" s="204"/>
      <c r="FE323" s="204"/>
      <c r="FF323" s="204"/>
      <c r="FG323" s="204"/>
      <c r="FH323" s="204"/>
      <c r="FI323" s="204"/>
      <c r="FJ323" s="204"/>
      <c r="FK323" s="204"/>
      <c r="FL323" s="204"/>
      <c r="FM323" s="204"/>
      <c r="FN323" s="204"/>
      <c r="FO323" s="204"/>
      <c r="FP323" s="204"/>
      <c r="FQ323" s="204"/>
      <c r="FR323" s="204"/>
      <c r="FS323" s="204"/>
      <c r="FT323" s="204"/>
      <c r="FU323" s="204"/>
      <c r="FV323" s="204"/>
      <c r="FW323" s="204"/>
      <c r="FX323" s="204"/>
      <c r="FY323" s="204"/>
      <c r="FZ323" s="204"/>
      <c r="GA323" s="204"/>
      <c r="GB323" s="204"/>
      <c r="GC323" s="204"/>
      <c r="GD323" s="204"/>
      <c r="GE323" s="204"/>
      <c r="GF323" s="204"/>
      <c r="GG323" s="204"/>
      <c r="GH323" s="204"/>
      <c r="GI323" s="204"/>
      <c r="GJ323" s="204"/>
      <c r="GK323" s="204"/>
      <c r="GL323" s="204"/>
      <c r="GM323" s="204"/>
      <c r="GN323" s="204"/>
      <c r="GO323" s="204"/>
      <c r="GP323" s="204"/>
      <c r="GQ323" s="204"/>
      <c r="GR323" s="204"/>
      <c r="GS323" s="204"/>
      <c r="GT323" s="204"/>
      <c r="GU323" s="204"/>
      <c r="GV323" s="204"/>
      <c r="GW323" s="204"/>
      <c r="GX323" s="204"/>
      <c r="GY323" s="204"/>
      <c r="GZ323" s="204"/>
      <c r="HA323" s="204"/>
      <c r="HB323" s="204"/>
      <c r="HC323" s="204"/>
      <c r="HD323" s="204"/>
      <c r="HE323" s="204"/>
      <c r="HF323" s="204"/>
      <c r="HG323" s="204"/>
      <c r="HH323" s="204"/>
      <c r="HI323" s="204"/>
      <c r="HJ323" s="204"/>
      <c r="HK323" s="204"/>
      <c r="HL323" s="204"/>
      <c r="HM323" s="204"/>
      <c r="HN323" s="204"/>
      <c r="HO323" s="204"/>
      <c r="HP323" s="204"/>
      <c r="HQ323" s="204"/>
      <c r="HR323" s="204"/>
      <c r="HS323" s="204"/>
      <c r="HT323" s="204"/>
      <c r="HU323" s="204"/>
      <c r="HV323" s="204"/>
      <c r="HW323" s="204"/>
      <c r="HX323" s="204"/>
      <c r="HY323" s="204"/>
      <c r="HZ323" s="204"/>
      <c r="IA323" s="204"/>
      <c r="IB323" s="204"/>
      <c r="IC323" s="204"/>
      <c r="ID323" s="204"/>
      <c r="IE323" s="204"/>
      <c r="IF323" s="204"/>
      <c r="IG323" s="204"/>
      <c r="IH323" s="204"/>
      <c r="II323" s="204"/>
      <c r="IJ323" s="204"/>
      <c r="IK323" s="204"/>
      <c r="IL323" s="204"/>
      <c r="IM323" s="204"/>
      <c r="IN323" s="204"/>
      <c r="IO323" s="204"/>
      <c r="IP323" s="204"/>
      <c r="IQ323" s="204"/>
      <c r="IR323" s="204"/>
      <c r="IS323" s="204"/>
      <c r="IT323" s="204"/>
      <c r="IU323" s="204"/>
      <c r="IV323" s="204"/>
    </row>
    <row r="324" spans="1:256" ht="15" customHeight="1" x14ac:dyDescent="0.2">
      <c r="A324" s="205"/>
      <c r="B324" s="205"/>
      <c r="C324" s="205"/>
      <c r="D324" s="205"/>
      <c r="E324" s="205"/>
      <c r="F324" s="205"/>
      <c r="G324" s="205"/>
      <c r="H324" s="205"/>
      <c r="I324" s="205"/>
      <c r="J324" s="205"/>
      <c r="K324" s="7"/>
      <c r="L324" s="7"/>
      <c r="M324" s="7"/>
      <c r="N324" s="7"/>
      <c r="O324" s="7"/>
      <c r="P324" s="7"/>
      <c r="Q324" s="7"/>
      <c r="R324" s="7"/>
      <c r="S324" s="7"/>
      <c r="T324" s="7"/>
      <c r="U324" s="204"/>
      <c r="V324" s="204"/>
      <c r="W324" s="204"/>
      <c r="X324" s="204"/>
      <c r="Y324" s="204"/>
      <c r="Z324" s="204"/>
      <c r="AA324" s="204"/>
      <c r="AB324" s="204"/>
      <c r="AC324" s="204"/>
      <c r="AD324" s="204"/>
      <c r="AE324" s="204"/>
      <c r="AF324" s="204"/>
      <c r="AG324" s="204"/>
      <c r="AH324" s="204"/>
      <c r="AI324" s="204"/>
      <c r="AJ324" s="204"/>
      <c r="AK324" s="204"/>
      <c r="AL324" s="204"/>
      <c r="AM324" s="204"/>
      <c r="AN324" s="204"/>
      <c r="AO324" s="204"/>
      <c r="AP324" s="204"/>
      <c r="AQ324" s="204"/>
      <c r="AR324" s="204"/>
      <c r="AS324" s="204"/>
      <c r="AT324" s="204"/>
      <c r="AU324" s="204"/>
      <c r="AV324" s="204"/>
      <c r="AW324" s="204"/>
      <c r="AX324" s="204"/>
      <c r="AY324" s="204"/>
      <c r="AZ324" s="204"/>
      <c r="BA324" s="204"/>
      <c r="BB324" s="204"/>
      <c r="BC324" s="204"/>
      <c r="BD324" s="204"/>
      <c r="BE324" s="204"/>
      <c r="BF324" s="204"/>
      <c r="BG324" s="204"/>
      <c r="BH324" s="204"/>
      <c r="BI324" s="204"/>
      <c r="BJ324" s="204"/>
      <c r="BK324" s="204"/>
      <c r="BL324" s="204"/>
      <c r="BM324" s="204"/>
      <c r="BN324" s="204"/>
      <c r="BO324" s="204"/>
      <c r="BP324" s="204"/>
      <c r="BQ324" s="204"/>
      <c r="BR324" s="204"/>
      <c r="BS324" s="204"/>
      <c r="BT324" s="204"/>
      <c r="BU324" s="204"/>
      <c r="BV324" s="204"/>
      <c r="BW324" s="204"/>
      <c r="BX324" s="204"/>
      <c r="BY324" s="204"/>
      <c r="BZ324" s="204"/>
      <c r="CA324" s="204"/>
      <c r="CB324" s="204"/>
      <c r="CC324" s="204"/>
      <c r="CD324" s="204"/>
      <c r="CE324" s="204"/>
      <c r="CF324" s="204"/>
      <c r="CG324" s="204"/>
      <c r="CH324" s="204"/>
      <c r="CI324" s="204"/>
      <c r="CJ324" s="204"/>
      <c r="CK324" s="204"/>
      <c r="CL324" s="204"/>
      <c r="CM324" s="204"/>
      <c r="CN324" s="204"/>
      <c r="CO324" s="204"/>
      <c r="CP324" s="204"/>
      <c r="CQ324" s="204"/>
      <c r="CR324" s="204"/>
      <c r="CS324" s="204"/>
      <c r="CT324" s="204"/>
      <c r="CU324" s="204"/>
      <c r="CV324" s="204"/>
      <c r="CW324" s="204"/>
      <c r="CX324" s="204"/>
      <c r="CY324" s="204"/>
      <c r="CZ324" s="204"/>
      <c r="DA324" s="204"/>
      <c r="DB324" s="204"/>
      <c r="DC324" s="204"/>
      <c r="DD324" s="204"/>
      <c r="DE324" s="204"/>
      <c r="DF324" s="204"/>
      <c r="DG324" s="204"/>
      <c r="DH324" s="204"/>
      <c r="DI324" s="204"/>
      <c r="DJ324" s="204"/>
      <c r="DK324" s="204"/>
      <c r="DL324" s="204"/>
      <c r="DM324" s="204"/>
      <c r="DN324" s="204"/>
      <c r="DO324" s="204"/>
      <c r="DP324" s="204"/>
      <c r="DQ324" s="204"/>
      <c r="DR324" s="204"/>
      <c r="DS324" s="204"/>
      <c r="DT324" s="204"/>
      <c r="DU324" s="204"/>
      <c r="DV324" s="204"/>
      <c r="DW324" s="204"/>
      <c r="DX324" s="204"/>
      <c r="DY324" s="204"/>
      <c r="DZ324" s="204"/>
      <c r="EA324" s="204"/>
      <c r="EB324" s="204"/>
      <c r="EC324" s="204"/>
      <c r="ED324" s="204"/>
      <c r="EE324" s="204"/>
      <c r="EF324" s="204"/>
      <c r="EG324" s="204"/>
      <c r="EH324" s="204"/>
      <c r="EI324" s="204"/>
      <c r="EJ324" s="204"/>
      <c r="EK324" s="204"/>
      <c r="EL324" s="204"/>
      <c r="EM324" s="204"/>
      <c r="EN324" s="204"/>
      <c r="EO324" s="204"/>
      <c r="EP324" s="204"/>
      <c r="EQ324" s="204"/>
      <c r="ER324" s="204"/>
      <c r="ES324" s="204"/>
      <c r="ET324" s="204"/>
      <c r="EU324" s="204"/>
      <c r="EV324" s="204"/>
      <c r="EW324" s="204"/>
      <c r="EX324" s="204"/>
      <c r="EY324" s="204"/>
      <c r="EZ324" s="204"/>
      <c r="FA324" s="204"/>
      <c r="FB324" s="204"/>
      <c r="FC324" s="204"/>
      <c r="FD324" s="204"/>
      <c r="FE324" s="204"/>
      <c r="FF324" s="204"/>
      <c r="FG324" s="204"/>
      <c r="FH324" s="204"/>
      <c r="FI324" s="204"/>
      <c r="FJ324" s="204"/>
      <c r="FK324" s="204"/>
      <c r="FL324" s="204"/>
      <c r="FM324" s="204"/>
      <c r="FN324" s="204"/>
      <c r="FO324" s="204"/>
      <c r="FP324" s="204"/>
      <c r="FQ324" s="204"/>
      <c r="FR324" s="204"/>
      <c r="FS324" s="204"/>
      <c r="FT324" s="204"/>
      <c r="FU324" s="204"/>
      <c r="FV324" s="204"/>
      <c r="FW324" s="204"/>
      <c r="FX324" s="204"/>
      <c r="FY324" s="204"/>
      <c r="FZ324" s="204"/>
      <c r="GA324" s="204"/>
      <c r="GB324" s="204"/>
      <c r="GC324" s="204"/>
      <c r="GD324" s="204"/>
      <c r="GE324" s="204"/>
      <c r="GF324" s="204"/>
      <c r="GG324" s="204"/>
      <c r="GH324" s="204"/>
      <c r="GI324" s="204"/>
      <c r="GJ324" s="204"/>
      <c r="GK324" s="204"/>
      <c r="GL324" s="204"/>
      <c r="GM324" s="204"/>
      <c r="GN324" s="204"/>
      <c r="GO324" s="204"/>
      <c r="GP324" s="204"/>
      <c r="GQ324" s="204"/>
      <c r="GR324" s="204"/>
      <c r="GS324" s="204"/>
      <c r="GT324" s="204"/>
      <c r="GU324" s="204"/>
      <c r="GV324" s="204"/>
      <c r="GW324" s="204"/>
      <c r="GX324" s="204"/>
      <c r="GY324" s="204"/>
      <c r="GZ324" s="204"/>
      <c r="HA324" s="204"/>
      <c r="HB324" s="204"/>
      <c r="HC324" s="204"/>
      <c r="HD324" s="204"/>
      <c r="HE324" s="204"/>
      <c r="HF324" s="204"/>
      <c r="HG324" s="204"/>
      <c r="HH324" s="204"/>
      <c r="HI324" s="204"/>
      <c r="HJ324" s="204"/>
      <c r="HK324" s="204"/>
      <c r="HL324" s="204"/>
      <c r="HM324" s="204"/>
      <c r="HN324" s="204"/>
      <c r="HO324" s="204"/>
      <c r="HP324" s="204"/>
      <c r="HQ324" s="204"/>
      <c r="HR324" s="204"/>
      <c r="HS324" s="204"/>
      <c r="HT324" s="204"/>
      <c r="HU324" s="204"/>
      <c r="HV324" s="204"/>
      <c r="HW324" s="204"/>
      <c r="HX324" s="204"/>
      <c r="HY324" s="204"/>
      <c r="HZ324" s="204"/>
      <c r="IA324" s="204"/>
      <c r="IB324" s="204"/>
      <c r="IC324" s="204"/>
      <c r="ID324" s="204"/>
      <c r="IE324" s="204"/>
      <c r="IF324" s="204"/>
      <c r="IG324" s="204"/>
      <c r="IH324" s="204"/>
      <c r="II324" s="204"/>
      <c r="IJ324" s="204"/>
      <c r="IK324" s="204"/>
      <c r="IL324" s="204"/>
      <c r="IM324" s="204"/>
      <c r="IN324" s="204"/>
      <c r="IO324" s="204"/>
      <c r="IP324" s="204"/>
      <c r="IQ324" s="204"/>
      <c r="IR324" s="204"/>
      <c r="IS324" s="204"/>
      <c r="IT324" s="204"/>
      <c r="IU324" s="204"/>
      <c r="IV324" s="204"/>
    </row>
    <row r="325" spans="1:256" ht="15" customHeight="1" x14ac:dyDescent="0.2">
      <c r="A325" s="205" t="s">
        <v>447</v>
      </c>
      <c r="B325" s="205"/>
      <c r="C325" s="205"/>
      <c r="D325" s="205"/>
      <c r="E325" s="205"/>
      <c r="F325" s="205"/>
      <c r="G325" s="205"/>
      <c r="H325" s="205"/>
      <c r="I325" s="205"/>
      <c r="J325" s="205"/>
      <c r="K325" s="7"/>
      <c r="L325" s="7"/>
      <c r="M325" s="7"/>
      <c r="N325" s="7"/>
      <c r="O325" s="7"/>
      <c r="P325" s="7"/>
      <c r="Q325" s="7"/>
      <c r="R325" s="7"/>
      <c r="S325" s="7"/>
      <c r="T325" s="7"/>
      <c r="U325" s="204"/>
      <c r="V325" s="204"/>
      <c r="W325" s="204"/>
      <c r="X325" s="204"/>
      <c r="Y325" s="204"/>
      <c r="Z325" s="204"/>
      <c r="AA325" s="204"/>
      <c r="AB325" s="204"/>
      <c r="AC325" s="204"/>
      <c r="AD325" s="204"/>
      <c r="AE325" s="204"/>
      <c r="AF325" s="204"/>
      <c r="AG325" s="204"/>
      <c r="AH325" s="204"/>
      <c r="AI325" s="204"/>
      <c r="AJ325" s="204"/>
      <c r="AK325" s="204"/>
      <c r="AL325" s="204"/>
      <c r="AM325" s="204"/>
      <c r="AN325" s="204"/>
      <c r="AO325" s="204"/>
      <c r="AP325" s="204"/>
      <c r="AQ325" s="204"/>
      <c r="AR325" s="204"/>
      <c r="AS325" s="204"/>
      <c r="AT325" s="204"/>
      <c r="AU325" s="204"/>
      <c r="AV325" s="204"/>
      <c r="AW325" s="204"/>
      <c r="AX325" s="204"/>
      <c r="AY325" s="204"/>
      <c r="AZ325" s="204"/>
      <c r="BA325" s="204"/>
      <c r="BB325" s="204"/>
      <c r="BC325" s="204"/>
      <c r="BD325" s="204"/>
      <c r="BE325" s="204"/>
      <c r="BF325" s="204"/>
      <c r="BG325" s="204"/>
      <c r="BH325" s="204"/>
      <c r="BI325" s="204"/>
      <c r="BJ325" s="204"/>
      <c r="BK325" s="204"/>
      <c r="BL325" s="204"/>
      <c r="BM325" s="204"/>
      <c r="BN325" s="204"/>
      <c r="BO325" s="204"/>
      <c r="BP325" s="204"/>
      <c r="BQ325" s="204"/>
      <c r="BR325" s="204"/>
      <c r="BS325" s="204"/>
      <c r="BT325" s="204"/>
      <c r="BU325" s="204"/>
      <c r="BV325" s="204"/>
      <c r="BW325" s="204"/>
      <c r="BX325" s="204"/>
      <c r="BY325" s="204"/>
      <c r="BZ325" s="204"/>
      <c r="CA325" s="204"/>
      <c r="CB325" s="204"/>
      <c r="CC325" s="204"/>
      <c r="CD325" s="204"/>
      <c r="CE325" s="204"/>
      <c r="CF325" s="204"/>
      <c r="CG325" s="204"/>
      <c r="CH325" s="204"/>
      <c r="CI325" s="204"/>
      <c r="CJ325" s="204"/>
      <c r="CK325" s="204"/>
      <c r="CL325" s="204"/>
      <c r="CM325" s="204"/>
      <c r="CN325" s="204"/>
      <c r="CO325" s="204"/>
      <c r="CP325" s="204"/>
      <c r="CQ325" s="204"/>
      <c r="CR325" s="204"/>
      <c r="CS325" s="204"/>
      <c r="CT325" s="204"/>
      <c r="CU325" s="204"/>
      <c r="CV325" s="204"/>
      <c r="CW325" s="204"/>
      <c r="CX325" s="204"/>
      <c r="CY325" s="204"/>
      <c r="CZ325" s="204"/>
      <c r="DA325" s="204"/>
      <c r="DB325" s="204"/>
      <c r="DC325" s="204"/>
      <c r="DD325" s="204"/>
      <c r="DE325" s="204"/>
      <c r="DF325" s="204"/>
      <c r="DG325" s="204"/>
      <c r="DH325" s="204"/>
      <c r="DI325" s="204"/>
      <c r="DJ325" s="204"/>
      <c r="DK325" s="204"/>
      <c r="DL325" s="204"/>
      <c r="DM325" s="204"/>
      <c r="DN325" s="204"/>
      <c r="DO325" s="204"/>
      <c r="DP325" s="204"/>
      <c r="DQ325" s="204"/>
      <c r="DR325" s="204"/>
      <c r="DS325" s="204"/>
      <c r="DT325" s="204"/>
      <c r="DU325" s="204"/>
      <c r="DV325" s="204"/>
      <c r="DW325" s="204"/>
      <c r="DX325" s="204"/>
      <c r="DY325" s="204"/>
      <c r="DZ325" s="204"/>
      <c r="EA325" s="204"/>
      <c r="EB325" s="204"/>
      <c r="EC325" s="204"/>
      <c r="ED325" s="204"/>
      <c r="EE325" s="204"/>
      <c r="EF325" s="204"/>
      <c r="EG325" s="204"/>
      <c r="EH325" s="204"/>
      <c r="EI325" s="204"/>
      <c r="EJ325" s="204"/>
      <c r="EK325" s="204"/>
      <c r="EL325" s="204"/>
      <c r="EM325" s="204"/>
      <c r="EN325" s="204"/>
      <c r="EO325" s="204"/>
      <c r="EP325" s="204"/>
      <c r="EQ325" s="204"/>
      <c r="ER325" s="204"/>
      <c r="ES325" s="204"/>
      <c r="ET325" s="204"/>
      <c r="EU325" s="204"/>
      <c r="EV325" s="204"/>
      <c r="EW325" s="204"/>
      <c r="EX325" s="204"/>
      <c r="EY325" s="204"/>
      <c r="EZ325" s="204"/>
      <c r="FA325" s="204"/>
      <c r="FB325" s="204"/>
      <c r="FC325" s="204"/>
      <c r="FD325" s="204"/>
      <c r="FE325" s="204"/>
      <c r="FF325" s="204"/>
      <c r="FG325" s="204"/>
      <c r="FH325" s="204"/>
      <c r="FI325" s="204"/>
      <c r="FJ325" s="204"/>
      <c r="FK325" s="204"/>
      <c r="FL325" s="204"/>
      <c r="FM325" s="204"/>
      <c r="FN325" s="204"/>
      <c r="FO325" s="204"/>
      <c r="FP325" s="204"/>
      <c r="FQ325" s="204"/>
      <c r="FR325" s="204"/>
      <c r="FS325" s="204"/>
      <c r="FT325" s="204"/>
      <c r="FU325" s="204"/>
      <c r="FV325" s="204"/>
      <c r="FW325" s="204"/>
      <c r="FX325" s="204"/>
      <c r="FY325" s="204"/>
      <c r="FZ325" s="204"/>
      <c r="GA325" s="204"/>
      <c r="GB325" s="204"/>
      <c r="GC325" s="204"/>
      <c r="GD325" s="204"/>
      <c r="GE325" s="204"/>
      <c r="GF325" s="204"/>
      <c r="GG325" s="204"/>
      <c r="GH325" s="204"/>
      <c r="GI325" s="204"/>
      <c r="GJ325" s="204"/>
      <c r="GK325" s="204"/>
      <c r="GL325" s="204"/>
      <c r="GM325" s="204"/>
      <c r="GN325" s="204"/>
      <c r="GO325" s="204"/>
      <c r="GP325" s="204"/>
      <c r="GQ325" s="204"/>
      <c r="GR325" s="204"/>
      <c r="GS325" s="204"/>
      <c r="GT325" s="204"/>
      <c r="GU325" s="204"/>
      <c r="GV325" s="204"/>
      <c r="GW325" s="204"/>
      <c r="GX325" s="204"/>
      <c r="GY325" s="204"/>
      <c r="GZ325" s="204"/>
      <c r="HA325" s="204"/>
      <c r="HB325" s="204"/>
      <c r="HC325" s="204"/>
      <c r="HD325" s="204"/>
      <c r="HE325" s="204"/>
      <c r="HF325" s="204"/>
      <c r="HG325" s="204"/>
      <c r="HH325" s="204"/>
      <c r="HI325" s="204"/>
      <c r="HJ325" s="204"/>
      <c r="HK325" s="204"/>
      <c r="HL325" s="204"/>
      <c r="HM325" s="204"/>
      <c r="HN325" s="204"/>
      <c r="HO325" s="204"/>
      <c r="HP325" s="204"/>
      <c r="HQ325" s="204"/>
      <c r="HR325" s="204"/>
      <c r="HS325" s="204"/>
      <c r="HT325" s="204"/>
      <c r="HU325" s="204"/>
      <c r="HV325" s="204"/>
      <c r="HW325" s="204"/>
      <c r="HX325" s="204"/>
      <c r="HY325" s="204"/>
      <c r="HZ325" s="204"/>
      <c r="IA325" s="204"/>
      <c r="IB325" s="204"/>
      <c r="IC325" s="204"/>
      <c r="ID325" s="204"/>
      <c r="IE325" s="204"/>
      <c r="IF325" s="204"/>
      <c r="IG325" s="204"/>
      <c r="IH325" s="204"/>
      <c r="II325" s="204"/>
      <c r="IJ325" s="204"/>
      <c r="IK325" s="204"/>
      <c r="IL325" s="204"/>
      <c r="IM325" s="204"/>
      <c r="IN325" s="204"/>
      <c r="IO325" s="204"/>
      <c r="IP325" s="204"/>
      <c r="IQ325" s="204"/>
      <c r="IR325" s="204"/>
      <c r="IS325" s="204"/>
      <c r="IT325" s="204"/>
      <c r="IU325" s="204"/>
      <c r="IV325" s="204"/>
    </row>
    <row r="326" spans="1:256" ht="15" customHeight="1" x14ac:dyDescent="0.2">
      <c r="A326" s="205" t="s">
        <v>448</v>
      </c>
      <c r="B326" s="205"/>
      <c r="C326" s="205"/>
      <c r="D326" s="205"/>
      <c r="E326" s="205"/>
      <c r="F326" s="205"/>
      <c r="G326" s="205"/>
      <c r="H326" s="205"/>
      <c r="I326" s="205"/>
      <c r="J326" s="205"/>
      <c r="K326" s="7"/>
      <c r="L326" s="7"/>
      <c r="M326" s="7"/>
      <c r="N326" s="7"/>
      <c r="O326" s="7"/>
      <c r="P326" s="7"/>
      <c r="Q326" s="7"/>
      <c r="R326" s="7"/>
      <c r="S326" s="7"/>
      <c r="T326" s="7"/>
      <c r="U326" s="204"/>
      <c r="V326" s="204"/>
      <c r="W326" s="204"/>
      <c r="X326" s="204"/>
      <c r="Y326" s="204"/>
      <c r="Z326" s="204"/>
      <c r="AA326" s="204"/>
      <c r="AB326" s="204"/>
      <c r="AC326" s="204"/>
      <c r="AD326" s="204"/>
      <c r="AE326" s="204"/>
      <c r="AF326" s="204"/>
      <c r="AG326" s="204"/>
      <c r="AH326" s="204"/>
      <c r="AI326" s="204"/>
      <c r="AJ326" s="204"/>
      <c r="AK326" s="204"/>
      <c r="AL326" s="204"/>
      <c r="AM326" s="204"/>
      <c r="AN326" s="204"/>
      <c r="AO326" s="204"/>
      <c r="AP326" s="204"/>
      <c r="AQ326" s="204"/>
      <c r="AR326" s="204"/>
      <c r="AS326" s="204"/>
      <c r="AT326" s="204"/>
      <c r="AU326" s="204"/>
      <c r="AV326" s="204"/>
      <c r="AW326" s="204"/>
      <c r="AX326" s="204"/>
      <c r="AY326" s="204"/>
      <c r="AZ326" s="204"/>
      <c r="BA326" s="204"/>
      <c r="BB326" s="204"/>
      <c r="BC326" s="204"/>
      <c r="BD326" s="204"/>
      <c r="BE326" s="204"/>
      <c r="BF326" s="204"/>
      <c r="BG326" s="204"/>
      <c r="BH326" s="204"/>
      <c r="BI326" s="204"/>
      <c r="BJ326" s="204"/>
      <c r="BK326" s="204"/>
      <c r="BL326" s="204"/>
      <c r="BM326" s="204"/>
      <c r="BN326" s="204"/>
      <c r="BO326" s="204"/>
      <c r="BP326" s="204"/>
      <c r="BQ326" s="204"/>
      <c r="BR326" s="204"/>
      <c r="BS326" s="204"/>
      <c r="BT326" s="204"/>
      <c r="BU326" s="204"/>
      <c r="BV326" s="204"/>
      <c r="BW326" s="204"/>
      <c r="BX326" s="204"/>
      <c r="BY326" s="204"/>
      <c r="BZ326" s="204"/>
      <c r="CA326" s="204"/>
      <c r="CB326" s="204"/>
      <c r="CC326" s="204"/>
      <c r="CD326" s="204"/>
      <c r="CE326" s="204"/>
      <c r="CF326" s="204"/>
      <c r="CG326" s="204"/>
      <c r="CH326" s="204"/>
      <c r="CI326" s="204"/>
      <c r="CJ326" s="204"/>
      <c r="CK326" s="204"/>
      <c r="CL326" s="204"/>
      <c r="CM326" s="204"/>
      <c r="CN326" s="204"/>
      <c r="CO326" s="204"/>
      <c r="CP326" s="204"/>
      <c r="CQ326" s="204"/>
      <c r="CR326" s="204"/>
      <c r="CS326" s="204"/>
      <c r="CT326" s="204"/>
      <c r="CU326" s="204"/>
      <c r="CV326" s="204"/>
      <c r="CW326" s="204"/>
      <c r="CX326" s="204"/>
      <c r="CY326" s="204"/>
      <c r="CZ326" s="204"/>
      <c r="DA326" s="204"/>
      <c r="DB326" s="204"/>
      <c r="DC326" s="204"/>
      <c r="DD326" s="204"/>
      <c r="DE326" s="204"/>
      <c r="DF326" s="204"/>
      <c r="DG326" s="204"/>
      <c r="DH326" s="204"/>
      <c r="DI326" s="204"/>
      <c r="DJ326" s="204"/>
      <c r="DK326" s="204"/>
      <c r="DL326" s="204"/>
      <c r="DM326" s="204"/>
      <c r="DN326" s="204"/>
      <c r="DO326" s="204"/>
      <c r="DP326" s="204"/>
      <c r="DQ326" s="204"/>
      <c r="DR326" s="204"/>
      <c r="DS326" s="204"/>
      <c r="DT326" s="204"/>
      <c r="DU326" s="204"/>
      <c r="DV326" s="204"/>
      <c r="DW326" s="204"/>
      <c r="DX326" s="204"/>
      <c r="DY326" s="204"/>
      <c r="DZ326" s="204"/>
      <c r="EA326" s="204"/>
      <c r="EB326" s="204"/>
      <c r="EC326" s="204"/>
      <c r="ED326" s="204"/>
      <c r="EE326" s="204"/>
      <c r="EF326" s="204"/>
      <c r="EG326" s="204"/>
      <c r="EH326" s="204"/>
      <c r="EI326" s="204"/>
      <c r="EJ326" s="204"/>
      <c r="EK326" s="204"/>
      <c r="EL326" s="204"/>
      <c r="EM326" s="204"/>
      <c r="EN326" s="204"/>
      <c r="EO326" s="204"/>
      <c r="EP326" s="204"/>
      <c r="EQ326" s="204"/>
      <c r="ER326" s="204"/>
      <c r="ES326" s="204"/>
      <c r="ET326" s="204"/>
      <c r="EU326" s="204"/>
      <c r="EV326" s="204"/>
      <c r="EW326" s="204"/>
      <c r="EX326" s="204"/>
      <c r="EY326" s="204"/>
      <c r="EZ326" s="204"/>
      <c r="FA326" s="204"/>
      <c r="FB326" s="204"/>
      <c r="FC326" s="204"/>
      <c r="FD326" s="204"/>
      <c r="FE326" s="204"/>
      <c r="FF326" s="204"/>
      <c r="FG326" s="204"/>
      <c r="FH326" s="204"/>
      <c r="FI326" s="204"/>
      <c r="FJ326" s="204"/>
      <c r="FK326" s="204"/>
      <c r="FL326" s="204"/>
      <c r="FM326" s="204"/>
      <c r="FN326" s="204"/>
      <c r="FO326" s="204"/>
      <c r="FP326" s="204"/>
      <c r="FQ326" s="204"/>
      <c r="FR326" s="204"/>
      <c r="FS326" s="204"/>
      <c r="FT326" s="204"/>
      <c r="FU326" s="204"/>
      <c r="FV326" s="204"/>
      <c r="FW326" s="204"/>
      <c r="FX326" s="204"/>
      <c r="FY326" s="204"/>
      <c r="FZ326" s="204"/>
      <c r="GA326" s="204"/>
      <c r="GB326" s="204"/>
      <c r="GC326" s="204"/>
      <c r="GD326" s="204"/>
      <c r="GE326" s="204"/>
      <c r="GF326" s="204"/>
      <c r="GG326" s="204"/>
      <c r="GH326" s="204"/>
      <c r="GI326" s="204"/>
      <c r="GJ326" s="204"/>
      <c r="GK326" s="204"/>
      <c r="GL326" s="204"/>
      <c r="GM326" s="204"/>
      <c r="GN326" s="204"/>
      <c r="GO326" s="204"/>
      <c r="GP326" s="204"/>
      <c r="GQ326" s="204"/>
      <c r="GR326" s="204"/>
      <c r="GS326" s="204"/>
      <c r="GT326" s="204"/>
      <c r="GU326" s="204"/>
      <c r="GV326" s="204"/>
      <c r="GW326" s="204"/>
      <c r="GX326" s="204"/>
      <c r="GY326" s="204"/>
      <c r="GZ326" s="204"/>
      <c r="HA326" s="204"/>
      <c r="HB326" s="204"/>
      <c r="HC326" s="204"/>
      <c r="HD326" s="204"/>
      <c r="HE326" s="204"/>
      <c r="HF326" s="204"/>
      <c r="HG326" s="204"/>
      <c r="HH326" s="204"/>
      <c r="HI326" s="204"/>
      <c r="HJ326" s="204"/>
      <c r="HK326" s="204"/>
      <c r="HL326" s="204"/>
      <c r="HM326" s="204"/>
      <c r="HN326" s="204"/>
      <c r="HO326" s="204"/>
      <c r="HP326" s="204"/>
      <c r="HQ326" s="204"/>
      <c r="HR326" s="204"/>
      <c r="HS326" s="204"/>
      <c r="HT326" s="204"/>
      <c r="HU326" s="204"/>
      <c r="HV326" s="204"/>
      <c r="HW326" s="204"/>
      <c r="HX326" s="204"/>
      <c r="HY326" s="204"/>
      <c r="HZ326" s="204"/>
      <c r="IA326" s="204"/>
      <c r="IB326" s="204"/>
      <c r="IC326" s="204"/>
      <c r="ID326" s="204"/>
      <c r="IE326" s="204"/>
      <c r="IF326" s="204"/>
      <c r="IG326" s="204"/>
      <c r="IH326" s="204"/>
      <c r="II326" s="204"/>
      <c r="IJ326" s="204"/>
      <c r="IK326" s="204"/>
      <c r="IL326" s="204"/>
      <c r="IM326" s="204"/>
      <c r="IN326" s="204"/>
      <c r="IO326" s="204"/>
      <c r="IP326" s="204"/>
      <c r="IQ326" s="204"/>
      <c r="IR326" s="204"/>
      <c r="IS326" s="204"/>
      <c r="IT326" s="204"/>
      <c r="IU326" s="204"/>
      <c r="IV326" s="204"/>
    </row>
    <row r="327" spans="1:256" ht="15" customHeight="1" x14ac:dyDescent="0.2">
      <c r="A327" s="205" t="s">
        <v>449</v>
      </c>
      <c r="B327" s="205"/>
      <c r="C327" s="205"/>
      <c r="D327" s="205"/>
      <c r="E327" s="205"/>
      <c r="F327" s="205"/>
      <c r="G327" s="205"/>
      <c r="H327" s="205"/>
      <c r="I327" s="205"/>
      <c r="J327" s="205"/>
      <c r="K327" s="7"/>
      <c r="L327" s="7"/>
      <c r="M327" s="7"/>
      <c r="N327" s="7"/>
      <c r="O327" s="7"/>
      <c r="P327" s="7"/>
      <c r="Q327" s="7"/>
      <c r="R327" s="7"/>
      <c r="S327" s="7"/>
      <c r="T327" s="7"/>
      <c r="U327" s="204"/>
      <c r="V327" s="204"/>
      <c r="W327" s="204"/>
      <c r="X327" s="204"/>
      <c r="Y327" s="204"/>
      <c r="Z327" s="204"/>
      <c r="AA327" s="204"/>
      <c r="AB327" s="204"/>
      <c r="AC327" s="204"/>
      <c r="AD327" s="204"/>
      <c r="AE327" s="204"/>
      <c r="AF327" s="204"/>
      <c r="AG327" s="204"/>
      <c r="AH327" s="204"/>
      <c r="AI327" s="204"/>
      <c r="AJ327" s="204"/>
      <c r="AK327" s="204"/>
      <c r="AL327" s="204"/>
      <c r="AM327" s="204"/>
      <c r="AN327" s="204"/>
      <c r="AO327" s="204"/>
      <c r="AP327" s="204"/>
      <c r="AQ327" s="204"/>
      <c r="AR327" s="204"/>
      <c r="AS327" s="204"/>
      <c r="AT327" s="204"/>
      <c r="AU327" s="204"/>
      <c r="AV327" s="204"/>
      <c r="AW327" s="204"/>
      <c r="AX327" s="204"/>
      <c r="AY327" s="204"/>
      <c r="AZ327" s="204"/>
      <c r="BA327" s="204"/>
      <c r="BB327" s="204"/>
      <c r="BC327" s="204"/>
      <c r="BD327" s="204"/>
      <c r="BE327" s="204"/>
      <c r="BF327" s="204"/>
      <c r="BG327" s="204"/>
      <c r="BH327" s="204"/>
      <c r="BI327" s="204"/>
      <c r="BJ327" s="204"/>
      <c r="BK327" s="204"/>
      <c r="BL327" s="204"/>
      <c r="BM327" s="204"/>
      <c r="BN327" s="204"/>
      <c r="BO327" s="204"/>
      <c r="BP327" s="204"/>
      <c r="BQ327" s="204"/>
      <c r="BR327" s="204"/>
      <c r="BS327" s="204"/>
      <c r="BT327" s="204"/>
      <c r="BU327" s="204"/>
      <c r="BV327" s="204"/>
      <c r="BW327" s="204"/>
      <c r="BX327" s="204"/>
      <c r="BY327" s="204"/>
      <c r="BZ327" s="204"/>
      <c r="CA327" s="204"/>
      <c r="CB327" s="204"/>
      <c r="CC327" s="204"/>
      <c r="CD327" s="204"/>
      <c r="CE327" s="204"/>
      <c r="CF327" s="204"/>
      <c r="CG327" s="204"/>
      <c r="CH327" s="204"/>
      <c r="CI327" s="204"/>
      <c r="CJ327" s="204"/>
      <c r="CK327" s="204"/>
      <c r="CL327" s="204"/>
      <c r="CM327" s="204"/>
      <c r="CN327" s="204"/>
      <c r="CO327" s="204"/>
      <c r="CP327" s="204"/>
      <c r="CQ327" s="204"/>
      <c r="CR327" s="204"/>
      <c r="CS327" s="204"/>
      <c r="CT327" s="204"/>
      <c r="CU327" s="204"/>
      <c r="CV327" s="204"/>
      <c r="CW327" s="204"/>
      <c r="CX327" s="204"/>
      <c r="CY327" s="204"/>
      <c r="CZ327" s="204"/>
      <c r="DA327" s="204"/>
      <c r="DB327" s="204"/>
      <c r="DC327" s="204"/>
      <c r="DD327" s="204"/>
      <c r="DE327" s="204"/>
      <c r="DF327" s="204"/>
      <c r="DG327" s="204"/>
      <c r="DH327" s="204"/>
      <c r="DI327" s="204"/>
      <c r="DJ327" s="204"/>
      <c r="DK327" s="204"/>
      <c r="DL327" s="204"/>
      <c r="DM327" s="204"/>
      <c r="DN327" s="204"/>
      <c r="DO327" s="204"/>
      <c r="DP327" s="204"/>
      <c r="DQ327" s="204"/>
      <c r="DR327" s="204"/>
      <c r="DS327" s="204"/>
      <c r="DT327" s="204"/>
      <c r="DU327" s="204"/>
      <c r="DV327" s="204"/>
      <c r="DW327" s="204"/>
      <c r="DX327" s="204"/>
      <c r="DY327" s="204"/>
      <c r="DZ327" s="204"/>
      <c r="EA327" s="204"/>
      <c r="EB327" s="204"/>
      <c r="EC327" s="204"/>
      <c r="ED327" s="204"/>
      <c r="EE327" s="204"/>
      <c r="EF327" s="204"/>
      <c r="EG327" s="204"/>
      <c r="EH327" s="204"/>
      <c r="EI327" s="204"/>
      <c r="EJ327" s="204"/>
      <c r="EK327" s="204"/>
      <c r="EL327" s="204"/>
      <c r="EM327" s="204"/>
      <c r="EN327" s="204"/>
      <c r="EO327" s="204"/>
      <c r="EP327" s="204"/>
      <c r="EQ327" s="204"/>
      <c r="ER327" s="204"/>
      <c r="ES327" s="204"/>
      <c r="ET327" s="204"/>
      <c r="EU327" s="204"/>
      <c r="EV327" s="204"/>
      <c r="EW327" s="204"/>
      <c r="EX327" s="204"/>
      <c r="EY327" s="204"/>
      <c r="EZ327" s="204"/>
      <c r="FA327" s="204"/>
      <c r="FB327" s="204"/>
      <c r="FC327" s="204"/>
      <c r="FD327" s="204"/>
      <c r="FE327" s="204"/>
      <c r="FF327" s="204"/>
      <c r="FG327" s="204"/>
      <c r="FH327" s="204"/>
      <c r="FI327" s="204"/>
      <c r="FJ327" s="204"/>
      <c r="FK327" s="204"/>
      <c r="FL327" s="204"/>
      <c r="FM327" s="204"/>
      <c r="FN327" s="204"/>
      <c r="FO327" s="204"/>
      <c r="FP327" s="204"/>
      <c r="FQ327" s="204"/>
      <c r="FR327" s="204"/>
      <c r="FS327" s="204"/>
      <c r="FT327" s="204"/>
      <c r="FU327" s="204"/>
      <c r="FV327" s="204"/>
      <c r="FW327" s="204"/>
      <c r="FX327" s="204"/>
      <c r="FY327" s="204"/>
      <c r="FZ327" s="204"/>
      <c r="GA327" s="204"/>
      <c r="GB327" s="204"/>
      <c r="GC327" s="204"/>
      <c r="GD327" s="204"/>
      <c r="GE327" s="204"/>
      <c r="GF327" s="204"/>
      <c r="GG327" s="204"/>
      <c r="GH327" s="204"/>
      <c r="GI327" s="204"/>
      <c r="GJ327" s="204"/>
      <c r="GK327" s="204"/>
      <c r="GL327" s="204"/>
      <c r="GM327" s="204"/>
      <c r="GN327" s="204"/>
      <c r="GO327" s="204"/>
      <c r="GP327" s="204"/>
      <c r="GQ327" s="204"/>
      <c r="GR327" s="204"/>
      <c r="GS327" s="204"/>
      <c r="GT327" s="204"/>
      <c r="GU327" s="204"/>
      <c r="GV327" s="204"/>
      <c r="GW327" s="204"/>
      <c r="GX327" s="204"/>
      <c r="GY327" s="204"/>
      <c r="GZ327" s="204"/>
      <c r="HA327" s="204"/>
      <c r="HB327" s="204"/>
      <c r="HC327" s="204"/>
      <c r="HD327" s="204"/>
      <c r="HE327" s="204"/>
      <c r="HF327" s="204"/>
      <c r="HG327" s="204"/>
      <c r="HH327" s="204"/>
      <c r="HI327" s="204"/>
      <c r="HJ327" s="204"/>
      <c r="HK327" s="204"/>
      <c r="HL327" s="204"/>
      <c r="HM327" s="204"/>
      <c r="HN327" s="204"/>
      <c r="HO327" s="204"/>
      <c r="HP327" s="204"/>
      <c r="HQ327" s="204"/>
      <c r="HR327" s="204"/>
      <c r="HS327" s="204"/>
      <c r="HT327" s="204"/>
      <c r="HU327" s="204"/>
      <c r="HV327" s="204"/>
      <c r="HW327" s="204"/>
      <c r="HX327" s="204"/>
      <c r="HY327" s="204"/>
      <c r="HZ327" s="204"/>
      <c r="IA327" s="204"/>
      <c r="IB327" s="204"/>
      <c r="IC327" s="204"/>
      <c r="ID327" s="204"/>
      <c r="IE327" s="204"/>
      <c r="IF327" s="204"/>
      <c r="IG327" s="204"/>
      <c r="IH327" s="204"/>
      <c r="II327" s="204"/>
      <c r="IJ327" s="204"/>
      <c r="IK327" s="204"/>
      <c r="IL327" s="204"/>
      <c r="IM327" s="204"/>
      <c r="IN327" s="204"/>
      <c r="IO327" s="204"/>
      <c r="IP327" s="204"/>
      <c r="IQ327" s="204"/>
      <c r="IR327" s="204"/>
      <c r="IS327" s="204"/>
      <c r="IT327" s="204"/>
      <c r="IU327" s="204"/>
      <c r="IV327" s="204"/>
    </row>
    <row r="328" spans="1:256" ht="15" customHeight="1" x14ac:dyDescent="0.2">
      <c r="A328" s="205" t="s">
        <v>450</v>
      </c>
      <c r="B328" s="205"/>
      <c r="C328" s="205"/>
      <c r="D328" s="205"/>
      <c r="E328" s="205"/>
      <c r="F328" s="205"/>
      <c r="G328" s="205"/>
      <c r="H328" s="205"/>
      <c r="I328" s="205"/>
      <c r="J328" s="205"/>
      <c r="K328" s="7"/>
      <c r="L328" s="7"/>
      <c r="M328" s="7"/>
      <c r="N328" s="7"/>
      <c r="O328" s="7"/>
      <c r="P328" s="7"/>
      <c r="Q328" s="7"/>
      <c r="R328" s="7"/>
      <c r="S328" s="7"/>
      <c r="T328" s="7"/>
      <c r="U328" s="204"/>
      <c r="V328" s="204"/>
      <c r="W328" s="204"/>
      <c r="X328" s="204"/>
      <c r="Y328" s="204"/>
      <c r="Z328" s="204"/>
      <c r="AA328" s="204"/>
      <c r="AB328" s="204"/>
      <c r="AC328" s="204"/>
      <c r="AD328" s="204"/>
      <c r="AE328" s="204"/>
      <c r="AF328" s="204"/>
      <c r="AG328" s="204"/>
      <c r="AH328" s="204"/>
      <c r="AI328" s="204"/>
      <c r="AJ328" s="204"/>
      <c r="AK328" s="204"/>
      <c r="AL328" s="204"/>
      <c r="AM328" s="204"/>
      <c r="AN328" s="204"/>
      <c r="AO328" s="204"/>
      <c r="AP328" s="204"/>
      <c r="AQ328" s="204"/>
      <c r="AR328" s="204"/>
      <c r="AS328" s="204"/>
      <c r="AT328" s="204"/>
      <c r="AU328" s="204"/>
      <c r="AV328" s="204"/>
      <c r="AW328" s="204"/>
      <c r="AX328" s="204"/>
      <c r="AY328" s="204"/>
      <c r="AZ328" s="204"/>
      <c r="BA328" s="204"/>
      <c r="BB328" s="204"/>
      <c r="BC328" s="204"/>
      <c r="BD328" s="204"/>
      <c r="BE328" s="204"/>
      <c r="BF328" s="204"/>
      <c r="BG328" s="204"/>
      <c r="BH328" s="204"/>
      <c r="BI328" s="204"/>
      <c r="BJ328" s="204"/>
      <c r="BK328" s="204"/>
      <c r="BL328" s="204"/>
      <c r="BM328" s="204"/>
      <c r="BN328" s="204"/>
      <c r="BO328" s="204"/>
      <c r="BP328" s="204"/>
      <c r="BQ328" s="204"/>
      <c r="BR328" s="204"/>
      <c r="BS328" s="204"/>
      <c r="BT328" s="204"/>
      <c r="BU328" s="204"/>
      <c r="BV328" s="204"/>
      <c r="BW328" s="204"/>
      <c r="BX328" s="204"/>
      <c r="BY328" s="204"/>
      <c r="BZ328" s="204"/>
      <c r="CA328" s="204"/>
      <c r="CB328" s="204"/>
      <c r="CC328" s="204"/>
      <c r="CD328" s="204"/>
      <c r="CE328" s="204"/>
      <c r="CF328" s="204"/>
      <c r="CG328" s="204"/>
      <c r="CH328" s="204"/>
      <c r="CI328" s="204"/>
      <c r="CJ328" s="204"/>
      <c r="CK328" s="204"/>
      <c r="CL328" s="204"/>
      <c r="CM328" s="204"/>
      <c r="CN328" s="204"/>
      <c r="CO328" s="204"/>
      <c r="CP328" s="204"/>
      <c r="CQ328" s="204"/>
      <c r="CR328" s="204"/>
      <c r="CS328" s="204"/>
      <c r="CT328" s="204"/>
      <c r="CU328" s="204"/>
      <c r="CV328" s="204"/>
      <c r="CW328" s="204"/>
      <c r="CX328" s="204"/>
      <c r="CY328" s="204"/>
      <c r="CZ328" s="204"/>
      <c r="DA328" s="204"/>
      <c r="DB328" s="204"/>
      <c r="DC328" s="204"/>
      <c r="DD328" s="204"/>
      <c r="DE328" s="204"/>
      <c r="DF328" s="204"/>
      <c r="DG328" s="204"/>
      <c r="DH328" s="204"/>
      <c r="DI328" s="204"/>
      <c r="DJ328" s="204"/>
      <c r="DK328" s="204"/>
      <c r="DL328" s="204"/>
      <c r="DM328" s="204"/>
      <c r="DN328" s="204"/>
      <c r="DO328" s="204"/>
      <c r="DP328" s="204"/>
      <c r="DQ328" s="204"/>
      <c r="DR328" s="204"/>
      <c r="DS328" s="204"/>
      <c r="DT328" s="204"/>
      <c r="DU328" s="204"/>
      <c r="DV328" s="204"/>
      <c r="DW328" s="204"/>
      <c r="DX328" s="204"/>
      <c r="DY328" s="204"/>
      <c r="DZ328" s="204"/>
      <c r="EA328" s="204"/>
      <c r="EB328" s="204"/>
      <c r="EC328" s="204"/>
      <c r="ED328" s="204"/>
      <c r="EE328" s="204"/>
      <c r="EF328" s="204"/>
      <c r="EG328" s="204"/>
      <c r="EH328" s="204"/>
      <c r="EI328" s="204"/>
      <c r="EJ328" s="204"/>
      <c r="EK328" s="204"/>
      <c r="EL328" s="204"/>
      <c r="EM328" s="204"/>
      <c r="EN328" s="204"/>
      <c r="EO328" s="204"/>
      <c r="EP328" s="204"/>
      <c r="EQ328" s="204"/>
      <c r="ER328" s="204"/>
      <c r="ES328" s="204"/>
      <c r="ET328" s="204"/>
      <c r="EU328" s="204"/>
      <c r="EV328" s="204"/>
      <c r="EW328" s="204"/>
      <c r="EX328" s="204"/>
      <c r="EY328" s="204"/>
      <c r="EZ328" s="204"/>
      <c r="FA328" s="204"/>
      <c r="FB328" s="204"/>
      <c r="FC328" s="204"/>
      <c r="FD328" s="204"/>
      <c r="FE328" s="204"/>
      <c r="FF328" s="204"/>
      <c r="FG328" s="204"/>
      <c r="FH328" s="204"/>
      <c r="FI328" s="204"/>
      <c r="FJ328" s="204"/>
      <c r="FK328" s="204"/>
      <c r="FL328" s="204"/>
      <c r="FM328" s="204"/>
      <c r="FN328" s="204"/>
      <c r="FO328" s="204"/>
      <c r="FP328" s="204"/>
      <c r="FQ328" s="204"/>
      <c r="FR328" s="204"/>
      <c r="FS328" s="204"/>
      <c r="FT328" s="204"/>
      <c r="FU328" s="204"/>
      <c r="FV328" s="204"/>
      <c r="FW328" s="204"/>
      <c r="FX328" s="204"/>
      <c r="FY328" s="204"/>
      <c r="FZ328" s="204"/>
      <c r="GA328" s="204"/>
      <c r="GB328" s="204"/>
      <c r="GC328" s="204"/>
      <c r="GD328" s="204"/>
      <c r="GE328" s="204"/>
      <c r="GF328" s="204"/>
      <c r="GG328" s="204"/>
      <c r="GH328" s="204"/>
      <c r="GI328" s="204"/>
      <c r="GJ328" s="204"/>
      <c r="GK328" s="204"/>
      <c r="GL328" s="204"/>
      <c r="GM328" s="204"/>
      <c r="GN328" s="204"/>
      <c r="GO328" s="204"/>
      <c r="GP328" s="204"/>
      <c r="GQ328" s="204"/>
      <c r="GR328" s="204"/>
      <c r="GS328" s="204"/>
      <c r="GT328" s="204"/>
      <c r="GU328" s="204"/>
      <c r="GV328" s="204"/>
      <c r="GW328" s="204"/>
      <c r="GX328" s="204"/>
      <c r="GY328" s="204"/>
      <c r="GZ328" s="204"/>
      <c r="HA328" s="204"/>
      <c r="HB328" s="204"/>
      <c r="HC328" s="204"/>
      <c r="HD328" s="204"/>
      <c r="HE328" s="204"/>
      <c r="HF328" s="204"/>
      <c r="HG328" s="204"/>
      <c r="HH328" s="204"/>
      <c r="HI328" s="204"/>
      <c r="HJ328" s="204"/>
      <c r="HK328" s="204"/>
      <c r="HL328" s="204"/>
      <c r="HM328" s="204"/>
      <c r="HN328" s="204"/>
      <c r="HO328" s="204"/>
      <c r="HP328" s="204"/>
      <c r="HQ328" s="204"/>
      <c r="HR328" s="204"/>
      <c r="HS328" s="204"/>
      <c r="HT328" s="204"/>
      <c r="HU328" s="204"/>
      <c r="HV328" s="204"/>
      <c r="HW328" s="204"/>
      <c r="HX328" s="204"/>
      <c r="HY328" s="204"/>
      <c r="HZ328" s="204"/>
      <c r="IA328" s="204"/>
      <c r="IB328" s="204"/>
      <c r="IC328" s="204"/>
      <c r="ID328" s="204"/>
      <c r="IE328" s="204"/>
      <c r="IF328" s="204"/>
      <c r="IG328" s="204"/>
      <c r="IH328" s="204"/>
      <c r="II328" s="204"/>
      <c r="IJ328" s="204"/>
      <c r="IK328" s="204"/>
      <c r="IL328" s="204"/>
      <c r="IM328" s="204"/>
      <c r="IN328" s="204"/>
      <c r="IO328" s="204"/>
      <c r="IP328" s="204"/>
      <c r="IQ328" s="204"/>
      <c r="IR328" s="204"/>
      <c r="IS328" s="204"/>
      <c r="IT328" s="204"/>
      <c r="IU328" s="204"/>
      <c r="IV328" s="204"/>
    </row>
    <row r="329" spans="1:256" ht="15" customHeight="1" x14ac:dyDescent="0.2">
      <c r="A329" s="205" t="s">
        <v>451</v>
      </c>
      <c r="B329" s="205"/>
      <c r="C329" s="205"/>
      <c r="D329" s="205"/>
      <c r="E329" s="205"/>
      <c r="F329" s="205"/>
      <c r="G329" s="205"/>
      <c r="H329" s="205"/>
      <c r="I329" s="205"/>
      <c r="J329" s="205"/>
      <c r="K329" s="7"/>
      <c r="L329" s="7"/>
      <c r="M329" s="7"/>
      <c r="N329" s="7"/>
      <c r="O329" s="7"/>
      <c r="P329" s="7"/>
      <c r="Q329" s="7"/>
      <c r="R329" s="7"/>
      <c r="S329" s="7"/>
      <c r="T329" s="7"/>
      <c r="U329" s="204"/>
      <c r="V329" s="204"/>
      <c r="W329" s="204"/>
      <c r="X329" s="204"/>
      <c r="Y329" s="204"/>
      <c r="Z329" s="204"/>
      <c r="AA329" s="204"/>
      <c r="AB329" s="204"/>
      <c r="AC329" s="204"/>
      <c r="AD329" s="204"/>
      <c r="AE329" s="204"/>
      <c r="AF329" s="204"/>
      <c r="AG329" s="204"/>
      <c r="AH329" s="204"/>
      <c r="AI329" s="204"/>
      <c r="AJ329" s="204"/>
      <c r="AK329" s="204"/>
      <c r="AL329" s="204"/>
      <c r="AM329" s="204"/>
      <c r="AN329" s="204"/>
      <c r="AO329" s="204"/>
      <c r="AP329" s="204"/>
      <c r="AQ329" s="204"/>
      <c r="AR329" s="204"/>
      <c r="AS329" s="204"/>
      <c r="AT329" s="204"/>
      <c r="AU329" s="204"/>
      <c r="AV329" s="204"/>
      <c r="AW329" s="204"/>
      <c r="AX329" s="204"/>
      <c r="AY329" s="204"/>
      <c r="AZ329" s="204"/>
      <c r="BA329" s="204"/>
      <c r="BB329" s="204"/>
      <c r="BC329" s="204"/>
      <c r="BD329" s="204"/>
      <c r="BE329" s="204"/>
      <c r="BF329" s="204"/>
      <c r="BG329" s="204"/>
      <c r="BH329" s="204"/>
      <c r="BI329" s="204"/>
      <c r="BJ329" s="204"/>
      <c r="BK329" s="204"/>
      <c r="BL329" s="204"/>
      <c r="BM329" s="204"/>
      <c r="BN329" s="204"/>
      <c r="BO329" s="204"/>
      <c r="BP329" s="204"/>
      <c r="BQ329" s="204"/>
      <c r="BR329" s="204"/>
      <c r="BS329" s="204"/>
      <c r="BT329" s="204"/>
      <c r="BU329" s="204"/>
      <c r="BV329" s="204"/>
      <c r="BW329" s="204"/>
      <c r="BX329" s="204"/>
      <c r="BY329" s="204"/>
      <c r="BZ329" s="204"/>
      <c r="CA329" s="204"/>
      <c r="CB329" s="204"/>
      <c r="CC329" s="204"/>
      <c r="CD329" s="204"/>
      <c r="CE329" s="204"/>
      <c r="CF329" s="204"/>
      <c r="CG329" s="204"/>
      <c r="CH329" s="204"/>
      <c r="CI329" s="204"/>
      <c r="CJ329" s="204"/>
      <c r="CK329" s="204"/>
      <c r="CL329" s="204"/>
      <c r="CM329" s="204"/>
      <c r="CN329" s="204"/>
      <c r="CO329" s="204"/>
      <c r="CP329" s="204"/>
      <c r="CQ329" s="204"/>
      <c r="CR329" s="204"/>
      <c r="CS329" s="204"/>
      <c r="CT329" s="204"/>
      <c r="CU329" s="204"/>
      <c r="CV329" s="204"/>
      <c r="CW329" s="204"/>
      <c r="CX329" s="204"/>
      <c r="CY329" s="204"/>
      <c r="CZ329" s="204"/>
      <c r="DA329" s="204"/>
      <c r="DB329" s="204"/>
      <c r="DC329" s="204"/>
      <c r="DD329" s="204"/>
      <c r="DE329" s="204"/>
      <c r="DF329" s="204"/>
      <c r="DG329" s="204"/>
      <c r="DH329" s="204"/>
      <c r="DI329" s="204"/>
      <c r="DJ329" s="204"/>
      <c r="DK329" s="204"/>
      <c r="DL329" s="204"/>
      <c r="DM329" s="204"/>
      <c r="DN329" s="204"/>
      <c r="DO329" s="204"/>
      <c r="DP329" s="204"/>
      <c r="DQ329" s="204"/>
      <c r="DR329" s="204"/>
      <c r="DS329" s="204"/>
      <c r="DT329" s="204"/>
      <c r="DU329" s="204"/>
      <c r="DV329" s="204"/>
      <c r="DW329" s="204"/>
      <c r="DX329" s="204"/>
      <c r="DY329" s="204"/>
      <c r="DZ329" s="204"/>
      <c r="EA329" s="204"/>
      <c r="EB329" s="204"/>
      <c r="EC329" s="204"/>
      <c r="ED329" s="204"/>
      <c r="EE329" s="204"/>
      <c r="EF329" s="204"/>
      <c r="EG329" s="204"/>
      <c r="EH329" s="204"/>
      <c r="EI329" s="204"/>
      <c r="EJ329" s="204"/>
      <c r="EK329" s="204"/>
      <c r="EL329" s="204"/>
      <c r="EM329" s="204"/>
      <c r="EN329" s="204"/>
      <c r="EO329" s="204"/>
      <c r="EP329" s="204"/>
      <c r="EQ329" s="204"/>
      <c r="ER329" s="204"/>
      <c r="ES329" s="204"/>
      <c r="ET329" s="204"/>
      <c r="EU329" s="204"/>
      <c r="EV329" s="204"/>
      <c r="EW329" s="204"/>
      <c r="EX329" s="204"/>
      <c r="EY329" s="204"/>
      <c r="EZ329" s="204"/>
      <c r="FA329" s="204"/>
      <c r="FB329" s="204"/>
      <c r="FC329" s="204"/>
      <c r="FD329" s="204"/>
      <c r="FE329" s="204"/>
      <c r="FF329" s="204"/>
      <c r="FG329" s="204"/>
      <c r="FH329" s="204"/>
      <c r="FI329" s="204"/>
      <c r="FJ329" s="204"/>
      <c r="FK329" s="204"/>
      <c r="FL329" s="204"/>
      <c r="FM329" s="204"/>
      <c r="FN329" s="204"/>
      <c r="FO329" s="204"/>
      <c r="FP329" s="204"/>
      <c r="FQ329" s="204"/>
      <c r="FR329" s="204"/>
      <c r="FS329" s="204"/>
      <c r="FT329" s="204"/>
      <c r="FU329" s="204"/>
      <c r="FV329" s="204"/>
      <c r="FW329" s="204"/>
      <c r="FX329" s="204"/>
      <c r="FY329" s="204"/>
      <c r="FZ329" s="204"/>
      <c r="GA329" s="204"/>
      <c r="GB329" s="204"/>
      <c r="GC329" s="204"/>
      <c r="GD329" s="204"/>
      <c r="GE329" s="204"/>
      <c r="GF329" s="204"/>
      <c r="GG329" s="204"/>
      <c r="GH329" s="204"/>
      <c r="GI329" s="204"/>
      <c r="GJ329" s="204"/>
      <c r="GK329" s="204"/>
      <c r="GL329" s="204"/>
      <c r="GM329" s="204"/>
      <c r="GN329" s="204"/>
      <c r="GO329" s="204"/>
      <c r="GP329" s="204"/>
      <c r="GQ329" s="204"/>
      <c r="GR329" s="204"/>
      <c r="GS329" s="204"/>
      <c r="GT329" s="204"/>
      <c r="GU329" s="204"/>
      <c r="GV329" s="204"/>
      <c r="GW329" s="204"/>
      <c r="GX329" s="204"/>
      <c r="GY329" s="204"/>
      <c r="GZ329" s="204"/>
      <c r="HA329" s="204"/>
      <c r="HB329" s="204"/>
      <c r="HC329" s="204"/>
      <c r="HD329" s="204"/>
      <c r="HE329" s="204"/>
      <c r="HF329" s="204"/>
      <c r="HG329" s="204"/>
      <c r="HH329" s="204"/>
      <c r="HI329" s="204"/>
      <c r="HJ329" s="204"/>
      <c r="HK329" s="204"/>
      <c r="HL329" s="204"/>
      <c r="HM329" s="204"/>
      <c r="HN329" s="204"/>
      <c r="HO329" s="204"/>
      <c r="HP329" s="204"/>
      <c r="HQ329" s="204"/>
      <c r="HR329" s="204"/>
      <c r="HS329" s="204"/>
      <c r="HT329" s="204"/>
      <c r="HU329" s="204"/>
      <c r="HV329" s="204"/>
      <c r="HW329" s="204"/>
      <c r="HX329" s="204"/>
      <c r="HY329" s="204"/>
      <c r="HZ329" s="204"/>
      <c r="IA329" s="204"/>
      <c r="IB329" s="204"/>
      <c r="IC329" s="204"/>
      <c r="ID329" s="204"/>
      <c r="IE329" s="204"/>
      <c r="IF329" s="204"/>
      <c r="IG329" s="204"/>
      <c r="IH329" s="204"/>
      <c r="II329" s="204"/>
      <c r="IJ329" s="204"/>
      <c r="IK329" s="204"/>
      <c r="IL329" s="204"/>
      <c r="IM329" s="204"/>
      <c r="IN329" s="204"/>
      <c r="IO329" s="204"/>
      <c r="IP329" s="204"/>
      <c r="IQ329" s="204"/>
      <c r="IR329" s="204"/>
      <c r="IS329" s="204"/>
      <c r="IT329" s="204"/>
      <c r="IU329" s="204"/>
      <c r="IV329" s="204"/>
    </row>
    <row r="330" spans="1:256" ht="15" customHeight="1" x14ac:dyDescent="0.2">
      <c r="A330" s="205" t="s">
        <v>452</v>
      </c>
      <c r="B330" s="205"/>
      <c r="C330" s="205"/>
      <c r="D330" s="205"/>
      <c r="E330" s="205"/>
      <c r="F330" s="205"/>
      <c r="G330" s="205"/>
      <c r="H330" s="205"/>
      <c r="I330" s="205"/>
      <c r="J330" s="205"/>
      <c r="K330" s="7"/>
      <c r="L330" s="7"/>
      <c r="M330" s="7"/>
      <c r="N330" s="7"/>
      <c r="O330" s="7"/>
      <c r="P330" s="7"/>
      <c r="Q330" s="7"/>
      <c r="R330" s="7"/>
      <c r="S330" s="7"/>
      <c r="T330" s="7"/>
      <c r="U330" s="204"/>
      <c r="V330" s="204"/>
      <c r="W330" s="204"/>
      <c r="X330" s="204"/>
      <c r="Y330" s="204"/>
      <c r="Z330" s="204"/>
      <c r="AA330" s="204"/>
      <c r="AB330" s="204"/>
      <c r="AC330" s="204"/>
      <c r="AD330" s="204"/>
      <c r="AE330" s="204"/>
      <c r="AF330" s="204"/>
      <c r="AG330" s="204"/>
      <c r="AH330" s="204"/>
      <c r="AI330" s="204"/>
      <c r="AJ330" s="204"/>
      <c r="AK330" s="204"/>
      <c r="AL330" s="204"/>
      <c r="AM330" s="204"/>
      <c r="AN330" s="204"/>
      <c r="AO330" s="204"/>
      <c r="AP330" s="204"/>
      <c r="AQ330" s="204"/>
      <c r="AR330" s="204"/>
      <c r="AS330" s="204"/>
      <c r="AT330" s="204"/>
      <c r="AU330" s="204"/>
      <c r="AV330" s="204"/>
      <c r="AW330" s="204"/>
      <c r="AX330" s="204"/>
      <c r="AY330" s="204"/>
      <c r="AZ330" s="204"/>
      <c r="BA330" s="204"/>
      <c r="BB330" s="204"/>
      <c r="BC330" s="204"/>
      <c r="BD330" s="204"/>
      <c r="BE330" s="204"/>
      <c r="BF330" s="204"/>
      <c r="BG330" s="204"/>
      <c r="BH330" s="204"/>
      <c r="BI330" s="204"/>
      <c r="BJ330" s="204"/>
      <c r="BK330" s="204"/>
      <c r="BL330" s="204"/>
      <c r="BM330" s="204"/>
      <c r="BN330" s="204"/>
      <c r="BO330" s="204"/>
      <c r="BP330" s="204"/>
      <c r="BQ330" s="204"/>
      <c r="BR330" s="204"/>
      <c r="BS330" s="204"/>
      <c r="BT330" s="204"/>
      <c r="BU330" s="204"/>
      <c r="BV330" s="204"/>
      <c r="BW330" s="204"/>
      <c r="BX330" s="204"/>
      <c r="BY330" s="204"/>
      <c r="BZ330" s="204"/>
      <c r="CA330" s="204"/>
      <c r="CB330" s="204"/>
      <c r="CC330" s="204"/>
      <c r="CD330" s="204"/>
      <c r="CE330" s="204"/>
      <c r="CF330" s="204"/>
      <c r="CG330" s="204"/>
      <c r="CH330" s="204"/>
      <c r="CI330" s="204"/>
      <c r="CJ330" s="204"/>
      <c r="CK330" s="204"/>
      <c r="CL330" s="204"/>
      <c r="CM330" s="204"/>
      <c r="CN330" s="204"/>
      <c r="CO330" s="204"/>
      <c r="CP330" s="204"/>
      <c r="CQ330" s="204"/>
      <c r="CR330" s="204"/>
      <c r="CS330" s="204"/>
      <c r="CT330" s="204"/>
      <c r="CU330" s="204"/>
      <c r="CV330" s="204"/>
      <c r="CW330" s="204"/>
      <c r="CX330" s="204"/>
      <c r="CY330" s="204"/>
      <c r="CZ330" s="204"/>
      <c r="DA330" s="204"/>
      <c r="DB330" s="204"/>
      <c r="DC330" s="204"/>
      <c r="DD330" s="204"/>
      <c r="DE330" s="204"/>
      <c r="DF330" s="204"/>
      <c r="DG330" s="204"/>
      <c r="DH330" s="204"/>
      <c r="DI330" s="204"/>
      <c r="DJ330" s="204"/>
      <c r="DK330" s="204"/>
      <c r="DL330" s="204"/>
      <c r="DM330" s="204"/>
      <c r="DN330" s="204"/>
      <c r="DO330" s="204"/>
      <c r="DP330" s="204"/>
      <c r="DQ330" s="204"/>
      <c r="DR330" s="204"/>
      <c r="DS330" s="204"/>
      <c r="DT330" s="204"/>
      <c r="DU330" s="204"/>
      <c r="DV330" s="204"/>
      <c r="DW330" s="204"/>
      <c r="DX330" s="204"/>
      <c r="DY330" s="204"/>
      <c r="DZ330" s="204"/>
      <c r="EA330" s="204"/>
      <c r="EB330" s="204"/>
      <c r="EC330" s="204"/>
      <c r="ED330" s="204"/>
      <c r="EE330" s="204"/>
      <c r="EF330" s="204"/>
      <c r="EG330" s="204"/>
      <c r="EH330" s="204"/>
      <c r="EI330" s="204"/>
      <c r="EJ330" s="204"/>
      <c r="EK330" s="204"/>
      <c r="EL330" s="204"/>
      <c r="EM330" s="204"/>
      <c r="EN330" s="204"/>
      <c r="EO330" s="204"/>
      <c r="EP330" s="204"/>
      <c r="EQ330" s="204"/>
      <c r="ER330" s="204"/>
      <c r="ES330" s="204"/>
      <c r="ET330" s="204"/>
      <c r="EU330" s="204"/>
      <c r="EV330" s="204"/>
      <c r="EW330" s="204"/>
      <c r="EX330" s="204"/>
      <c r="EY330" s="204"/>
      <c r="EZ330" s="204"/>
      <c r="FA330" s="204"/>
      <c r="FB330" s="204"/>
      <c r="FC330" s="204"/>
      <c r="FD330" s="204"/>
      <c r="FE330" s="204"/>
      <c r="FF330" s="204"/>
      <c r="FG330" s="204"/>
      <c r="FH330" s="204"/>
      <c r="FI330" s="204"/>
      <c r="FJ330" s="204"/>
      <c r="FK330" s="204"/>
      <c r="FL330" s="204"/>
      <c r="FM330" s="204"/>
      <c r="FN330" s="204"/>
      <c r="FO330" s="204"/>
      <c r="FP330" s="204"/>
      <c r="FQ330" s="204"/>
      <c r="FR330" s="204"/>
      <c r="FS330" s="204"/>
      <c r="FT330" s="204"/>
      <c r="FU330" s="204"/>
      <c r="FV330" s="204"/>
      <c r="FW330" s="204"/>
      <c r="FX330" s="204"/>
      <c r="FY330" s="204"/>
      <c r="FZ330" s="204"/>
      <c r="GA330" s="204"/>
      <c r="GB330" s="204"/>
      <c r="GC330" s="204"/>
      <c r="GD330" s="204"/>
      <c r="GE330" s="204"/>
      <c r="GF330" s="204"/>
      <c r="GG330" s="204"/>
      <c r="GH330" s="204"/>
      <c r="GI330" s="204"/>
      <c r="GJ330" s="204"/>
      <c r="GK330" s="204"/>
      <c r="GL330" s="204"/>
      <c r="GM330" s="204"/>
      <c r="GN330" s="204"/>
      <c r="GO330" s="204"/>
      <c r="GP330" s="204"/>
      <c r="GQ330" s="204"/>
      <c r="GR330" s="204"/>
      <c r="GS330" s="204"/>
      <c r="GT330" s="204"/>
      <c r="GU330" s="204"/>
      <c r="GV330" s="204"/>
      <c r="GW330" s="204"/>
      <c r="GX330" s="204"/>
      <c r="GY330" s="204"/>
      <c r="GZ330" s="204"/>
      <c r="HA330" s="204"/>
      <c r="HB330" s="204"/>
      <c r="HC330" s="204"/>
      <c r="HD330" s="204"/>
      <c r="HE330" s="204"/>
      <c r="HF330" s="204"/>
      <c r="HG330" s="204"/>
      <c r="HH330" s="204"/>
      <c r="HI330" s="204"/>
      <c r="HJ330" s="204"/>
      <c r="HK330" s="204"/>
      <c r="HL330" s="204"/>
      <c r="HM330" s="204"/>
      <c r="HN330" s="204"/>
      <c r="HO330" s="204"/>
      <c r="HP330" s="204"/>
      <c r="HQ330" s="204"/>
      <c r="HR330" s="204"/>
      <c r="HS330" s="204"/>
      <c r="HT330" s="204"/>
      <c r="HU330" s="204"/>
      <c r="HV330" s="204"/>
      <c r="HW330" s="204"/>
      <c r="HX330" s="204"/>
      <c r="HY330" s="204"/>
      <c r="HZ330" s="204"/>
      <c r="IA330" s="204"/>
      <c r="IB330" s="204"/>
      <c r="IC330" s="204"/>
      <c r="ID330" s="204"/>
      <c r="IE330" s="204"/>
      <c r="IF330" s="204"/>
      <c r="IG330" s="204"/>
      <c r="IH330" s="204"/>
      <c r="II330" s="204"/>
      <c r="IJ330" s="204"/>
      <c r="IK330" s="204"/>
      <c r="IL330" s="204"/>
      <c r="IM330" s="204"/>
      <c r="IN330" s="204"/>
      <c r="IO330" s="204"/>
      <c r="IP330" s="204"/>
      <c r="IQ330" s="204"/>
      <c r="IR330" s="204"/>
      <c r="IS330" s="204"/>
      <c r="IT330" s="204"/>
      <c r="IU330" s="204"/>
      <c r="IV330" s="204"/>
    </row>
    <row r="331" spans="1:256" ht="15" customHeight="1" x14ac:dyDescent="0.25">
      <c r="A331" s="205" t="s">
        <v>453</v>
      </c>
      <c r="B331" s="205"/>
      <c r="C331" s="205"/>
      <c r="D331" s="205"/>
      <c r="E331" s="205"/>
      <c r="F331" s="205"/>
      <c r="G331" s="205"/>
      <c r="H331" s="205"/>
      <c r="I331" s="205"/>
      <c r="J331" s="205"/>
      <c r="K331" s="7"/>
      <c r="L331" s="7"/>
      <c r="M331" s="7"/>
      <c r="N331" s="7"/>
      <c r="O331" s="7"/>
      <c r="P331" s="7"/>
      <c r="Q331" s="7"/>
      <c r="R331" s="7"/>
      <c r="S331" s="7"/>
      <c r="T331" s="7"/>
      <c r="U331" s="204"/>
      <c r="V331" s="204"/>
      <c r="W331" s="204"/>
      <c r="X331" s="204"/>
      <c r="Y331" s="204"/>
      <c r="Z331" s="204"/>
      <c r="AA331" s="204"/>
      <c r="AB331" s="204"/>
      <c r="AC331" s="204"/>
      <c r="AD331" s="204"/>
      <c r="AE331" s="204"/>
      <c r="AF331" s="204"/>
      <c r="AG331" s="204"/>
      <c r="AH331" s="204"/>
      <c r="AI331" s="204"/>
      <c r="AJ331" s="204"/>
      <c r="AK331" s="204"/>
      <c r="AL331" s="204"/>
      <c r="AM331" s="204"/>
      <c r="AN331" s="204"/>
      <c r="AO331" s="204"/>
      <c r="AP331" s="204"/>
      <c r="AQ331" s="204"/>
      <c r="AR331" s="204"/>
      <c r="AS331" s="204"/>
      <c r="AT331" s="204"/>
      <c r="AU331" s="204"/>
      <c r="AV331" s="204"/>
      <c r="AW331" s="204"/>
      <c r="AX331" s="204"/>
      <c r="AY331" s="204"/>
      <c r="AZ331" s="204"/>
      <c r="BA331" s="204"/>
      <c r="BB331" s="204"/>
      <c r="BC331" s="204"/>
      <c r="BD331" s="204"/>
      <c r="BE331" s="204"/>
      <c r="BF331" s="204"/>
      <c r="BG331" s="204"/>
      <c r="BH331" s="204"/>
      <c r="BI331" s="204"/>
      <c r="BJ331" s="204"/>
      <c r="BK331" s="204"/>
      <c r="BL331" s="204"/>
      <c r="BM331" s="204"/>
      <c r="BN331" s="204"/>
      <c r="BO331" s="204"/>
      <c r="BP331" s="204"/>
      <c r="BQ331" s="204"/>
      <c r="BR331" s="204"/>
      <c r="BS331" s="204"/>
      <c r="BT331" s="204"/>
      <c r="BU331" s="204"/>
      <c r="BV331" s="204"/>
      <c r="BW331" s="204"/>
      <c r="BX331" s="204"/>
      <c r="BY331" s="204"/>
      <c r="BZ331" s="204"/>
      <c r="CA331" s="204"/>
      <c r="CB331" s="204"/>
      <c r="CC331" s="204"/>
      <c r="CD331" s="204"/>
      <c r="CE331" s="204"/>
      <c r="CF331" s="204"/>
      <c r="CG331" s="204"/>
      <c r="CH331" s="204"/>
      <c r="CI331" s="204"/>
      <c r="CJ331" s="204"/>
      <c r="CK331" s="204"/>
      <c r="CL331" s="204"/>
      <c r="CM331" s="204"/>
      <c r="CN331" s="204"/>
      <c r="CO331" s="204"/>
      <c r="CP331" s="204"/>
      <c r="CQ331" s="204"/>
      <c r="CR331" s="204"/>
      <c r="CS331" s="204"/>
      <c r="CT331" s="204"/>
      <c r="CU331" s="204"/>
      <c r="CV331" s="204"/>
      <c r="CW331" s="204"/>
      <c r="CX331" s="204"/>
      <c r="CY331" s="204"/>
      <c r="CZ331" s="204"/>
      <c r="DA331" s="204"/>
      <c r="DB331" s="204"/>
      <c r="DC331" s="204"/>
      <c r="DD331" s="204"/>
      <c r="DE331" s="204"/>
      <c r="DF331" s="204"/>
      <c r="DG331" s="204"/>
      <c r="DH331" s="204"/>
      <c r="DI331" s="204"/>
      <c r="DJ331" s="204"/>
      <c r="DK331" s="204"/>
      <c r="DL331" s="204"/>
      <c r="DM331" s="204"/>
      <c r="DN331" s="204"/>
      <c r="DO331" s="204"/>
      <c r="DP331" s="204"/>
      <c r="DQ331" s="204"/>
      <c r="DR331" s="204"/>
      <c r="DS331" s="204"/>
      <c r="DT331" s="204"/>
      <c r="DU331" s="204"/>
      <c r="DV331" s="204"/>
      <c r="DW331" s="204"/>
      <c r="DX331" s="204"/>
      <c r="DY331" s="204"/>
      <c r="DZ331" s="204"/>
      <c r="EA331" s="204"/>
      <c r="EB331" s="204"/>
      <c r="EC331" s="204"/>
      <c r="ED331" s="204"/>
      <c r="EE331" s="204"/>
      <c r="EF331" s="204"/>
      <c r="EG331" s="204"/>
      <c r="EH331" s="204"/>
      <c r="EI331" s="204"/>
      <c r="EJ331" s="204"/>
      <c r="EK331" s="204"/>
      <c r="EL331" s="204"/>
      <c r="EM331" s="204"/>
      <c r="EN331" s="204"/>
      <c r="EO331" s="204"/>
      <c r="EP331" s="204"/>
      <c r="EQ331" s="204"/>
      <c r="ER331" s="204"/>
      <c r="ES331" s="204"/>
      <c r="ET331" s="204"/>
      <c r="EU331" s="204"/>
      <c r="EV331" s="204"/>
      <c r="EW331" s="204"/>
      <c r="EX331" s="204"/>
      <c r="EY331" s="204"/>
      <c r="EZ331" s="204"/>
      <c r="FA331" s="204"/>
      <c r="FB331" s="204"/>
      <c r="FC331" s="204"/>
      <c r="FD331" s="204"/>
      <c r="FE331" s="204"/>
      <c r="FF331" s="204"/>
      <c r="FG331" s="204"/>
      <c r="FH331" s="204"/>
      <c r="FI331" s="204"/>
      <c r="FJ331" s="204"/>
      <c r="FK331" s="204"/>
      <c r="FL331" s="204"/>
      <c r="FM331" s="204"/>
      <c r="FN331" s="204"/>
      <c r="FO331" s="204"/>
      <c r="FP331" s="204"/>
      <c r="FQ331" s="204"/>
      <c r="FR331" s="204"/>
      <c r="FS331" s="204"/>
      <c r="FT331" s="204"/>
      <c r="FU331" s="204"/>
      <c r="FV331" s="204"/>
      <c r="FW331" s="204"/>
      <c r="FX331" s="204"/>
      <c r="FY331" s="204"/>
      <c r="FZ331" s="204"/>
      <c r="GA331" s="204"/>
      <c r="GB331" s="204"/>
      <c r="GC331" s="204"/>
      <c r="GD331" s="204"/>
      <c r="GE331" s="204"/>
      <c r="GF331" s="204"/>
      <c r="GG331" s="204"/>
      <c r="GH331" s="204"/>
      <c r="GI331" s="204"/>
      <c r="GJ331" s="204"/>
      <c r="GK331" s="204"/>
      <c r="GL331" s="204"/>
      <c r="GM331" s="204"/>
      <c r="GN331" s="204"/>
      <c r="GO331" s="204"/>
      <c r="GP331" s="204"/>
      <c r="GQ331" s="204"/>
      <c r="GR331" s="204"/>
      <c r="GS331" s="204"/>
      <c r="GT331" s="204"/>
      <c r="GU331" s="204"/>
      <c r="GV331" s="204"/>
      <c r="GW331" s="204"/>
      <c r="GX331" s="204"/>
      <c r="GY331" s="204"/>
      <c r="GZ331" s="204"/>
      <c r="HA331" s="204"/>
      <c r="HB331" s="204"/>
      <c r="HC331" s="204"/>
      <c r="HD331" s="204"/>
      <c r="HE331" s="204"/>
      <c r="HF331" s="204"/>
      <c r="HG331" s="204"/>
      <c r="HH331" s="204"/>
      <c r="HI331" s="204"/>
      <c r="HJ331" s="204"/>
      <c r="HK331" s="204"/>
      <c r="HL331" s="204"/>
      <c r="HM331" s="204"/>
      <c r="HN331" s="204"/>
      <c r="HO331" s="204"/>
      <c r="HP331" s="204"/>
      <c r="HQ331" s="204"/>
      <c r="HR331" s="204"/>
      <c r="HS331" s="204"/>
      <c r="HT331" s="204"/>
      <c r="HU331" s="204"/>
      <c r="HV331" s="204"/>
      <c r="HW331" s="204"/>
      <c r="HX331" s="204"/>
      <c r="HY331" s="204"/>
      <c r="HZ331" s="204"/>
      <c r="IA331" s="204"/>
      <c r="IB331" s="204"/>
      <c r="IC331" s="204"/>
      <c r="ID331" s="204"/>
      <c r="IE331" s="204"/>
      <c r="IF331" s="204"/>
      <c r="IG331" s="204"/>
      <c r="IH331" s="204"/>
      <c r="II331" s="204"/>
      <c r="IJ331" s="204"/>
      <c r="IK331" s="204"/>
      <c r="IL331" s="204"/>
      <c r="IM331" s="204"/>
      <c r="IN331" s="204"/>
      <c r="IO331" s="204"/>
      <c r="IP331" s="204"/>
      <c r="IQ331" s="204"/>
      <c r="IR331" s="204"/>
      <c r="IS331" s="204"/>
      <c r="IT331" s="204"/>
      <c r="IU331" s="204"/>
      <c r="IV331" s="204"/>
    </row>
    <row r="332" spans="1:256" ht="15" customHeight="1" x14ac:dyDescent="0.2">
      <c r="A332" s="205" t="s">
        <v>454</v>
      </c>
      <c r="B332" s="205"/>
      <c r="C332" s="205"/>
      <c r="D332" s="205"/>
      <c r="E332" s="205"/>
      <c r="F332" s="205"/>
      <c r="G332" s="205"/>
      <c r="H332" s="205"/>
      <c r="I332" s="205"/>
      <c r="J332" s="205"/>
      <c r="K332" s="7"/>
      <c r="L332" s="7"/>
      <c r="M332" s="7"/>
      <c r="N332" s="7"/>
      <c r="O332" s="7"/>
      <c r="P332" s="7"/>
      <c r="Q332" s="7"/>
      <c r="R332" s="7"/>
      <c r="S332" s="7"/>
      <c r="T332" s="7"/>
      <c r="U332" s="204"/>
      <c r="V332" s="204"/>
      <c r="W332" s="204"/>
      <c r="X332" s="204"/>
      <c r="Y332" s="204"/>
      <c r="Z332" s="204"/>
      <c r="AA332" s="204"/>
      <c r="AB332" s="204"/>
      <c r="AC332" s="204"/>
      <c r="AD332" s="204"/>
      <c r="AE332" s="204"/>
      <c r="AF332" s="204"/>
      <c r="AG332" s="204"/>
      <c r="AH332" s="204"/>
      <c r="AI332" s="204"/>
      <c r="AJ332" s="204"/>
      <c r="AK332" s="204"/>
      <c r="AL332" s="204"/>
      <c r="AM332" s="204"/>
      <c r="AN332" s="204"/>
      <c r="AO332" s="204"/>
      <c r="AP332" s="204"/>
      <c r="AQ332" s="204"/>
      <c r="AR332" s="204"/>
      <c r="AS332" s="204"/>
      <c r="AT332" s="204"/>
      <c r="AU332" s="204"/>
      <c r="AV332" s="204"/>
      <c r="AW332" s="204"/>
      <c r="AX332" s="204"/>
      <c r="AY332" s="204"/>
      <c r="AZ332" s="204"/>
      <c r="BA332" s="204"/>
      <c r="BB332" s="204"/>
      <c r="BC332" s="204"/>
      <c r="BD332" s="204"/>
      <c r="BE332" s="204"/>
      <c r="BF332" s="204"/>
      <c r="BG332" s="204"/>
      <c r="BH332" s="204"/>
      <c r="BI332" s="204"/>
      <c r="BJ332" s="204"/>
      <c r="BK332" s="204"/>
      <c r="BL332" s="204"/>
      <c r="BM332" s="204"/>
      <c r="BN332" s="204"/>
      <c r="BO332" s="204"/>
      <c r="BP332" s="204"/>
      <c r="BQ332" s="204"/>
      <c r="BR332" s="204"/>
      <c r="BS332" s="204"/>
      <c r="BT332" s="204"/>
      <c r="BU332" s="204"/>
      <c r="BV332" s="204"/>
      <c r="BW332" s="204"/>
      <c r="BX332" s="204"/>
      <c r="BY332" s="204"/>
      <c r="BZ332" s="204"/>
      <c r="CA332" s="204"/>
      <c r="CB332" s="204"/>
      <c r="CC332" s="204"/>
      <c r="CD332" s="204"/>
      <c r="CE332" s="204"/>
      <c r="CF332" s="204"/>
      <c r="CG332" s="204"/>
      <c r="CH332" s="204"/>
      <c r="CI332" s="204"/>
      <c r="CJ332" s="204"/>
      <c r="CK332" s="204"/>
      <c r="CL332" s="204"/>
      <c r="CM332" s="204"/>
      <c r="CN332" s="204"/>
      <c r="CO332" s="204"/>
      <c r="CP332" s="204"/>
      <c r="CQ332" s="204"/>
      <c r="CR332" s="204"/>
      <c r="CS332" s="204"/>
      <c r="CT332" s="204"/>
      <c r="CU332" s="204"/>
      <c r="CV332" s="204"/>
      <c r="CW332" s="204"/>
      <c r="CX332" s="204"/>
      <c r="CY332" s="204"/>
      <c r="CZ332" s="204"/>
      <c r="DA332" s="204"/>
      <c r="DB332" s="204"/>
      <c r="DC332" s="204"/>
      <c r="DD332" s="204"/>
      <c r="DE332" s="204"/>
      <c r="DF332" s="204"/>
      <c r="DG332" s="204"/>
      <c r="DH332" s="204"/>
      <c r="DI332" s="204"/>
      <c r="DJ332" s="204"/>
      <c r="DK332" s="204"/>
      <c r="DL332" s="204"/>
      <c r="DM332" s="204"/>
      <c r="DN332" s="204"/>
      <c r="DO332" s="204"/>
      <c r="DP332" s="204"/>
      <c r="DQ332" s="204"/>
      <c r="DR332" s="204"/>
      <c r="DS332" s="204"/>
      <c r="DT332" s="204"/>
      <c r="DU332" s="204"/>
      <c r="DV332" s="204"/>
      <c r="DW332" s="204"/>
      <c r="DX332" s="204"/>
      <c r="DY332" s="204"/>
      <c r="DZ332" s="204"/>
      <c r="EA332" s="204"/>
      <c r="EB332" s="204"/>
      <c r="EC332" s="204"/>
      <c r="ED332" s="204"/>
      <c r="EE332" s="204"/>
      <c r="EF332" s="204"/>
      <c r="EG332" s="204"/>
      <c r="EH332" s="204"/>
      <c r="EI332" s="204"/>
      <c r="EJ332" s="204"/>
      <c r="EK332" s="204"/>
      <c r="EL332" s="204"/>
      <c r="EM332" s="204"/>
      <c r="EN332" s="204"/>
      <c r="EO332" s="204"/>
      <c r="EP332" s="204"/>
      <c r="EQ332" s="204"/>
      <c r="ER332" s="204"/>
      <c r="ES332" s="204"/>
      <c r="ET332" s="204"/>
      <c r="EU332" s="204"/>
      <c r="EV332" s="204"/>
      <c r="EW332" s="204"/>
      <c r="EX332" s="204"/>
      <c r="EY332" s="204"/>
      <c r="EZ332" s="204"/>
      <c r="FA332" s="204"/>
      <c r="FB332" s="204"/>
      <c r="FC332" s="204"/>
      <c r="FD332" s="204"/>
      <c r="FE332" s="204"/>
      <c r="FF332" s="204"/>
      <c r="FG332" s="204"/>
      <c r="FH332" s="204"/>
      <c r="FI332" s="204"/>
      <c r="FJ332" s="204"/>
      <c r="FK332" s="204"/>
      <c r="FL332" s="204"/>
      <c r="FM332" s="204"/>
      <c r="FN332" s="204"/>
      <c r="FO332" s="204"/>
      <c r="FP332" s="204"/>
      <c r="FQ332" s="204"/>
      <c r="FR332" s="204"/>
      <c r="FS332" s="204"/>
      <c r="FT332" s="204"/>
      <c r="FU332" s="204"/>
      <c r="FV332" s="204"/>
      <c r="FW332" s="204"/>
      <c r="FX332" s="204"/>
      <c r="FY332" s="204"/>
      <c r="FZ332" s="204"/>
      <c r="GA332" s="204"/>
      <c r="GB332" s="204"/>
      <c r="GC332" s="204"/>
      <c r="GD332" s="204"/>
      <c r="GE332" s="204"/>
      <c r="GF332" s="204"/>
      <c r="GG332" s="204"/>
      <c r="GH332" s="204"/>
      <c r="GI332" s="204"/>
      <c r="GJ332" s="204"/>
      <c r="GK332" s="204"/>
      <c r="GL332" s="204"/>
      <c r="GM332" s="204"/>
      <c r="GN332" s="204"/>
      <c r="GO332" s="204"/>
      <c r="GP332" s="204"/>
      <c r="GQ332" s="204"/>
      <c r="GR332" s="204"/>
      <c r="GS332" s="204"/>
      <c r="GT332" s="204"/>
      <c r="GU332" s="204"/>
      <c r="GV332" s="204"/>
      <c r="GW332" s="204"/>
      <c r="GX332" s="204"/>
      <c r="GY332" s="204"/>
      <c r="GZ332" s="204"/>
      <c r="HA332" s="204"/>
      <c r="HB332" s="204"/>
      <c r="HC332" s="204"/>
      <c r="HD332" s="204"/>
      <c r="HE332" s="204"/>
      <c r="HF332" s="204"/>
      <c r="HG332" s="204"/>
      <c r="HH332" s="204"/>
      <c r="HI332" s="204"/>
      <c r="HJ332" s="204"/>
      <c r="HK332" s="204"/>
      <c r="HL332" s="204"/>
      <c r="HM332" s="204"/>
      <c r="HN332" s="204"/>
      <c r="HO332" s="204"/>
      <c r="HP332" s="204"/>
      <c r="HQ332" s="204"/>
      <c r="HR332" s="204"/>
      <c r="HS332" s="204"/>
      <c r="HT332" s="204"/>
      <c r="HU332" s="204"/>
      <c r="HV332" s="204"/>
      <c r="HW332" s="204"/>
      <c r="HX332" s="204"/>
      <c r="HY332" s="204"/>
      <c r="HZ332" s="204"/>
      <c r="IA332" s="204"/>
      <c r="IB332" s="204"/>
      <c r="IC332" s="204"/>
      <c r="ID332" s="204"/>
      <c r="IE332" s="204"/>
      <c r="IF332" s="204"/>
      <c r="IG332" s="204"/>
      <c r="IH332" s="204"/>
      <c r="II332" s="204"/>
      <c r="IJ332" s="204"/>
      <c r="IK332" s="204"/>
      <c r="IL332" s="204"/>
      <c r="IM332" s="204"/>
      <c r="IN332" s="204"/>
      <c r="IO332" s="204"/>
      <c r="IP332" s="204"/>
      <c r="IQ332" s="204"/>
      <c r="IR332" s="204"/>
      <c r="IS332" s="204"/>
      <c r="IT332" s="204"/>
      <c r="IU332" s="204"/>
      <c r="IV332" s="204"/>
    </row>
    <row r="333" spans="1:256" ht="15" customHeight="1" x14ac:dyDescent="0.2">
      <c r="A333" s="205"/>
      <c r="B333" s="205"/>
      <c r="C333" s="205"/>
      <c r="D333" s="205"/>
      <c r="E333" s="205"/>
      <c r="F333" s="205"/>
      <c r="G333" s="205"/>
      <c r="H333" s="205"/>
      <c r="I333" s="205"/>
      <c r="J333" s="205"/>
      <c r="K333" s="7"/>
      <c r="L333" s="7"/>
      <c r="M333" s="7"/>
      <c r="N333" s="7"/>
      <c r="O333" s="7"/>
      <c r="P333" s="7"/>
      <c r="Q333" s="7"/>
      <c r="R333" s="7"/>
      <c r="S333" s="7"/>
      <c r="T333" s="7"/>
      <c r="U333" s="204"/>
      <c r="V333" s="204"/>
      <c r="W333" s="204"/>
      <c r="X333" s="204"/>
      <c r="Y333" s="204"/>
      <c r="Z333" s="204"/>
      <c r="AA333" s="204"/>
      <c r="AB333" s="204"/>
      <c r="AC333" s="204"/>
      <c r="AD333" s="204"/>
      <c r="AE333" s="204"/>
      <c r="AF333" s="204"/>
      <c r="AG333" s="204"/>
      <c r="AH333" s="204"/>
      <c r="AI333" s="204"/>
      <c r="AJ333" s="204"/>
      <c r="AK333" s="204"/>
      <c r="AL333" s="204"/>
      <c r="AM333" s="204"/>
      <c r="AN333" s="204"/>
      <c r="AO333" s="204"/>
      <c r="AP333" s="204"/>
      <c r="AQ333" s="204"/>
      <c r="AR333" s="204"/>
      <c r="AS333" s="204"/>
      <c r="AT333" s="204"/>
      <c r="AU333" s="204"/>
      <c r="AV333" s="204"/>
      <c r="AW333" s="204"/>
      <c r="AX333" s="204"/>
      <c r="AY333" s="204"/>
      <c r="AZ333" s="204"/>
      <c r="BA333" s="204"/>
      <c r="BB333" s="204"/>
      <c r="BC333" s="204"/>
      <c r="BD333" s="204"/>
      <c r="BE333" s="204"/>
      <c r="BF333" s="204"/>
      <c r="BG333" s="204"/>
      <c r="BH333" s="204"/>
      <c r="BI333" s="204"/>
      <c r="BJ333" s="204"/>
      <c r="BK333" s="204"/>
      <c r="BL333" s="204"/>
      <c r="BM333" s="204"/>
      <c r="BN333" s="204"/>
      <c r="BO333" s="204"/>
      <c r="BP333" s="204"/>
      <c r="BQ333" s="204"/>
      <c r="BR333" s="204"/>
      <c r="BS333" s="204"/>
      <c r="BT333" s="204"/>
      <c r="BU333" s="204"/>
      <c r="BV333" s="204"/>
      <c r="BW333" s="204"/>
      <c r="BX333" s="204"/>
      <c r="BY333" s="204"/>
      <c r="BZ333" s="204"/>
      <c r="CA333" s="204"/>
      <c r="CB333" s="204"/>
      <c r="CC333" s="204"/>
      <c r="CD333" s="204"/>
      <c r="CE333" s="204"/>
      <c r="CF333" s="204"/>
      <c r="CG333" s="204"/>
      <c r="CH333" s="204"/>
      <c r="CI333" s="204"/>
      <c r="CJ333" s="204"/>
      <c r="CK333" s="204"/>
      <c r="CL333" s="204"/>
      <c r="CM333" s="204"/>
      <c r="CN333" s="204"/>
      <c r="CO333" s="204"/>
      <c r="CP333" s="204"/>
      <c r="CQ333" s="204"/>
      <c r="CR333" s="204"/>
      <c r="CS333" s="204"/>
      <c r="CT333" s="204"/>
      <c r="CU333" s="204"/>
      <c r="CV333" s="204"/>
      <c r="CW333" s="204"/>
      <c r="CX333" s="204"/>
      <c r="CY333" s="204"/>
      <c r="CZ333" s="204"/>
      <c r="DA333" s="204"/>
      <c r="DB333" s="204"/>
      <c r="DC333" s="204"/>
      <c r="DD333" s="204"/>
      <c r="DE333" s="204"/>
      <c r="DF333" s="204"/>
      <c r="DG333" s="204"/>
      <c r="DH333" s="204"/>
      <c r="DI333" s="204"/>
      <c r="DJ333" s="204"/>
      <c r="DK333" s="204"/>
      <c r="DL333" s="204"/>
      <c r="DM333" s="204"/>
      <c r="DN333" s="204"/>
      <c r="DO333" s="204"/>
      <c r="DP333" s="204"/>
      <c r="DQ333" s="204"/>
      <c r="DR333" s="204"/>
      <c r="DS333" s="204"/>
      <c r="DT333" s="204"/>
      <c r="DU333" s="204"/>
      <c r="DV333" s="204"/>
      <c r="DW333" s="204"/>
      <c r="DX333" s="204"/>
      <c r="DY333" s="204"/>
      <c r="DZ333" s="204"/>
      <c r="EA333" s="204"/>
      <c r="EB333" s="204"/>
      <c r="EC333" s="204"/>
      <c r="ED333" s="204"/>
      <c r="EE333" s="204"/>
      <c r="EF333" s="204"/>
      <c r="EG333" s="204"/>
      <c r="EH333" s="204"/>
      <c r="EI333" s="204"/>
      <c r="EJ333" s="204"/>
      <c r="EK333" s="204"/>
      <c r="EL333" s="204"/>
      <c r="EM333" s="204"/>
      <c r="EN333" s="204"/>
      <c r="EO333" s="204"/>
      <c r="EP333" s="204"/>
      <c r="EQ333" s="204"/>
      <c r="ER333" s="204"/>
      <c r="ES333" s="204"/>
      <c r="ET333" s="204"/>
      <c r="EU333" s="204"/>
      <c r="EV333" s="204"/>
      <c r="EW333" s="204"/>
      <c r="EX333" s="204"/>
      <c r="EY333" s="204"/>
      <c r="EZ333" s="204"/>
      <c r="FA333" s="204"/>
      <c r="FB333" s="204"/>
      <c r="FC333" s="204"/>
      <c r="FD333" s="204"/>
      <c r="FE333" s="204"/>
      <c r="FF333" s="204"/>
      <c r="FG333" s="204"/>
      <c r="FH333" s="204"/>
      <c r="FI333" s="204"/>
      <c r="FJ333" s="204"/>
      <c r="FK333" s="204"/>
      <c r="FL333" s="204"/>
      <c r="FM333" s="204"/>
      <c r="FN333" s="204"/>
      <c r="FO333" s="204"/>
      <c r="FP333" s="204"/>
      <c r="FQ333" s="204"/>
      <c r="FR333" s="204"/>
      <c r="FS333" s="204"/>
      <c r="FT333" s="204"/>
      <c r="FU333" s="204"/>
      <c r="FV333" s="204"/>
      <c r="FW333" s="204"/>
      <c r="FX333" s="204"/>
      <c r="FY333" s="204"/>
      <c r="FZ333" s="204"/>
      <c r="GA333" s="204"/>
      <c r="GB333" s="204"/>
      <c r="GC333" s="204"/>
      <c r="GD333" s="204"/>
      <c r="GE333" s="204"/>
      <c r="GF333" s="204"/>
      <c r="GG333" s="204"/>
      <c r="GH333" s="204"/>
      <c r="GI333" s="204"/>
      <c r="GJ333" s="204"/>
      <c r="GK333" s="204"/>
      <c r="GL333" s="204"/>
      <c r="GM333" s="204"/>
      <c r="GN333" s="204"/>
      <c r="GO333" s="204"/>
      <c r="GP333" s="204"/>
      <c r="GQ333" s="204"/>
      <c r="GR333" s="204"/>
      <c r="GS333" s="204"/>
      <c r="GT333" s="204"/>
      <c r="GU333" s="204"/>
      <c r="GV333" s="204"/>
      <c r="GW333" s="204"/>
      <c r="GX333" s="204"/>
      <c r="GY333" s="204"/>
      <c r="GZ333" s="204"/>
      <c r="HA333" s="204"/>
      <c r="HB333" s="204"/>
      <c r="HC333" s="204"/>
      <c r="HD333" s="204"/>
      <c r="HE333" s="204"/>
      <c r="HF333" s="204"/>
      <c r="HG333" s="204"/>
      <c r="HH333" s="204"/>
      <c r="HI333" s="204"/>
      <c r="HJ333" s="204"/>
      <c r="HK333" s="204"/>
      <c r="HL333" s="204"/>
      <c r="HM333" s="204"/>
      <c r="HN333" s="204"/>
      <c r="HO333" s="204"/>
      <c r="HP333" s="204"/>
      <c r="HQ333" s="204"/>
      <c r="HR333" s="204"/>
      <c r="HS333" s="204"/>
      <c r="HT333" s="204"/>
      <c r="HU333" s="204"/>
      <c r="HV333" s="204"/>
      <c r="HW333" s="204"/>
      <c r="HX333" s="204"/>
      <c r="HY333" s="204"/>
      <c r="HZ333" s="204"/>
      <c r="IA333" s="204"/>
      <c r="IB333" s="204"/>
      <c r="IC333" s="204"/>
      <c r="ID333" s="204"/>
      <c r="IE333" s="204"/>
      <c r="IF333" s="204"/>
      <c r="IG333" s="204"/>
      <c r="IH333" s="204"/>
      <c r="II333" s="204"/>
      <c r="IJ333" s="204"/>
      <c r="IK333" s="204"/>
      <c r="IL333" s="204"/>
      <c r="IM333" s="204"/>
      <c r="IN333" s="204"/>
      <c r="IO333" s="204"/>
      <c r="IP333" s="204"/>
      <c r="IQ333" s="204"/>
      <c r="IR333" s="204"/>
      <c r="IS333" s="204"/>
      <c r="IT333" s="204"/>
      <c r="IU333" s="204"/>
      <c r="IV333" s="204"/>
    </row>
    <row r="334" spans="1:256" ht="15" customHeight="1" x14ac:dyDescent="0.2">
      <c r="A334" s="205"/>
      <c r="B334" s="205"/>
      <c r="C334" s="205"/>
      <c r="D334" s="205"/>
      <c r="E334" s="205"/>
      <c r="F334" s="205"/>
      <c r="G334" s="205"/>
      <c r="H334" s="205"/>
      <c r="I334" s="205"/>
      <c r="J334" s="205"/>
      <c r="K334" s="7"/>
      <c r="L334" s="7"/>
      <c r="M334" s="7"/>
      <c r="N334" s="7"/>
      <c r="O334" s="7"/>
      <c r="P334" s="7"/>
      <c r="Q334" s="7"/>
      <c r="R334" s="7"/>
      <c r="S334" s="7"/>
      <c r="T334" s="7"/>
      <c r="U334" s="204"/>
      <c r="V334" s="204"/>
      <c r="W334" s="204"/>
      <c r="X334" s="204"/>
      <c r="Y334" s="204"/>
      <c r="Z334" s="204"/>
      <c r="AA334" s="204"/>
      <c r="AB334" s="204"/>
      <c r="AC334" s="204"/>
      <c r="AD334" s="204"/>
      <c r="AE334" s="204"/>
      <c r="AF334" s="204"/>
      <c r="AG334" s="204"/>
      <c r="AH334" s="204"/>
      <c r="AI334" s="204"/>
      <c r="AJ334" s="204"/>
      <c r="AK334" s="204"/>
      <c r="AL334" s="204"/>
      <c r="AM334" s="204"/>
      <c r="AN334" s="204"/>
      <c r="AO334" s="204"/>
      <c r="AP334" s="204"/>
      <c r="AQ334" s="204"/>
      <c r="AR334" s="204"/>
      <c r="AS334" s="204"/>
      <c r="AT334" s="204"/>
      <c r="AU334" s="204"/>
      <c r="AV334" s="204"/>
      <c r="AW334" s="204"/>
      <c r="AX334" s="204"/>
      <c r="AY334" s="204"/>
      <c r="AZ334" s="204"/>
      <c r="BA334" s="204"/>
      <c r="BB334" s="204"/>
      <c r="BC334" s="204"/>
      <c r="BD334" s="204"/>
      <c r="BE334" s="204"/>
      <c r="BF334" s="204"/>
      <c r="BG334" s="204"/>
      <c r="BH334" s="204"/>
      <c r="BI334" s="204"/>
      <c r="BJ334" s="204"/>
      <c r="BK334" s="204"/>
      <c r="BL334" s="204"/>
      <c r="BM334" s="204"/>
      <c r="BN334" s="204"/>
      <c r="BO334" s="204"/>
      <c r="BP334" s="204"/>
      <c r="BQ334" s="204"/>
      <c r="BR334" s="204"/>
      <c r="BS334" s="204"/>
      <c r="BT334" s="204"/>
      <c r="BU334" s="204"/>
      <c r="BV334" s="204"/>
      <c r="BW334" s="204"/>
      <c r="BX334" s="204"/>
      <c r="BY334" s="204"/>
      <c r="BZ334" s="204"/>
      <c r="CA334" s="204"/>
      <c r="CB334" s="204"/>
      <c r="CC334" s="204"/>
      <c r="CD334" s="204"/>
      <c r="CE334" s="204"/>
      <c r="CF334" s="204"/>
      <c r="CG334" s="204"/>
      <c r="CH334" s="204"/>
      <c r="CI334" s="204"/>
      <c r="CJ334" s="204"/>
      <c r="CK334" s="204"/>
      <c r="CL334" s="204"/>
      <c r="CM334" s="204"/>
      <c r="CN334" s="204"/>
      <c r="CO334" s="204"/>
      <c r="CP334" s="204"/>
      <c r="CQ334" s="204"/>
      <c r="CR334" s="204"/>
      <c r="CS334" s="204"/>
      <c r="CT334" s="204"/>
      <c r="CU334" s="204"/>
      <c r="CV334" s="204"/>
      <c r="CW334" s="204"/>
      <c r="CX334" s="204"/>
      <c r="CY334" s="204"/>
      <c r="CZ334" s="204"/>
      <c r="DA334" s="204"/>
      <c r="DB334" s="204"/>
      <c r="DC334" s="204"/>
      <c r="DD334" s="204"/>
      <c r="DE334" s="204"/>
      <c r="DF334" s="204"/>
      <c r="DG334" s="204"/>
      <c r="DH334" s="204"/>
      <c r="DI334" s="204"/>
      <c r="DJ334" s="204"/>
      <c r="DK334" s="204"/>
      <c r="DL334" s="204"/>
      <c r="DM334" s="204"/>
      <c r="DN334" s="204"/>
      <c r="DO334" s="204"/>
      <c r="DP334" s="204"/>
      <c r="DQ334" s="204"/>
      <c r="DR334" s="204"/>
      <c r="DS334" s="204"/>
      <c r="DT334" s="204"/>
      <c r="DU334" s="204"/>
      <c r="DV334" s="204"/>
      <c r="DW334" s="204"/>
      <c r="DX334" s="204"/>
      <c r="DY334" s="204"/>
      <c r="DZ334" s="204"/>
      <c r="EA334" s="204"/>
      <c r="EB334" s="204"/>
      <c r="EC334" s="204"/>
      <c r="ED334" s="204"/>
      <c r="EE334" s="204"/>
      <c r="EF334" s="204"/>
      <c r="EG334" s="204"/>
      <c r="EH334" s="204"/>
      <c r="EI334" s="204"/>
      <c r="EJ334" s="204"/>
      <c r="EK334" s="204"/>
      <c r="EL334" s="204"/>
      <c r="EM334" s="204"/>
      <c r="EN334" s="204"/>
      <c r="EO334" s="204"/>
      <c r="EP334" s="204"/>
      <c r="EQ334" s="204"/>
      <c r="ER334" s="204"/>
      <c r="ES334" s="204"/>
      <c r="ET334" s="204"/>
      <c r="EU334" s="204"/>
      <c r="EV334" s="204"/>
      <c r="EW334" s="204"/>
      <c r="EX334" s="204"/>
      <c r="EY334" s="204"/>
      <c r="EZ334" s="204"/>
      <c r="FA334" s="204"/>
      <c r="FB334" s="204"/>
      <c r="FC334" s="204"/>
      <c r="FD334" s="204"/>
      <c r="FE334" s="204"/>
      <c r="FF334" s="204"/>
      <c r="FG334" s="204"/>
      <c r="FH334" s="204"/>
      <c r="FI334" s="204"/>
      <c r="FJ334" s="204"/>
      <c r="FK334" s="204"/>
      <c r="FL334" s="204"/>
      <c r="FM334" s="204"/>
      <c r="FN334" s="204"/>
      <c r="FO334" s="204"/>
      <c r="FP334" s="204"/>
      <c r="FQ334" s="204"/>
      <c r="FR334" s="204"/>
      <c r="FS334" s="204"/>
      <c r="FT334" s="204"/>
      <c r="FU334" s="204"/>
      <c r="FV334" s="204"/>
      <c r="FW334" s="204"/>
      <c r="FX334" s="204"/>
      <c r="FY334" s="204"/>
      <c r="FZ334" s="204"/>
      <c r="GA334" s="204"/>
      <c r="GB334" s="204"/>
      <c r="GC334" s="204"/>
      <c r="GD334" s="204"/>
      <c r="GE334" s="204"/>
      <c r="GF334" s="204"/>
      <c r="GG334" s="204"/>
      <c r="GH334" s="204"/>
      <c r="GI334" s="204"/>
      <c r="GJ334" s="204"/>
      <c r="GK334" s="204"/>
      <c r="GL334" s="204"/>
      <c r="GM334" s="204"/>
      <c r="GN334" s="204"/>
      <c r="GO334" s="204"/>
      <c r="GP334" s="204"/>
      <c r="GQ334" s="204"/>
      <c r="GR334" s="204"/>
      <c r="GS334" s="204"/>
      <c r="GT334" s="204"/>
      <c r="GU334" s="204"/>
      <c r="GV334" s="204"/>
      <c r="GW334" s="204"/>
      <c r="GX334" s="204"/>
      <c r="GY334" s="204"/>
      <c r="GZ334" s="204"/>
      <c r="HA334" s="204"/>
      <c r="HB334" s="204"/>
      <c r="HC334" s="204"/>
      <c r="HD334" s="204"/>
      <c r="HE334" s="204"/>
      <c r="HF334" s="204"/>
      <c r="HG334" s="204"/>
      <c r="HH334" s="204"/>
      <c r="HI334" s="204"/>
      <c r="HJ334" s="204"/>
      <c r="HK334" s="204"/>
      <c r="HL334" s="204"/>
      <c r="HM334" s="204"/>
      <c r="HN334" s="204"/>
      <c r="HO334" s="204"/>
      <c r="HP334" s="204"/>
      <c r="HQ334" s="204"/>
      <c r="HR334" s="204"/>
      <c r="HS334" s="204"/>
      <c r="HT334" s="204"/>
      <c r="HU334" s="204"/>
      <c r="HV334" s="204"/>
      <c r="HW334" s="204"/>
      <c r="HX334" s="204"/>
      <c r="HY334" s="204"/>
      <c r="HZ334" s="204"/>
      <c r="IA334" s="204"/>
      <c r="IB334" s="204"/>
      <c r="IC334" s="204"/>
      <c r="ID334" s="204"/>
      <c r="IE334" s="204"/>
      <c r="IF334" s="204"/>
      <c r="IG334" s="204"/>
      <c r="IH334" s="204"/>
      <c r="II334" s="204"/>
      <c r="IJ334" s="204"/>
      <c r="IK334" s="204"/>
      <c r="IL334" s="204"/>
      <c r="IM334" s="204"/>
      <c r="IN334" s="204"/>
      <c r="IO334" s="204"/>
      <c r="IP334" s="204"/>
      <c r="IQ334" s="204"/>
      <c r="IR334" s="204"/>
      <c r="IS334" s="204"/>
      <c r="IT334" s="204"/>
      <c r="IU334" s="204"/>
      <c r="IV334" s="204"/>
    </row>
    <row r="335" spans="1:256" ht="15" customHeight="1" x14ac:dyDescent="0.2">
      <c r="A335" s="291"/>
      <c r="B335" s="291"/>
      <c r="C335" s="291"/>
      <c r="D335" s="291"/>
      <c r="E335" s="291"/>
      <c r="F335" s="291"/>
      <c r="G335" s="291"/>
      <c r="H335" s="291"/>
      <c r="I335" s="291"/>
      <c r="J335" s="291"/>
      <c r="K335" s="7"/>
      <c r="L335" s="7"/>
      <c r="M335" s="7"/>
      <c r="N335" s="7"/>
      <c r="O335" s="7"/>
      <c r="P335" s="7"/>
      <c r="Q335" s="7"/>
      <c r="R335" s="7"/>
      <c r="S335" s="7"/>
      <c r="T335" s="7"/>
      <c r="U335" s="288"/>
      <c r="V335" s="288"/>
      <c r="W335" s="288"/>
      <c r="X335" s="288"/>
      <c r="Y335" s="288"/>
      <c r="Z335" s="288"/>
      <c r="AA335" s="288"/>
      <c r="AB335" s="288"/>
      <c r="AC335" s="288"/>
      <c r="AD335" s="288"/>
      <c r="AE335" s="288"/>
      <c r="AF335" s="288"/>
      <c r="AG335" s="288"/>
      <c r="AH335" s="288"/>
      <c r="AI335" s="288"/>
      <c r="AJ335" s="288"/>
      <c r="AK335" s="288"/>
      <c r="AL335" s="288"/>
      <c r="AM335" s="288"/>
      <c r="AN335" s="288"/>
      <c r="AO335" s="288"/>
      <c r="AP335" s="288"/>
      <c r="AQ335" s="288"/>
      <c r="AR335" s="288"/>
      <c r="AS335" s="288"/>
      <c r="AT335" s="288"/>
      <c r="AU335" s="288"/>
      <c r="AV335" s="288"/>
      <c r="AW335" s="288"/>
      <c r="AX335" s="288"/>
      <c r="AY335" s="288"/>
      <c r="AZ335" s="288"/>
      <c r="BA335" s="288"/>
      <c r="BB335" s="288"/>
      <c r="BC335" s="288"/>
      <c r="BD335" s="288"/>
      <c r="BE335" s="288"/>
      <c r="BF335" s="288"/>
      <c r="BG335" s="288"/>
      <c r="BH335" s="288"/>
      <c r="BI335" s="288"/>
      <c r="BJ335" s="288"/>
      <c r="BK335" s="288"/>
      <c r="BL335" s="288"/>
      <c r="BM335" s="288"/>
      <c r="BN335" s="288"/>
      <c r="BO335" s="288"/>
      <c r="BP335" s="288"/>
      <c r="BQ335" s="288"/>
      <c r="BR335" s="288"/>
      <c r="BS335" s="288"/>
      <c r="BT335" s="288"/>
      <c r="BU335" s="288"/>
      <c r="BV335" s="288"/>
      <c r="BW335" s="288"/>
      <c r="BX335" s="288"/>
      <c r="BY335" s="288"/>
      <c r="BZ335" s="288"/>
      <c r="CA335" s="288"/>
      <c r="CB335" s="288"/>
      <c r="CC335" s="288"/>
      <c r="CD335" s="288"/>
      <c r="CE335" s="288"/>
      <c r="CF335" s="288"/>
      <c r="CG335" s="288"/>
      <c r="CH335" s="288"/>
      <c r="CI335" s="288"/>
      <c r="CJ335" s="288"/>
      <c r="CK335" s="288"/>
      <c r="CL335" s="288"/>
      <c r="CM335" s="288"/>
      <c r="CN335" s="288"/>
      <c r="CO335" s="288"/>
      <c r="CP335" s="288"/>
      <c r="CQ335" s="288"/>
      <c r="CR335" s="288"/>
      <c r="CS335" s="288"/>
      <c r="CT335" s="288"/>
      <c r="CU335" s="288"/>
      <c r="CV335" s="288"/>
      <c r="CW335" s="288"/>
      <c r="CX335" s="288"/>
      <c r="CY335" s="288"/>
      <c r="CZ335" s="288"/>
      <c r="DA335" s="288"/>
      <c r="DB335" s="288"/>
      <c r="DC335" s="288"/>
      <c r="DD335" s="288"/>
      <c r="DE335" s="288"/>
      <c r="DF335" s="288"/>
      <c r="DG335" s="288"/>
      <c r="DH335" s="288"/>
      <c r="DI335" s="288"/>
      <c r="DJ335" s="288"/>
      <c r="DK335" s="288"/>
      <c r="DL335" s="288"/>
      <c r="DM335" s="288"/>
      <c r="DN335" s="288"/>
      <c r="DO335" s="288"/>
      <c r="DP335" s="288"/>
      <c r="DQ335" s="288"/>
      <c r="DR335" s="288"/>
      <c r="DS335" s="288"/>
      <c r="DT335" s="288"/>
      <c r="DU335" s="288"/>
      <c r="DV335" s="288"/>
      <c r="DW335" s="288"/>
      <c r="DX335" s="288"/>
      <c r="DY335" s="288"/>
      <c r="DZ335" s="288"/>
      <c r="EA335" s="288"/>
      <c r="EB335" s="288"/>
      <c r="EC335" s="288"/>
      <c r="ED335" s="288"/>
      <c r="EE335" s="288"/>
      <c r="EF335" s="288"/>
      <c r="EG335" s="288"/>
      <c r="EH335" s="288"/>
      <c r="EI335" s="288"/>
      <c r="EJ335" s="288"/>
      <c r="EK335" s="288"/>
      <c r="EL335" s="288"/>
      <c r="EM335" s="288"/>
      <c r="EN335" s="288"/>
      <c r="EO335" s="288"/>
      <c r="EP335" s="288"/>
      <c r="EQ335" s="288"/>
      <c r="ER335" s="288"/>
      <c r="ES335" s="288"/>
      <c r="ET335" s="288"/>
      <c r="EU335" s="288"/>
      <c r="EV335" s="288"/>
      <c r="EW335" s="288"/>
      <c r="EX335" s="288"/>
      <c r="EY335" s="288"/>
      <c r="EZ335" s="288"/>
      <c r="FA335" s="288"/>
      <c r="FB335" s="288"/>
      <c r="FC335" s="288"/>
      <c r="FD335" s="288"/>
      <c r="FE335" s="288"/>
      <c r="FF335" s="288"/>
      <c r="FG335" s="288"/>
      <c r="FH335" s="288"/>
      <c r="FI335" s="288"/>
      <c r="FJ335" s="288"/>
      <c r="FK335" s="288"/>
      <c r="FL335" s="288"/>
      <c r="FM335" s="288"/>
      <c r="FN335" s="288"/>
      <c r="FO335" s="288"/>
      <c r="FP335" s="288"/>
      <c r="FQ335" s="288"/>
      <c r="FR335" s="288"/>
      <c r="FS335" s="288"/>
      <c r="FT335" s="288"/>
      <c r="FU335" s="288"/>
      <c r="FV335" s="288"/>
      <c r="FW335" s="288"/>
      <c r="FX335" s="288"/>
      <c r="FY335" s="288"/>
      <c r="FZ335" s="288"/>
      <c r="GA335" s="288"/>
      <c r="GB335" s="288"/>
      <c r="GC335" s="288"/>
      <c r="GD335" s="288"/>
      <c r="GE335" s="288"/>
      <c r="GF335" s="288"/>
      <c r="GG335" s="288"/>
      <c r="GH335" s="288"/>
      <c r="GI335" s="288"/>
      <c r="GJ335" s="288"/>
      <c r="GK335" s="288"/>
      <c r="GL335" s="288"/>
      <c r="GM335" s="288"/>
      <c r="GN335" s="288"/>
      <c r="GO335" s="288"/>
      <c r="GP335" s="288"/>
      <c r="GQ335" s="288"/>
      <c r="GR335" s="288"/>
      <c r="GS335" s="288"/>
      <c r="GT335" s="288"/>
      <c r="GU335" s="288"/>
      <c r="GV335" s="288"/>
      <c r="GW335" s="288"/>
      <c r="GX335" s="288"/>
      <c r="GY335" s="288"/>
      <c r="GZ335" s="288"/>
      <c r="HA335" s="288"/>
      <c r="HB335" s="288"/>
      <c r="HC335" s="288"/>
      <c r="HD335" s="288"/>
      <c r="HE335" s="288"/>
      <c r="HF335" s="288"/>
      <c r="HG335" s="288"/>
      <c r="HH335" s="288"/>
      <c r="HI335" s="288"/>
      <c r="HJ335" s="288"/>
      <c r="HK335" s="288"/>
      <c r="HL335" s="288"/>
      <c r="HM335" s="288"/>
      <c r="HN335" s="288"/>
      <c r="HO335" s="288"/>
      <c r="HP335" s="288"/>
      <c r="HQ335" s="288"/>
      <c r="HR335" s="288"/>
      <c r="HS335" s="288"/>
      <c r="HT335" s="288"/>
      <c r="HU335" s="288"/>
      <c r="HV335" s="288"/>
      <c r="HW335" s="288"/>
      <c r="HX335" s="288"/>
      <c r="HY335" s="288"/>
      <c r="HZ335" s="288"/>
      <c r="IA335" s="288"/>
      <c r="IB335" s="288"/>
      <c r="IC335" s="288"/>
      <c r="ID335" s="288"/>
      <c r="IE335" s="288"/>
      <c r="IF335" s="288"/>
      <c r="IG335" s="288"/>
      <c r="IH335" s="288"/>
      <c r="II335" s="288"/>
      <c r="IJ335" s="288"/>
      <c r="IK335" s="288"/>
      <c r="IL335" s="288"/>
      <c r="IM335" s="288"/>
      <c r="IN335" s="288"/>
      <c r="IO335" s="288"/>
      <c r="IP335" s="288"/>
      <c r="IQ335" s="288"/>
      <c r="IR335" s="288"/>
      <c r="IS335" s="288"/>
      <c r="IT335" s="288"/>
      <c r="IU335" s="288"/>
      <c r="IV335" s="288"/>
    </row>
    <row r="336" spans="1:256" ht="15" customHeight="1" x14ac:dyDescent="0.2">
      <c r="A336" s="205"/>
      <c r="B336" s="205"/>
      <c r="C336" s="205"/>
      <c r="D336" s="205"/>
      <c r="E336" s="205"/>
      <c r="F336" s="205"/>
      <c r="G336" s="205"/>
      <c r="H336" s="205"/>
      <c r="I336" s="205"/>
      <c r="J336" s="205"/>
      <c r="K336" s="7"/>
      <c r="L336" s="7"/>
      <c r="M336" s="7"/>
      <c r="N336" s="7"/>
      <c r="O336" s="7"/>
      <c r="P336" s="7"/>
      <c r="Q336" s="7"/>
      <c r="R336" s="7"/>
      <c r="S336" s="7"/>
      <c r="T336" s="7"/>
      <c r="U336" s="204"/>
      <c r="V336" s="204"/>
      <c r="W336" s="204"/>
      <c r="X336" s="204"/>
      <c r="Y336" s="204"/>
      <c r="Z336" s="204"/>
      <c r="AA336" s="204"/>
      <c r="AB336" s="204"/>
      <c r="AC336" s="204"/>
      <c r="AD336" s="204"/>
      <c r="AE336" s="204"/>
      <c r="AF336" s="204"/>
      <c r="AG336" s="204"/>
      <c r="AH336" s="204"/>
      <c r="AI336" s="204"/>
      <c r="AJ336" s="204"/>
      <c r="AK336" s="204"/>
      <c r="AL336" s="204"/>
      <c r="AM336" s="204"/>
      <c r="AN336" s="204"/>
      <c r="AO336" s="204"/>
      <c r="AP336" s="204"/>
      <c r="AQ336" s="204"/>
      <c r="AR336" s="204"/>
      <c r="AS336" s="204"/>
      <c r="AT336" s="204"/>
      <c r="AU336" s="204"/>
      <c r="AV336" s="204"/>
      <c r="AW336" s="204"/>
      <c r="AX336" s="204"/>
      <c r="AY336" s="204"/>
      <c r="AZ336" s="204"/>
      <c r="BA336" s="204"/>
      <c r="BB336" s="204"/>
      <c r="BC336" s="204"/>
      <c r="BD336" s="204"/>
      <c r="BE336" s="204"/>
      <c r="BF336" s="204"/>
      <c r="BG336" s="204"/>
      <c r="BH336" s="204"/>
      <c r="BI336" s="204"/>
      <c r="BJ336" s="204"/>
      <c r="BK336" s="204"/>
      <c r="BL336" s="204"/>
      <c r="BM336" s="204"/>
      <c r="BN336" s="204"/>
      <c r="BO336" s="204"/>
      <c r="BP336" s="204"/>
      <c r="BQ336" s="204"/>
      <c r="BR336" s="204"/>
      <c r="BS336" s="204"/>
      <c r="BT336" s="204"/>
      <c r="BU336" s="204"/>
      <c r="BV336" s="204"/>
      <c r="BW336" s="204"/>
      <c r="BX336" s="204"/>
      <c r="BY336" s="204"/>
      <c r="BZ336" s="204"/>
      <c r="CA336" s="204"/>
      <c r="CB336" s="204"/>
      <c r="CC336" s="204"/>
      <c r="CD336" s="204"/>
      <c r="CE336" s="204"/>
      <c r="CF336" s="204"/>
      <c r="CG336" s="204"/>
      <c r="CH336" s="204"/>
      <c r="CI336" s="204"/>
      <c r="CJ336" s="204"/>
      <c r="CK336" s="204"/>
      <c r="CL336" s="204"/>
      <c r="CM336" s="204"/>
      <c r="CN336" s="204"/>
      <c r="CO336" s="204"/>
      <c r="CP336" s="204"/>
      <c r="CQ336" s="204"/>
      <c r="CR336" s="204"/>
      <c r="CS336" s="204"/>
      <c r="CT336" s="204"/>
      <c r="CU336" s="204"/>
      <c r="CV336" s="204"/>
      <c r="CW336" s="204"/>
      <c r="CX336" s="204"/>
      <c r="CY336" s="204"/>
      <c r="CZ336" s="204"/>
      <c r="DA336" s="204"/>
      <c r="DB336" s="204"/>
      <c r="DC336" s="204"/>
      <c r="DD336" s="204"/>
      <c r="DE336" s="204"/>
      <c r="DF336" s="204"/>
      <c r="DG336" s="204"/>
      <c r="DH336" s="204"/>
      <c r="DI336" s="204"/>
      <c r="DJ336" s="204"/>
      <c r="DK336" s="204"/>
      <c r="DL336" s="204"/>
      <c r="DM336" s="204"/>
      <c r="DN336" s="204"/>
      <c r="DO336" s="204"/>
      <c r="DP336" s="204"/>
      <c r="DQ336" s="204"/>
      <c r="DR336" s="204"/>
      <c r="DS336" s="204"/>
      <c r="DT336" s="204"/>
      <c r="DU336" s="204"/>
      <c r="DV336" s="204"/>
      <c r="DW336" s="204"/>
      <c r="DX336" s="204"/>
      <c r="DY336" s="204"/>
      <c r="DZ336" s="204"/>
      <c r="EA336" s="204"/>
      <c r="EB336" s="204"/>
      <c r="EC336" s="204"/>
      <c r="ED336" s="204"/>
      <c r="EE336" s="204"/>
      <c r="EF336" s="204"/>
      <c r="EG336" s="204"/>
      <c r="EH336" s="204"/>
      <c r="EI336" s="204"/>
      <c r="EJ336" s="204"/>
      <c r="EK336" s="204"/>
      <c r="EL336" s="204"/>
      <c r="EM336" s="204"/>
      <c r="EN336" s="204"/>
      <c r="EO336" s="204"/>
      <c r="EP336" s="204"/>
      <c r="EQ336" s="204"/>
      <c r="ER336" s="204"/>
      <c r="ES336" s="204"/>
      <c r="ET336" s="204"/>
      <c r="EU336" s="204"/>
      <c r="EV336" s="204"/>
      <c r="EW336" s="204"/>
      <c r="EX336" s="204"/>
      <c r="EY336" s="204"/>
      <c r="EZ336" s="204"/>
      <c r="FA336" s="204"/>
      <c r="FB336" s="204"/>
      <c r="FC336" s="204"/>
      <c r="FD336" s="204"/>
      <c r="FE336" s="204"/>
      <c r="FF336" s="204"/>
      <c r="FG336" s="204"/>
      <c r="FH336" s="204"/>
      <c r="FI336" s="204"/>
      <c r="FJ336" s="204"/>
      <c r="FK336" s="204"/>
      <c r="FL336" s="204"/>
      <c r="FM336" s="204"/>
      <c r="FN336" s="204"/>
      <c r="FO336" s="204"/>
      <c r="FP336" s="204"/>
      <c r="FQ336" s="204"/>
      <c r="FR336" s="204"/>
      <c r="FS336" s="204"/>
      <c r="FT336" s="204"/>
      <c r="FU336" s="204"/>
      <c r="FV336" s="204"/>
      <c r="FW336" s="204"/>
      <c r="FX336" s="204"/>
      <c r="FY336" s="204"/>
      <c r="FZ336" s="204"/>
      <c r="GA336" s="204"/>
      <c r="GB336" s="204"/>
      <c r="GC336" s="204"/>
      <c r="GD336" s="204"/>
      <c r="GE336" s="204"/>
      <c r="GF336" s="204"/>
      <c r="GG336" s="204"/>
      <c r="GH336" s="204"/>
      <c r="GI336" s="204"/>
      <c r="GJ336" s="204"/>
      <c r="GK336" s="204"/>
      <c r="GL336" s="204"/>
      <c r="GM336" s="204"/>
      <c r="GN336" s="204"/>
      <c r="GO336" s="204"/>
      <c r="GP336" s="204"/>
      <c r="GQ336" s="204"/>
      <c r="GR336" s="204"/>
      <c r="GS336" s="204"/>
      <c r="GT336" s="204"/>
      <c r="GU336" s="204"/>
      <c r="GV336" s="204"/>
      <c r="GW336" s="204"/>
      <c r="GX336" s="204"/>
      <c r="GY336" s="204"/>
      <c r="GZ336" s="204"/>
      <c r="HA336" s="204"/>
      <c r="HB336" s="204"/>
      <c r="HC336" s="204"/>
      <c r="HD336" s="204"/>
      <c r="HE336" s="204"/>
      <c r="HF336" s="204"/>
      <c r="HG336" s="204"/>
      <c r="HH336" s="204"/>
      <c r="HI336" s="204"/>
      <c r="HJ336" s="204"/>
      <c r="HK336" s="204"/>
      <c r="HL336" s="204"/>
      <c r="HM336" s="204"/>
      <c r="HN336" s="204"/>
      <c r="HO336" s="204"/>
      <c r="HP336" s="204"/>
      <c r="HQ336" s="204"/>
      <c r="HR336" s="204"/>
      <c r="HS336" s="204"/>
      <c r="HT336" s="204"/>
      <c r="HU336" s="204"/>
      <c r="HV336" s="204"/>
      <c r="HW336" s="204"/>
      <c r="HX336" s="204"/>
      <c r="HY336" s="204"/>
      <c r="HZ336" s="204"/>
      <c r="IA336" s="204"/>
      <c r="IB336" s="204"/>
      <c r="IC336" s="204"/>
      <c r="ID336" s="204"/>
      <c r="IE336" s="204"/>
      <c r="IF336" s="204"/>
      <c r="IG336" s="204"/>
      <c r="IH336" s="204"/>
      <c r="II336" s="204"/>
      <c r="IJ336" s="204"/>
      <c r="IK336" s="204"/>
      <c r="IL336" s="204"/>
      <c r="IM336" s="204"/>
      <c r="IN336" s="204"/>
      <c r="IO336" s="204"/>
      <c r="IP336" s="204"/>
      <c r="IQ336" s="204"/>
      <c r="IR336" s="204"/>
      <c r="IS336" s="204"/>
      <c r="IT336" s="204"/>
      <c r="IU336" s="204"/>
      <c r="IV336" s="204"/>
    </row>
    <row r="337" spans="1:256" ht="15" customHeight="1" x14ac:dyDescent="0.2">
      <c r="A337" s="205"/>
      <c r="B337" s="205"/>
      <c r="C337" s="205"/>
      <c r="D337" s="205"/>
      <c r="E337" s="205"/>
      <c r="F337" s="205"/>
      <c r="G337" s="205"/>
      <c r="H337" s="205"/>
      <c r="I337" s="205"/>
      <c r="J337" s="205"/>
      <c r="K337" s="7"/>
      <c r="L337" s="7"/>
      <c r="M337" s="7"/>
      <c r="N337" s="7"/>
      <c r="O337" s="7"/>
      <c r="P337" s="7"/>
      <c r="Q337" s="7"/>
      <c r="R337" s="7"/>
      <c r="S337" s="7"/>
      <c r="T337" s="7"/>
      <c r="U337" s="204"/>
      <c r="V337" s="204"/>
      <c r="W337" s="204"/>
      <c r="X337" s="204"/>
      <c r="Y337" s="204"/>
      <c r="Z337" s="204"/>
      <c r="AA337" s="204"/>
      <c r="AB337" s="204"/>
      <c r="AC337" s="204"/>
      <c r="AD337" s="204"/>
      <c r="AE337" s="204"/>
      <c r="AF337" s="204"/>
      <c r="AG337" s="204"/>
      <c r="AH337" s="204"/>
      <c r="AI337" s="204"/>
      <c r="AJ337" s="204"/>
      <c r="AK337" s="204"/>
      <c r="AL337" s="204"/>
      <c r="AM337" s="204"/>
      <c r="AN337" s="204"/>
      <c r="AO337" s="204"/>
      <c r="AP337" s="204"/>
      <c r="AQ337" s="204"/>
      <c r="AR337" s="204"/>
      <c r="AS337" s="204"/>
      <c r="AT337" s="204"/>
      <c r="AU337" s="204"/>
      <c r="AV337" s="204"/>
      <c r="AW337" s="204"/>
      <c r="AX337" s="204"/>
      <c r="AY337" s="204"/>
      <c r="AZ337" s="204"/>
      <c r="BA337" s="204"/>
      <c r="BB337" s="204"/>
      <c r="BC337" s="204"/>
      <c r="BD337" s="204"/>
      <c r="BE337" s="204"/>
      <c r="BF337" s="204"/>
      <c r="BG337" s="204"/>
      <c r="BH337" s="204"/>
      <c r="BI337" s="204"/>
      <c r="BJ337" s="204"/>
      <c r="BK337" s="204"/>
      <c r="BL337" s="204"/>
      <c r="BM337" s="204"/>
      <c r="BN337" s="204"/>
      <c r="BO337" s="204"/>
      <c r="BP337" s="204"/>
      <c r="BQ337" s="204"/>
      <c r="BR337" s="204"/>
      <c r="BS337" s="204"/>
      <c r="BT337" s="204"/>
      <c r="BU337" s="204"/>
      <c r="BV337" s="204"/>
      <c r="BW337" s="204"/>
      <c r="BX337" s="204"/>
      <c r="BY337" s="204"/>
      <c r="BZ337" s="204"/>
      <c r="CA337" s="204"/>
      <c r="CB337" s="204"/>
      <c r="CC337" s="204"/>
      <c r="CD337" s="204"/>
      <c r="CE337" s="204"/>
      <c r="CF337" s="204"/>
      <c r="CG337" s="204"/>
      <c r="CH337" s="204"/>
      <c r="CI337" s="204"/>
      <c r="CJ337" s="204"/>
      <c r="CK337" s="204"/>
      <c r="CL337" s="204"/>
      <c r="CM337" s="204"/>
      <c r="CN337" s="204"/>
      <c r="CO337" s="204"/>
      <c r="CP337" s="204"/>
      <c r="CQ337" s="204"/>
      <c r="CR337" s="204"/>
      <c r="CS337" s="204"/>
      <c r="CT337" s="204"/>
      <c r="CU337" s="204"/>
      <c r="CV337" s="204"/>
      <c r="CW337" s="204"/>
      <c r="CX337" s="204"/>
      <c r="CY337" s="204"/>
      <c r="CZ337" s="204"/>
      <c r="DA337" s="204"/>
      <c r="DB337" s="204"/>
      <c r="DC337" s="204"/>
      <c r="DD337" s="204"/>
      <c r="DE337" s="204"/>
      <c r="DF337" s="204"/>
      <c r="DG337" s="204"/>
      <c r="DH337" s="204"/>
      <c r="DI337" s="204"/>
      <c r="DJ337" s="204"/>
      <c r="DK337" s="204"/>
      <c r="DL337" s="204"/>
      <c r="DM337" s="204"/>
      <c r="DN337" s="204"/>
      <c r="DO337" s="204"/>
      <c r="DP337" s="204"/>
      <c r="DQ337" s="204"/>
      <c r="DR337" s="204"/>
      <c r="DS337" s="204"/>
      <c r="DT337" s="204"/>
      <c r="DU337" s="204"/>
      <c r="DV337" s="204"/>
      <c r="DW337" s="204"/>
      <c r="DX337" s="204"/>
      <c r="DY337" s="204"/>
      <c r="DZ337" s="204"/>
      <c r="EA337" s="204"/>
      <c r="EB337" s="204"/>
      <c r="EC337" s="204"/>
      <c r="ED337" s="204"/>
      <c r="EE337" s="204"/>
      <c r="EF337" s="204"/>
      <c r="EG337" s="204"/>
      <c r="EH337" s="204"/>
      <c r="EI337" s="204"/>
      <c r="EJ337" s="204"/>
      <c r="EK337" s="204"/>
      <c r="EL337" s="204"/>
      <c r="EM337" s="204"/>
      <c r="EN337" s="204"/>
      <c r="EO337" s="204"/>
      <c r="EP337" s="204"/>
      <c r="EQ337" s="204"/>
      <c r="ER337" s="204"/>
      <c r="ES337" s="204"/>
      <c r="ET337" s="204"/>
      <c r="EU337" s="204"/>
      <c r="EV337" s="204"/>
      <c r="EW337" s="204"/>
      <c r="EX337" s="204"/>
      <c r="EY337" s="204"/>
      <c r="EZ337" s="204"/>
      <c r="FA337" s="204"/>
      <c r="FB337" s="204"/>
      <c r="FC337" s="204"/>
      <c r="FD337" s="204"/>
      <c r="FE337" s="204"/>
      <c r="FF337" s="204"/>
      <c r="FG337" s="204"/>
      <c r="FH337" s="204"/>
      <c r="FI337" s="204"/>
      <c r="FJ337" s="204"/>
      <c r="FK337" s="204"/>
      <c r="FL337" s="204"/>
      <c r="FM337" s="204"/>
      <c r="FN337" s="204"/>
      <c r="FO337" s="204"/>
      <c r="FP337" s="204"/>
      <c r="FQ337" s="204"/>
      <c r="FR337" s="204"/>
      <c r="FS337" s="204"/>
      <c r="FT337" s="204"/>
      <c r="FU337" s="204"/>
      <c r="FV337" s="204"/>
      <c r="FW337" s="204"/>
      <c r="FX337" s="204"/>
      <c r="FY337" s="204"/>
      <c r="FZ337" s="204"/>
      <c r="GA337" s="204"/>
      <c r="GB337" s="204"/>
      <c r="GC337" s="204"/>
      <c r="GD337" s="204"/>
      <c r="GE337" s="204"/>
      <c r="GF337" s="204"/>
      <c r="GG337" s="204"/>
      <c r="GH337" s="204"/>
      <c r="GI337" s="204"/>
      <c r="GJ337" s="204"/>
      <c r="GK337" s="204"/>
      <c r="GL337" s="204"/>
      <c r="GM337" s="204"/>
      <c r="GN337" s="204"/>
      <c r="GO337" s="204"/>
      <c r="GP337" s="204"/>
      <c r="GQ337" s="204"/>
      <c r="GR337" s="204"/>
      <c r="GS337" s="204"/>
      <c r="GT337" s="204"/>
      <c r="GU337" s="204"/>
      <c r="GV337" s="204"/>
      <c r="GW337" s="204"/>
      <c r="GX337" s="204"/>
      <c r="GY337" s="204"/>
      <c r="GZ337" s="204"/>
      <c r="HA337" s="204"/>
      <c r="HB337" s="204"/>
      <c r="HC337" s="204"/>
      <c r="HD337" s="204"/>
      <c r="HE337" s="204"/>
      <c r="HF337" s="204"/>
      <c r="HG337" s="204"/>
      <c r="HH337" s="204"/>
      <c r="HI337" s="204"/>
      <c r="HJ337" s="204"/>
      <c r="HK337" s="204"/>
      <c r="HL337" s="204"/>
      <c r="HM337" s="204"/>
      <c r="HN337" s="204"/>
      <c r="HO337" s="204"/>
      <c r="HP337" s="204"/>
      <c r="HQ337" s="204"/>
      <c r="HR337" s="204"/>
      <c r="HS337" s="204"/>
      <c r="HT337" s="204"/>
      <c r="HU337" s="204"/>
      <c r="HV337" s="204"/>
      <c r="HW337" s="204"/>
      <c r="HX337" s="204"/>
      <c r="HY337" s="204"/>
      <c r="HZ337" s="204"/>
      <c r="IA337" s="204"/>
      <c r="IB337" s="204"/>
      <c r="IC337" s="204"/>
      <c r="ID337" s="204"/>
      <c r="IE337" s="204"/>
      <c r="IF337" s="204"/>
      <c r="IG337" s="204"/>
      <c r="IH337" s="204"/>
      <c r="II337" s="204"/>
      <c r="IJ337" s="204"/>
      <c r="IK337" s="204"/>
      <c r="IL337" s="204"/>
      <c r="IM337" s="204"/>
      <c r="IN337" s="204"/>
      <c r="IO337" s="204"/>
      <c r="IP337" s="204"/>
      <c r="IQ337" s="204"/>
      <c r="IR337" s="204"/>
      <c r="IS337" s="204"/>
      <c r="IT337" s="204"/>
      <c r="IU337" s="204"/>
      <c r="IV337" s="204"/>
    </row>
    <row r="338" spans="1:256" ht="16.5" customHeight="1" x14ac:dyDescent="0.25">
      <c r="A338" s="8"/>
      <c r="B338" s="307" t="s">
        <v>204</v>
      </c>
      <c r="C338" s="307"/>
      <c r="D338" s="307"/>
      <c r="E338" s="307"/>
      <c r="F338" s="307"/>
      <c r="G338" s="307"/>
      <c r="H338" s="307"/>
      <c r="I338" s="307"/>
      <c r="J338" s="307"/>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c r="IA338" s="23"/>
      <c r="IB338" s="23"/>
      <c r="IC338" s="23"/>
      <c r="ID338" s="23"/>
      <c r="IE338" s="23"/>
      <c r="IF338" s="23"/>
      <c r="IG338" s="23"/>
      <c r="IH338" s="23"/>
      <c r="II338" s="23"/>
      <c r="IJ338" s="23"/>
      <c r="IK338" s="23"/>
      <c r="IL338" s="23"/>
      <c r="IM338" s="23"/>
      <c r="IN338" s="23"/>
      <c r="IO338" s="23"/>
      <c r="IP338" s="23"/>
      <c r="IQ338" s="23"/>
      <c r="IR338" s="23"/>
      <c r="IS338" s="23"/>
      <c r="IT338" s="23"/>
      <c r="IU338" s="23"/>
      <c r="IV338" s="23"/>
    </row>
    <row r="339" spans="1:256" ht="16.5" customHeight="1" x14ac:dyDescent="0.25">
      <c r="A339" s="8"/>
      <c r="B339" s="97"/>
      <c r="C339" s="97"/>
      <c r="D339" s="97"/>
      <c r="E339" s="97"/>
      <c r="F339" s="97"/>
      <c r="G339" s="97"/>
      <c r="H339" s="97"/>
      <c r="I339" s="97"/>
      <c r="J339" s="97"/>
      <c r="K339" s="43"/>
      <c r="L339" s="43"/>
      <c r="M339" s="43"/>
      <c r="N339" s="43"/>
      <c r="O339" s="43"/>
      <c r="P339" s="43"/>
      <c r="Q339" s="43"/>
      <c r="R339" s="43"/>
      <c r="S339" s="43"/>
      <c r="T339" s="43"/>
      <c r="U339" s="43"/>
      <c r="V339" s="43"/>
      <c r="W339" s="43"/>
      <c r="X339" s="43"/>
      <c r="Y339" s="43"/>
      <c r="Z339" s="43"/>
      <c r="AA339" s="43"/>
      <c r="AB339" s="43"/>
      <c r="AC339" s="43"/>
      <c r="AD339" s="43"/>
      <c r="AE339" s="43"/>
      <c r="AF339" s="43"/>
      <c r="AG339" s="43"/>
      <c r="AH339" s="43"/>
      <c r="AI339" s="43"/>
      <c r="AJ339" s="43"/>
      <c r="AK339" s="43"/>
      <c r="AL339" s="43"/>
      <c r="AM339" s="43"/>
      <c r="AN339" s="43"/>
      <c r="AO339" s="43"/>
      <c r="AP339" s="43"/>
      <c r="AQ339" s="43"/>
      <c r="AR339" s="43"/>
      <c r="AS339" s="43"/>
      <c r="AT339" s="43"/>
      <c r="AU339" s="43"/>
      <c r="AV339" s="43"/>
      <c r="AW339" s="43"/>
      <c r="AX339" s="43"/>
      <c r="AY339" s="43"/>
      <c r="AZ339" s="43"/>
      <c r="BA339" s="43"/>
      <c r="BB339" s="43"/>
      <c r="BC339" s="43"/>
      <c r="BD339" s="43"/>
      <c r="BE339" s="43"/>
      <c r="BF339" s="43"/>
      <c r="BG339" s="43"/>
      <c r="BH339" s="43"/>
      <c r="BI339" s="43"/>
      <c r="BJ339" s="43"/>
      <c r="BK339" s="43"/>
      <c r="BL339" s="43"/>
      <c r="BM339" s="43"/>
      <c r="BN339" s="43"/>
      <c r="BO339" s="43"/>
      <c r="BP339" s="43"/>
      <c r="BQ339" s="43"/>
      <c r="BR339" s="43"/>
      <c r="BS339" s="43"/>
      <c r="BT339" s="43"/>
      <c r="BU339" s="43"/>
      <c r="BV339" s="43"/>
      <c r="BW339" s="43"/>
      <c r="BX339" s="43"/>
      <c r="BY339" s="43"/>
      <c r="BZ339" s="43"/>
      <c r="CA339" s="43"/>
      <c r="CB339" s="43"/>
      <c r="CC339" s="43"/>
      <c r="CD339" s="43"/>
      <c r="CE339" s="43"/>
      <c r="CF339" s="43"/>
      <c r="CG339" s="43"/>
      <c r="CH339" s="43"/>
      <c r="CI339" s="43"/>
      <c r="CJ339" s="43"/>
      <c r="CK339" s="43"/>
      <c r="CL339" s="43"/>
      <c r="CM339" s="43"/>
      <c r="CN339" s="43"/>
      <c r="CO339" s="43"/>
      <c r="CP339" s="43"/>
      <c r="CQ339" s="43"/>
      <c r="CR339" s="43"/>
      <c r="CS339" s="43"/>
      <c r="CT339" s="43"/>
      <c r="CU339" s="43"/>
      <c r="CV339" s="43"/>
      <c r="CW339" s="43"/>
      <c r="CX339" s="43"/>
      <c r="CY339" s="43"/>
      <c r="CZ339" s="43"/>
      <c r="DA339" s="43"/>
      <c r="DB339" s="43"/>
      <c r="DC339" s="43"/>
      <c r="DD339" s="43"/>
      <c r="DE339" s="43"/>
      <c r="DF339" s="43"/>
      <c r="DG339" s="43"/>
      <c r="DH339" s="43"/>
      <c r="DI339" s="43"/>
      <c r="DJ339" s="43"/>
      <c r="DK339" s="43"/>
      <c r="DL339" s="43"/>
      <c r="DM339" s="43"/>
      <c r="DN339" s="43"/>
      <c r="DO339" s="43"/>
      <c r="DP339" s="43"/>
      <c r="DQ339" s="43"/>
      <c r="DR339" s="43"/>
      <c r="DS339" s="43"/>
      <c r="DT339" s="43"/>
      <c r="DU339" s="43"/>
      <c r="DV339" s="43"/>
      <c r="DW339" s="43"/>
      <c r="DX339" s="43"/>
      <c r="DY339" s="43"/>
      <c r="DZ339" s="43"/>
      <c r="EA339" s="43"/>
      <c r="EB339" s="43"/>
      <c r="EC339" s="43"/>
      <c r="ED339" s="43"/>
      <c r="EE339" s="43"/>
      <c r="EF339" s="43"/>
      <c r="EG339" s="43"/>
      <c r="EH339" s="43"/>
      <c r="EI339" s="43"/>
      <c r="EJ339" s="43"/>
      <c r="EK339" s="43"/>
      <c r="EL339" s="43"/>
      <c r="EM339" s="43"/>
      <c r="EN339" s="43"/>
      <c r="EO339" s="43"/>
      <c r="EP339" s="43"/>
      <c r="EQ339" s="43"/>
      <c r="ER339" s="43"/>
      <c r="ES339" s="43"/>
      <c r="ET339" s="43"/>
      <c r="EU339" s="43"/>
      <c r="EV339" s="43"/>
      <c r="EW339" s="43"/>
      <c r="EX339" s="43"/>
      <c r="EY339" s="43"/>
      <c r="EZ339" s="43"/>
      <c r="FA339" s="43"/>
      <c r="FB339" s="43"/>
      <c r="FC339" s="43"/>
      <c r="FD339" s="43"/>
      <c r="FE339" s="43"/>
      <c r="FF339" s="43"/>
      <c r="FG339" s="43"/>
      <c r="FH339" s="43"/>
      <c r="FI339" s="43"/>
      <c r="FJ339" s="43"/>
      <c r="FK339" s="43"/>
      <c r="FL339" s="43"/>
      <c r="FM339" s="43"/>
      <c r="FN339" s="43"/>
      <c r="FO339" s="43"/>
      <c r="FP339" s="43"/>
      <c r="FQ339" s="43"/>
      <c r="FR339" s="43"/>
      <c r="FS339" s="43"/>
      <c r="FT339" s="43"/>
      <c r="FU339" s="43"/>
      <c r="FV339" s="43"/>
      <c r="FW339" s="43"/>
      <c r="FX339" s="43"/>
      <c r="FY339" s="43"/>
      <c r="FZ339" s="43"/>
      <c r="GA339" s="43"/>
      <c r="GB339" s="43"/>
      <c r="GC339" s="43"/>
      <c r="GD339" s="43"/>
      <c r="GE339" s="43"/>
      <c r="GF339" s="43"/>
      <c r="GG339" s="43"/>
      <c r="GH339" s="43"/>
      <c r="GI339" s="43"/>
      <c r="GJ339" s="43"/>
      <c r="GK339" s="43"/>
      <c r="GL339" s="43"/>
      <c r="GM339" s="43"/>
      <c r="GN339" s="43"/>
      <c r="GO339" s="43"/>
      <c r="GP339" s="43"/>
      <c r="GQ339" s="43"/>
      <c r="GR339" s="43"/>
      <c r="GS339" s="43"/>
      <c r="GT339" s="43"/>
      <c r="GU339" s="43"/>
      <c r="GV339" s="43"/>
      <c r="GW339" s="43"/>
      <c r="GX339" s="43"/>
      <c r="GY339" s="43"/>
      <c r="GZ339" s="43"/>
      <c r="HA339" s="43"/>
      <c r="HB339" s="43"/>
      <c r="HC339" s="43"/>
      <c r="HD339" s="43"/>
      <c r="HE339" s="43"/>
      <c r="HF339" s="43"/>
      <c r="HG339" s="43"/>
      <c r="HH339" s="43"/>
      <c r="HI339" s="43"/>
      <c r="HJ339" s="43"/>
      <c r="HK339" s="43"/>
      <c r="HL339" s="43"/>
      <c r="HM339" s="43"/>
      <c r="HN339" s="43"/>
      <c r="HO339" s="43"/>
      <c r="HP339" s="43"/>
      <c r="HQ339" s="43"/>
      <c r="HR339" s="43"/>
      <c r="HS339" s="43"/>
      <c r="HT339" s="43"/>
      <c r="HU339" s="43"/>
      <c r="HV339" s="43"/>
      <c r="HW339" s="43"/>
      <c r="HX339" s="43"/>
      <c r="HY339" s="43"/>
      <c r="HZ339" s="43"/>
      <c r="IA339" s="43"/>
      <c r="IB339" s="43"/>
      <c r="IC339" s="43"/>
      <c r="ID339" s="43"/>
      <c r="IE339" s="43"/>
      <c r="IF339" s="43"/>
      <c r="IG339" s="43"/>
      <c r="IH339" s="43"/>
      <c r="II339" s="43"/>
      <c r="IJ339" s="43"/>
      <c r="IK339" s="43"/>
      <c r="IL339" s="43"/>
      <c r="IM339" s="43"/>
      <c r="IN339" s="43"/>
      <c r="IO339" s="43"/>
      <c r="IP339" s="43"/>
      <c r="IQ339" s="43"/>
      <c r="IR339" s="43"/>
      <c r="IS339" s="43"/>
      <c r="IT339" s="43"/>
      <c r="IU339" s="43"/>
      <c r="IV339" s="43"/>
    </row>
    <row r="340" spans="1:256" ht="16.5" customHeight="1" thickBot="1" x14ac:dyDescent="0.25">
      <c r="A340" s="329" t="s">
        <v>35</v>
      </c>
      <c r="B340" s="329"/>
      <c r="C340" s="32"/>
      <c r="D340" s="32"/>
      <c r="E340" s="32"/>
      <c r="F340" s="32"/>
      <c r="G340" s="32"/>
      <c r="H340" s="32"/>
      <c r="I340" s="32"/>
      <c r="J340" s="32"/>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c r="IA340" s="23"/>
      <c r="IB340" s="23"/>
      <c r="IC340" s="23"/>
      <c r="ID340" s="23"/>
      <c r="IE340" s="23"/>
      <c r="IF340" s="23"/>
      <c r="IG340" s="23"/>
      <c r="IH340" s="23"/>
      <c r="II340" s="23"/>
      <c r="IJ340" s="23"/>
      <c r="IK340" s="23"/>
      <c r="IL340" s="23"/>
      <c r="IM340" s="23"/>
      <c r="IN340" s="23"/>
      <c r="IO340" s="23"/>
      <c r="IP340" s="23"/>
      <c r="IQ340" s="23"/>
      <c r="IR340" s="23"/>
      <c r="IS340" s="23"/>
      <c r="IT340" s="23"/>
      <c r="IU340" s="23"/>
      <c r="IV340" s="23"/>
    </row>
    <row r="341" spans="1:256" ht="31.5" customHeight="1" thickTop="1" x14ac:dyDescent="0.2">
      <c r="A341" s="724" t="s">
        <v>2</v>
      </c>
      <c r="B341" s="723"/>
      <c r="C341" s="723"/>
      <c r="D341" s="723"/>
      <c r="E341" s="723" t="s">
        <v>74</v>
      </c>
      <c r="F341" s="722"/>
      <c r="G341" s="720" t="s">
        <v>75</v>
      </c>
      <c r="H341" s="722"/>
      <c r="I341" s="720" t="s">
        <v>84</v>
      </c>
      <c r="J341" s="721"/>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c r="IA341" s="23"/>
      <c r="IB341" s="23"/>
      <c r="IC341" s="23"/>
      <c r="ID341" s="23"/>
      <c r="IE341" s="23"/>
      <c r="IF341" s="23"/>
      <c r="IG341" s="23"/>
      <c r="IH341" s="23"/>
      <c r="II341" s="23"/>
      <c r="IJ341" s="23"/>
      <c r="IK341" s="23"/>
      <c r="IL341" s="23"/>
      <c r="IM341" s="23"/>
      <c r="IN341" s="23"/>
      <c r="IO341" s="23"/>
      <c r="IP341" s="23"/>
      <c r="IQ341" s="23"/>
      <c r="IR341" s="23"/>
      <c r="IS341" s="23"/>
      <c r="IT341" s="23"/>
      <c r="IU341" s="23"/>
      <c r="IV341" s="23"/>
    </row>
    <row r="342" spans="1:256" ht="15" thickBot="1" x14ac:dyDescent="0.25">
      <c r="A342" s="712" t="s">
        <v>37</v>
      </c>
      <c r="B342" s="713"/>
      <c r="C342" s="713"/>
      <c r="D342" s="713"/>
      <c r="E342" s="713" t="s">
        <v>38</v>
      </c>
      <c r="F342" s="714"/>
      <c r="G342" s="715" t="s">
        <v>39</v>
      </c>
      <c r="H342" s="716"/>
      <c r="I342" s="715" t="s">
        <v>40</v>
      </c>
      <c r="J342" s="739"/>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c r="IA342" s="23"/>
      <c r="IB342" s="23"/>
      <c r="IC342" s="23"/>
      <c r="ID342" s="23"/>
      <c r="IE342" s="23"/>
      <c r="IF342" s="23"/>
      <c r="IG342" s="23"/>
      <c r="IH342" s="23"/>
      <c r="II342" s="23"/>
      <c r="IJ342" s="23"/>
      <c r="IK342" s="23"/>
      <c r="IL342" s="23"/>
      <c r="IM342" s="23"/>
      <c r="IN342" s="23"/>
      <c r="IO342" s="23"/>
      <c r="IP342" s="23"/>
      <c r="IQ342" s="23"/>
      <c r="IR342" s="23"/>
      <c r="IS342" s="23"/>
      <c r="IT342" s="23"/>
      <c r="IU342" s="23"/>
      <c r="IV342" s="23"/>
    </row>
    <row r="343" spans="1:256" ht="16.5" thickTop="1" thickBot="1" x14ac:dyDescent="0.3">
      <c r="A343" s="717" t="s">
        <v>76</v>
      </c>
      <c r="B343" s="718"/>
      <c r="C343" s="718"/>
      <c r="D343" s="718"/>
      <c r="E343" s="718"/>
      <c r="F343" s="718"/>
      <c r="G343" s="718"/>
      <c r="H343" s="718"/>
      <c r="I343" s="718"/>
      <c r="J343" s="719"/>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c r="IA343" s="23"/>
      <c r="IB343" s="23"/>
      <c r="IC343" s="23"/>
      <c r="ID343" s="23"/>
      <c r="IE343" s="23"/>
      <c r="IF343" s="23"/>
      <c r="IG343" s="23"/>
      <c r="IH343" s="23"/>
      <c r="II343" s="23"/>
      <c r="IJ343" s="23"/>
      <c r="IK343" s="23"/>
      <c r="IL343" s="23"/>
      <c r="IM343" s="23"/>
      <c r="IN343" s="23"/>
      <c r="IO343" s="23"/>
      <c r="IP343" s="23"/>
      <c r="IQ343" s="23"/>
      <c r="IR343" s="23"/>
      <c r="IS343" s="23"/>
      <c r="IT343" s="23"/>
      <c r="IU343" s="23"/>
      <c r="IV343" s="23"/>
    </row>
    <row r="344" spans="1:256" x14ac:dyDescent="0.2">
      <c r="A344" s="701" t="s">
        <v>77</v>
      </c>
      <c r="B344" s="702"/>
      <c r="C344" s="702"/>
      <c r="D344" s="702"/>
      <c r="E344" s="703"/>
      <c r="F344" s="704"/>
      <c r="G344" s="705"/>
      <c r="H344" s="704"/>
      <c r="I344" s="706" t="str">
        <f>IF(E344+G344=0,"",E344+G344)</f>
        <v/>
      </c>
      <c r="J344" s="707"/>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c r="IA344" s="23"/>
      <c r="IB344" s="23"/>
      <c r="IC344" s="23"/>
      <c r="ID344" s="23"/>
      <c r="IE344" s="23"/>
      <c r="IF344" s="23"/>
      <c r="IG344" s="23"/>
      <c r="IH344" s="23"/>
      <c r="II344" s="23"/>
      <c r="IJ344" s="23"/>
      <c r="IK344" s="23"/>
      <c r="IL344" s="23"/>
      <c r="IM344" s="23"/>
      <c r="IN344" s="23"/>
      <c r="IO344" s="23"/>
      <c r="IP344" s="23"/>
      <c r="IQ344" s="23"/>
      <c r="IR344" s="23"/>
      <c r="IS344" s="23"/>
      <c r="IT344" s="23"/>
      <c r="IU344" s="23"/>
      <c r="IV344" s="23"/>
    </row>
    <row r="345" spans="1:256" x14ac:dyDescent="0.2">
      <c r="A345" s="667" t="s">
        <v>78</v>
      </c>
      <c r="B345" s="668"/>
      <c r="C345" s="668"/>
      <c r="D345" s="668"/>
      <c r="E345" s="669"/>
      <c r="F345" s="670"/>
      <c r="G345" s="671"/>
      <c r="H345" s="670"/>
      <c r="I345" s="672" t="str">
        <f>IF(E345+G345=0,"",E345+G345)</f>
        <v/>
      </c>
      <c r="J345" s="67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c r="IA345" s="23"/>
      <c r="IB345" s="23"/>
      <c r="IC345" s="23"/>
      <c r="ID345" s="23"/>
      <c r="IE345" s="23"/>
      <c r="IF345" s="23"/>
      <c r="IG345" s="23"/>
      <c r="IH345" s="23"/>
      <c r="II345" s="23"/>
      <c r="IJ345" s="23"/>
      <c r="IK345" s="23"/>
      <c r="IL345" s="23"/>
      <c r="IM345" s="23"/>
      <c r="IN345" s="23"/>
      <c r="IO345" s="23"/>
      <c r="IP345" s="23"/>
      <c r="IQ345" s="23"/>
      <c r="IR345" s="23"/>
      <c r="IS345" s="23"/>
      <c r="IT345" s="23"/>
      <c r="IU345" s="23"/>
      <c r="IV345" s="23"/>
    </row>
    <row r="346" spans="1:256" ht="14.25" customHeight="1" x14ac:dyDescent="0.2">
      <c r="A346" s="676" t="s">
        <v>206</v>
      </c>
      <c r="B346" s="677"/>
      <c r="C346" s="677"/>
      <c r="D346" s="678"/>
      <c r="E346" s="679"/>
      <c r="F346" s="680"/>
      <c r="G346" s="691"/>
      <c r="H346" s="680"/>
      <c r="I346" s="692" t="str">
        <f>IF(E346+G346=0,"",E346+G346)</f>
        <v/>
      </c>
      <c r="J346" s="69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c r="IA346" s="23"/>
      <c r="IB346" s="23"/>
      <c r="IC346" s="23"/>
      <c r="ID346" s="23"/>
      <c r="IE346" s="23"/>
      <c r="IF346" s="23"/>
      <c r="IG346" s="23"/>
      <c r="IH346" s="23"/>
      <c r="II346" s="23"/>
      <c r="IJ346" s="23"/>
      <c r="IK346" s="23"/>
      <c r="IL346" s="23"/>
      <c r="IM346" s="23"/>
      <c r="IN346" s="23"/>
      <c r="IO346" s="23"/>
      <c r="IP346" s="23"/>
      <c r="IQ346" s="23"/>
      <c r="IR346" s="23"/>
      <c r="IS346" s="23"/>
      <c r="IT346" s="23"/>
      <c r="IU346" s="23"/>
      <c r="IV346" s="23"/>
    </row>
    <row r="347" spans="1:256" ht="14.25" customHeight="1" x14ac:dyDescent="0.2">
      <c r="A347" s="710" t="s">
        <v>205</v>
      </c>
      <c r="B347" s="711"/>
      <c r="C347" s="711"/>
      <c r="D347" s="711"/>
      <c r="E347" s="679"/>
      <c r="F347" s="680"/>
      <c r="G347" s="691"/>
      <c r="H347" s="680"/>
      <c r="I347" s="692" t="str">
        <f>IF(E347+G347=0,"",E347+G347)</f>
        <v/>
      </c>
      <c r="J347" s="69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c r="IA347" s="23"/>
      <c r="IB347" s="23"/>
      <c r="IC347" s="23"/>
      <c r="ID347" s="23"/>
      <c r="IE347" s="23"/>
      <c r="IF347" s="23"/>
      <c r="IG347" s="23"/>
      <c r="IH347" s="23"/>
      <c r="II347" s="23"/>
      <c r="IJ347" s="23"/>
      <c r="IK347" s="23"/>
      <c r="IL347" s="23"/>
      <c r="IM347" s="23"/>
      <c r="IN347" s="23"/>
      <c r="IO347" s="23"/>
      <c r="IP347" s="23"/>
      <c r="IQ347" s="23"/>
      <c r="IR347" s="23"/>
      <c r="IS347" s="23"/>
      <c r="IT347" s="23"/>
      <c r="IU347" s="23"/>
      <c r="IV347" s="23"/>
    </row>
    <row r="348" spans="1:256" ht="15" thickBot="1" x14ac:dyDescent="0.25">
      <c r="A348" s="655" t="s">
        <v>73</v>
      </c>
      <c r="B348" s="656"/>
      <c r="C348" s="656"/>
      <c r="D348" s="656"/>
      <c r="E348" s="657"/>
      <c r="F348" s="658"/>
      <c r="G348" s="659"/>
      <c r="H348" s="658"/>
      <c r="I348" s="660" t="str">
        <f>IF(E348+G348=0,"",E348+G348)</f>
        <v/>
      </c>
      <c r="J348" s="661"/>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c r="IA348" s="23"/>
      <c r="IB348" s="23"/>
      <c r="IC348" s="23"/>
      <c r="ID348" s="23"/>
      <c r="IE348" s="23"/>
      <c r="IF348" s="23"/>
      <c r="IG348" s="23"/>
      <c r="IH348" s="23"/>
      <c r="II348" s="23"/>
      <c r="IJ348" s="23"/>
      <c r="IK348" s="23"/>
      <c r="IL348" s="23"/>
      <c r="IM348" s="23"/>
      <c r="IN348" s="23"/>
      <c r="IO348" s="23"/>
      <c r="IP348" s="23"/>
      <c r="IQ348" s="23"/>
      <c r="IR348" s="23"/>
      <c r="IS348" s="23"/>
      <c r="IT348" s="23"/>
      <c r="IU348" s="23"/>
      <c r="IV348" s="23"/>
    </row>
    <row r="349" spans="1:256" ht="15.75" thickBot="1" x14ac:dyDescent="0.3">
      <c r="A349" s="708" t="s">
        <v>79</v>
      </c>
      <c r="B349" s="709"/>
      <c r="C349" s="709"/>
      <c r="D349" s="709"/>
      <c r="E349" s="650" t="str">
        <f>IF(SUM(E344:F348)=0,"",SUM(E344:F348))</f>
        <v/>
      </c>
      <c r="F349" s="651"/>
      <c r="G349" s="652" t="str">
        <f>IF(SUM(G344:H348)=0,"",SUM(G344:H348))</f>
        <v/>
      </c>
      <c r="H349" s="651"/>
      <c r="I349" s="652" t="str">
        <f>IF(SUM(I344:J348)=0,"",SUM(I344:J348))</f>
        <v/>
      </c>
      <c r="J349" s="728"/>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c r="IA349" s="23"/>
      <c r="IB349" s="23"/>
      <c r="IC349" s="23"/>
      <c r="ID349" s="23"/>
      <c r="IE349" s="23"/>
      <c r="IF349" s="23"/>
      <c r="IG349" s="23"/>
      <c r="IH349" s="23"/>
      <c r="II349" s="23"/>
      <c r="IJ349" s="23"/>
      <c r="IK349" s="23"/>
      <c r="IL349" s="23"/>
      <c r="IM349" s="23"/>
      <c r="IN349" s="23"/>
      <c r="IO349" s="23"/>
      <c r="IP349" s="23"/>
      <c r="IQ349" s="23"/>
      <c r="IR349" s="23"/>
      <c r="IS349" s="23"/>
      <c r="IT349" s="23"/>
      <c r="IU349" s="23"/>
      <c r="IV349" s="23"/>
    </row>
    <row r="350" spans="1:256" ht="15.75" thickBot="1" x14ac:dyDescent="0.3">
      <c r="A350" s="725" t="s">
        <v>80</v>
      </c>
      <c r="B350" s="726"/>
      <c r="C350" s="726"/>
      <c r="D350" s="726"/>
      <c r="E350" s="726"/>
      <c r="F350" s="726"/>
      <c r="G350" s="726"/>
      <c r="H350" s="726"/>
      <c r="I350" s="726"/>
      <c r="J350" s="727"/>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c r="IA350" s="23"/>
      <c r="IB350" s="23"/>
      <c r="IC350" s="23"/>
      <c r="ID350" s="23"/>
      <c r="IE350" s="23"/>
      <c r="IF350" s="23"/>
      <c r="IG350" s="23"/>
      <c r="IH350" s="23"/>
      <c r="II350" s="23"/>
      <c r="IJ350" s="23"/>
      <c r="IK350" s="23"/>
      <c r="IL350" s="23"/>
      <c r="IM350" s="23"/>
      <c r="IN350" s="23"/>
      <c r="IO350" s="23"/>
      <c r="IP350" s="23"/>
      <c r="IQ350" s="23"/>
      <c r="IR350" s="23"/>
      <c r="IS350" s="23"/>
      <c r="IT350" s="23"/>
      <c r="IU350" s="23"/>
      <c r="IV350" s="23"/>
    </row>
    <row r="351" spans="1:256" x14ac:dyDescent="0.2">
      <c r="A351" s="701" t="s">
        <v>77</v>
      </c>
      <c r="B351" s="702"/>
      <c r="C351" s="702"/>
      <c r="D351" s="702"/>
      <c r="E351" s="703">
        <v>27525</v>
      </c>
      <c r="F351" s="704"/>
      <c r="G351" s="705">
        <v>11214</v>
      </c>
      <c r="H351" s="704"/>
      <c r="I351" s="706">
        <f>IF(E351+G351=0,"",E351+G351)</f>
        <v>38739</v>
      </c>
      <c r="J351" s="707"/>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c r="IA351" s="23"/>
      <c r="IB351" s="23"/>
      <c r="IC351" s="23"/>
      <c r="ID351" s="23"/>
      <c r="IE351" s="23"/>
      <c r="IF351" s="23"/>
      <c r="IG351" s="23"/>
      <c r="IH351" s="23"/>
      <c r="II351" s="23"/>
      <c r="IJ351" s="23"/>
      <c r="IK351" s="23"/>
      <c r="IL351" s="23"/>
      <c r="IM351" s="23"/>
      <c r="IN351" s="23"/>
      <c r="IO351" s="23"/>
      <c r="IP351" s="23"/>
      <c r="IQ351" s="23"/>
      <c r="IR351" s="23"/>
      <c r="IS351" s="23"/>
      <c r="IT351" s="23"/>
      <c r="IU351" s="23"/>
      <c r="IV351" s="23"/>
    </row>
    <row r="352" spans="1:256" x14ac:dyDescent="0.2">
      <c r="A352" s="667" t="s">
        <v>78</v>
      </c>
      <c r="B352" s="668"/>
      <c r="C352" s="668"/>
      <c r="D352" s="668"/>
      <c r="E352" s="669"/>
      <c r="F352" s="670"/>
      <c r="G352" s="671"/>
      <c r="H352" s="670"/>
      <c r="I352" s="672" t="str">
        <f t="shared" ref="I352:I357" si="11">IF(E352+G352=0,"",E352+G352)</f>
        <v/>
      </c>
      <c r="J352" s="67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c r="IA352" s="23"/>
      <c r="IB352" s="23"/>
      <c r="IC352" s="23"/>
      <c r="ID352" s="23"/>
      <c r="IE352" s="23"/>
      <c r="IF352" s="23"/>
      <c r="IG352" s="23"/>
      <c r="IH352" s="23"/>
      <c r="II352" s="23"/>
      <c r="IJ352" s="23"/>
      <c r="IK352" s="23"/>
      <c r="IL352" s="23"/>
      <c r="IM352" s="23"/>
      <c r="IN352" s="23"/>
      <c r="IO352" s="23"/>
      <c r="IP352" s="23"/>
      <c r="IQ352" s="23"/>
      <c r="IR352" s="23"/>
      <c r="IS352" s="23"/>
      <c r="IT352" s="23"/>
      <c r="IU352" s="23"/>
      <c r="IV352" s="23"/>
    </row>
    <row r="353" spans="1:256" ht="14.25" customHeight="1" x14ac:dyDescent="0.2">
      <c r="A353" s="676" t="s">
        <v>206</v>
      </c>
      <c r="B353" s="677"/>
      <c r="C353" s="677"/>
      <c r="D353" s="678"/>
      <c r="E353" s="679"/>
      <c r="F353" s="680"/>
      <c r="G353" s="691"/>
      <c r="H353" s="680"/>
      <c r="I353" s="692" t="str">
        <f t="shared" si="11"/>
        <v/>
      </c>
      <c r="J353" s="69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c r="IA353" s="23"/>
      <c r="IB353" s="23"/>
      <c r="IC353" s="23"/>
      <c r="ID353" s="23"/>
      <c r="IE353" s="23"/>
      <c r="IF353" s="23"/>
      <c r="IG353" s="23"/>
      <c r="IH353" s="23"/>
      <c r="II353" s="23"/>
      <c r="IJ353" s="23"/>
      <c r="IK353" s="23"/>
      <c r="IL353" s="23"/>
      <c r="IM353" s="23"/>
      <c r="IN353" s="23"/>
      <c r="IO353" s="23"/>
      <c r="IP353" s="23"/>
      <c r="IQ353" s="23"/>
      <c r="IR353" s="23"/>
      <c r="IS353" s="23"/>
      <c r="IT353" s="23"/>
      <c r="IU353" s="23"/>
      <c r="IV353" s="23"/>
    </row>
    <row r="354" spans="1:256" ht="14.25" customHeight="1" x14ac:dyDescent="0.2">
      <c r="A354" s="662" t="s">
        <v>205</v>
      </c>
      <c r="B354" s="663"/>
      <c r="C354" s="663"/>
      <c r="D354" s="664"/>
      <c r="E354" s="680"/>
      <c r="F354" s="694"/>
      <c r="G354" s="695"/>
      <c r="H354" s="694"/>
      <c r="I354" s="665" t="str">
        <f t="shared" si="11"/>
        <v/>
      </c>
      <c r="J354" s="666"/>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c r="IA354" s="23"/>
      <c r="IB354" s="23"/>
      <c r="IC354" s="23"/>
      <c r="ID354" s="23"/>
      <c r="IE354" s="23"/>
      <c r="IF354" s="23"/>
      <c r="IG354" s="23"/>
      <c r="IH354" s="23"/>
      <c r="II354" s="23"/>
      <c r="IJ354" s="23"/>
      <c r="IK354" s="23"/>
      <c r="IL354" s="23"/>
      <c r="IM354" s="23"/>
      <c r="IN354" s="23"/>
      <c r="IO354" s="23"/>
      <c r="IP354" s="23"/>
      <c r="IQ354" s="23"/>
      <c r="IR354" s="23"/>
      <c r="IS354" s="23"/>
      <c r="IT354" s="23"/>
      <c r="IU354" s="23"/>
      <c r="IV354" s="23"/>
    </row>
    <row r="355" spans="1:256" ht="16.5" customHeight="1" x14ac:dyDescent="0.2">
      <c r="A355" s="662" t="s">
        <v>81</v>
      </c>
      <c r="B355" s="663"/>
      <c r="C355" s="663"/>
      <c r="D355" s="664"/>
      <c r="E355" s="670"/>
      <c r="F355" s="674"/>
      <c r="G355" s="675"/>
      <c r="H355" s="674"/>
      <c r="I355" s="653" t="str">
        <f t="shared" si="11"/>
        <v/>
      </c>
      <c r="J355" s="654"/>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c r="IA355" s="23"/>
      <c r="IB355" s="23"/>
      <c r="IC355" s="23"/>
      <c r="ID355" s="23"/>
      <c r="IE355" s="23"/>
      <c r="IF355" s="23"/>
      <c r="IG355" s="23"/>
      <c r="IH355" s="23"/>
      <c r="II355" s="23"/>
      <c r="IJ355" s="23"/>
      <c r="IK355" s="23"/>
      <c r="IL355" s="23"/>
      <c r="IM355" s="23"/>
      <c r="IN355" s="23"/>
      <c r="IO355" s="23"/>
      <c r="IP355" s="23"/>
      <c r="IQ355" s="23"/>
      <c r="IR355" s="23"/>
      <c r="IS355" s="23"/>
      <c r="IT355" s="23"/>
      <c r="IU355" s="23"/>
      <c r="IV355" s="23"/>
    </row>
    <row r="356" spans="1:256" ht="15" customHeight="1" x14ac:dyDescent="0.2">
      <c r="A356" s="676" t="s">
        <v>82</v>
      </c>
      <c r="B356" s="677"/>
      <c r="C356" s="677"/>
      <c r="D356" s="678"/>
      <c r="E356" s="670">
        <v>1601</v>
      </c>
      <c r="F356" s="674"/>
      <c r="G356" s="675"/>
      <c r="H356" s="674"/>
      <c r="I356" s="653">
        <f t="shared" si="11"/>
        <v>1601</v>
      </c>
      <c r="J356" s="654"/>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c r="IA356" s="23"/>
      <c r="IB356" s="23"/>
      <c r="IC356" s="23"/>
      <c r="ID356" s="23"/>
      <c r="IE356" s="23"/>
      <c r="IF356" s="23"/>
      <c r="IG356" s="23"/>
      <c r="IH356" s="23"/>
      <c r="II356" s="23"/>
      <c r="IJ356" s="23"/>
      <c r="IK356" s="23"/>
      <c r="IL356" s="23"/>
      <c r="IM356" s="23"/>
      <c r="IN356" s="23"/>
      <c r="IO356" s="23"/>
      <c r="IP356" s="23"/>
      <c r="IQ356" s="23"/>
      <c r="IR356" s="23"/>
      <c r="IS356" s="23"/>
      <c r="IT356" s="23"/>
      <c r="IU356" s="23"/>
      <c r="IV356" s="23"/>
    </row>
    <row r="357" spans="1:256" ht="15" thickBot="1" x14ac:dyDescent="0.25">
      <c r="A357" s="655" t="s">
        <v>73</v>
      </c>
      <c r="B357" s="656"/>
      <c r="C357" s="656"/>
      <c r="D357" s="656"/>
      <c r="E357" s="657">
        <v>20751</v>
      </c>
      <c r="F357" s="658"/>
      <c r="G357" s="659"/>
      <c r="H357" s="658"/>
      <c r="I357" s="660">
        <f t="shared" si="11"/>
        <v>20751</v>
      </c>
      <c r="J357" s="661"/>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c r="IA357" s="23"/>
      <c r="IB357" s="23"/>
      <c r="IC357" s="23"/>
      <c r="ID357" s="23"/>
      <c r="IE357" s="23"/>
      <c r="IF357" s="23"/>
      <c r="IG357" s="23"/>
      <c r="IH357" s="23"/>
      <c r="II357" s="23"/>
      <c r="IJ357" s="23"/>
      <c r="IK357" s="23"/>
      <c r="IL357" s="23"/>
      <c r="IM357" s="23"/>
      <c r="IN357" s="23"/>
      <c r="IO357" s="23"/>
      <c r="IP357" s="23"/>
      <c r="IQ357" s="23"/>
      <c r="IR357" s="23"/>
      <c r="IS357" s="23"/>
      <c r="IT357" s="23"/>
      <c r="IU357" s="23"/>
      <c r="IV357" s="23"/>
    </row>
    <row r="358" spans="1:256" ht="15.75" thickBot="1" x14ac:dyDescent="0.3">
      <c r="A358" s="594" t="s">
        <v>83</v>
      </c>
      <c r="B358" s="595"/>
      <c r="C358" s="595"/>
      <c r="D358" s="595"/>
      <c r="E358" s="596">
        <f>IF(SUM(E351:F357)=0,"",SUM(E351:F357))</f>
        <v>49877</v>
      </c>
      <c r="F358" s="597"/>
      <c r="G358" s="688">
        <f>IF(SUM(G351:H357)=0,"",SUM(G351:H357))</f>
        <v>11214</v>
      </c>
      <c r="H358" s="597"/>
      <c r="I358" s="689">
        <f>IF(SUM(I351:J357)=0,"",SUM(I351:J357))</f>
        <v>61091</v>
      </c>
      <c r="J358" s="690"/>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c r="IA358" s="23"/>
      <c r="IB358" s="23"/>
      <c r="IC358" s="23"/>
      <c r="ID358" s="23"/>
      <c r="IE358" s="23"/>
      <c r="IF358" s="23"/>
      <c r="IG358" s="23"/>
      <c r="IH358" s="23"/>
      <c r="II358" s="23"/>
      <c r="IJ358" s="23"/>
      <c r="IK358" s="23"/>
      <c r="IL358" s="23"/>
      <c r="IM358" s="23"/>
      <c r="IN358" s="23"/>
      <c r="IO358" s="23"/>
      <c r="IP358" s="23"/>
      <c r="IQ358" s="23"/>
      <c r="IR358" s="23"/>
      <c r="IS358" s="23"/>
      <c r="IT358" s="23"/>
      <c r="IU358" s="23"/>
      <c r="IV358" s="23"/>
    </row>
    <row r="359" spans="1:256" ht="15" thickTop="1"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c r="IA359" s="23"/>
      <c r="IB359" s="23"/>
      <c r="IC359" s="23"/>
      <c r="ID359" s="23"/>
      <c r="IE359" s="23"/>
      <c r="IF359" s="23"/>
      <c r="IG359" s="23"/>
      <c r="IH359" s="23"/>
      <c r="II359" s="23"/>
      <c r="IJ359" s="23"/>
      <c r="IK359" s="23"/>
      <c r="IL359" s="23"/>
      <c r="IM359" s="23"/>
      <c r="IN359" s="23"/>
      <c r="IO359" s="23"/>
      <c r="IP359" s="23"/>
      <c r="IQ359" s="23"/>
      <c r="IR359" s="23"/>
      <c r="IS359" s="23"/>
      <c r="IT359" s="23"/>
      <c r="IU359" s="23"/>
      <c r="IV359" s="23"/>
    </row>
    <row r="360" spans="1:256" x14ac:dyDescent="0.2">
      <c r="A360" s="275" t="s">
        <v>584</v>
      </c>
      <c r="B360" s="275"/>
      <c r="C360" s="275"/>
      <c r="D360" s="275"/>
      <c r="E360" s="275"/>
      <c r="F360" s="275"/>
      <c r="G360" s="275"/>
      <c r="H360" s="275"/>
      <c r="I360" s="275"/>
      <c r="J360" s="275"/>
      <c r="K360" s="275"/>
      <c r="L360" s="275"/>
      <c r="M360" s="275"/>
      <c r="N360" s="275"/>
      <c r="O360" s="275"/>
      <c r="P360" s="275"/>
      <c r="Q360" s="275"/>
      <c r="R360" s="275"/>
      <c r="S360" s="275"/>
      <c r="T360" s="275"/>
      <c r="U360" s="275"/>
      <c r="V360" s="275"/>
      <c r="W360" s="275"/>
      <c r="X360" s="275"/>
      <c r="Y360" s="275"/>
      <c r="Z360" s="275"/>
      <c r="AA360" s="275"/>
      <c r="AB360" s="275"/>
      <c r="AC360" s="275"/>
      <c r="AD360" s="275"/>
      <c r="AE360" s="275"/>
      <c r="AF360" s="275"/>
      <c r="AG360" s="275"/>
      <c r="AH360" s="275"/>
      <c r="AI360" s="275"/>
      <c r="AJ360" s="275"/>
      <c r="AK360" s="275"/>
      <c r="AL360" s="275"/>
      <c r="AM360" s="275"/>
      <c r="AN360" s="275"/>
      <c r="AO360" s="275"/>
      <c r="AP360" s="275"/>
      <c r="AQ360" s="275"/>
      <c r="AR360" s="275"/>
      <c r="AS360" s="275"/>
      <c r="AT360" s="275"/>
      <c r="AU360" s="275"/>
      <c r="AV360" s="275"/>
      <c r="AW360" s="275"/>
      <c r="AX360" s="275"/>
      <c r="AY360" s="275"/>
      <c r="AZ360" s="275"/>
      <c r="BA360" s="275"/>
      <c r="BB360" s="275"/>
      <c r="BC360" s="275"/>
      <c r="BD360" s="275"/>
      <c r="BE360" s="275"/>
      <c r="BF360" s="275"/>
      <c r="BG360" s="275"/>
      <c r="BH360" s="275"/>
      <c r="BI360" s="275"/>
      <c r="BJ360" s="275"/>
      <c r="BK360" s="275"/>
      <c r="BL360" s="275"/>
      <c r="BM360" s="275"/>
      <c r="BN360" s="275"/>
      <c r="BO360" s="275"/>
      <c r="BP360" s="275"/>
      <c r="BQ360" s="275"/>
      <c r="BR360" s="275"/>
      <c r="BS360" s="275"/>
      <c r="BT360" s="275"/>
      <c r="BU360" s="275"/>
      <c r="BV360" s="275"/>
      <c r="BW360" s="275"/>
      <c r="BX360" s="275"/>
      <c r="BY360" s="275"/>
      <c r="BZ360" s="275"/>
      <c r="CA360" s="275"/>
      <c r="CB360" s="275"/>
      <c r="CC360" s="275"/>
      <c r="CD360" s="275"/>
      <c r="CE360" s="275"/>
      <c r="CF360" s="275"/>
      <c r="CG360" s="275"/>
      <c r="CH360" s="275"/>
      <c r="CI360" s="275"/>
      <c r="CJ360" s="275"/>
      <c r="CK360" s="275"/>
      <c r="CL360" s="275"/>
      <c r="CM360" s="275"/>
      <c r="CN360" s="275"/>
      <c r="CO360" s="275"/>
      <c r="CP360" s="275"/>
      <c r="CQ360" s="275"/>
      <c r="CR360" s="275"/>
      <c r="CS360" s="275"/>
      <c r="CT360" s="275"/>
      <c r="CU360" s="275"/>
      <c r="CV360" s="275"/>
      <c r="CW360" s="275"/>
      <c r="CX360" s="275"/>
      <c r="CY360" s="275"/>
      <c r="CZ360" s="275"/>
      <c r="DA360" s="275"/>
      <c r="DB360" s="275"/>
      <c r="DC360" s="275"/>
      <c r="DD360" s="275"/>
      <c r="DE360" s="275"/>
      <c r="DF360" s="275"/>
      <c r="DG360" s="275"/>
      <c r="DH360" s="275"/>
      <c r="DI360" s="275"/>
      <c r="DJ360" s="275"/>
      <c r="DK360" s="275"/>
      <c r="DL360" s="275"/>
      <c r="DM360" s="275"/>
      <c r="DN360" s="275"/>
      <c r="DO360" s="275"/>
      <c r="DP360" s="275"/>
      <c r="DQ360" s="275"/>
      <c r="DR360" s="275"/>
      <c r="DS360" s="275"/>
      <c r="DT360" s="275"/>
      <c r="DU360" s="275"/>
      <c r="DV360" s="275"/>
      <c r="DW360" s="275"/>
      <c r="DX360" s="275"/>
      <c r="DY360" s="275"/>
      <c r="DZ360" s="275"/>
      <c r="EA360" s="275"/>
      <c r="EB360" s="275"/>
      <c r="EC360" s="275"/>
      <c r="ED360" s="275"/>
      <c r="EE360" s="275"/>
      <c r="EF360" s="275"/>
      <c r="EG360" s="275"/>
      <c r="EH360" s="275"/>
      <c r="EI360" s="275"/>
      <c r="EJ360" s="275"/>
      <c r="EK360" s="275"/>
      <c r="EL360" s="275"/>
      <c r="EM360" s="275"/>
      <c r="EN360" s="275"/>
      <c r="EO360" s="275"/>
      <c r="EP360" s="275"/>
      <c r="EQ360" s="275"/>
      <c r="ER360" s="275"/>
      <c r="ES360" s="275"/>
      <c r="ET360" s="275"/>
      <c r="EU360" s="275"/>
      <c r="EV360" s="275"/>
      <c r="EW360" s="275"/>
      <c r="EX360" s="275"/>
      <c r="EY360" s="275"/>
      <c r="EZ360" s="275"/>
      <c r="FA360" s="275"/>
      <c r="FB360" s="275"/>
      <c r="FC360" s="275"/>
      <c r="FD360" s="275"/>
      <c r="FE360" s="275"/>
      <c r="FF360" s="275"/>
      <c r="FG360" s="275"/>
      <c r="FH360" s="275"/>
      <c r="FI360" s="275"/>
      <c r="FJ360" s="275"/>
      <c r="FK360" s="275"/>
      <c r="FL360" s="275"/>
      <c r="FM360" s="275"/>
      <c r="FN360" s="275"/>
      <c r="FO360" s="275"/>
      <c r="FP360" s="275"/>
      <c r="FQ360" s="275"/>
      <c r="FR360" s="275"/>
      <c r="FS360" s="275"/>
      <c r="FT360" s="275"/>
      <c r="FU360" s="275"/>
      <c r="FV360" s="275"/>
      <c r="FW360" s="275"/>
      <c r="FX360" s="275"/>
      <c r="FY360" s="275"/>
      <c r="FZ360" s="275"/>
      <c r="GA360" s="275"/>
      <c r="GB360" s="275"/>
      <c r="GC360" s="275"/>
      <c r="GD360" s="275"/>
      <c r="GE360" s="275"/>
      <c r="GF360" s="275"/>
      <c r="GG360" s="275"/>
      <c r="GH360" s="275"/>
      <c r="GI360" s="275"/>
      <c r="GJ360" s="275"/>
      <c r="GK360" s="275"/>
      <c r="GL360" s="275"/>
      <c r="GM360" s="275"/>
      <c r="GN360" s="275"/>
      <c r="GO360" s="275"/>
      <c r="GP360" s="275"/>
      <c r="GQ360" s="275"/>
      <c r="GR360" s="275"/>
      <c r="GS360" s="275"/>
      <c r="GT360" s="275"/>
      <c r="GU360" s="275"/>
      <c r="GV360" s="275"/>
      <c r="GW360" s="275"/>
      <c r="GX360" s="275"/>
      <c r="GY360" s="275"/>
      <c r="GZ360" s="275"/>
      <c r="HA360" s="275"/>
      <c r="HB360" s="275"/>
      <c r="HC360" s="275"/>
      <c r="HD360" s="275"/>
      <c r="HE360" s="275"/>
      <c r="HF360" s="275"/>
      <c r="HG360" s="275"/>
      <c r="HH360" s="275"/>
      <c r="HI360" s="275"/>
      <c r="HJ360" s="275"/>
      <c r="HK360" s="275"/>
      <c r="HL360" s="275"/>
      <c r="HM360" s="275"/>
      <c r="HN360" s="275"/>
      <c r="HO360" s="275"/>
      <c r="HP360" s="275"/>
      <c r="HQ360" s="275"/>
      <c r="HR360" s="275"/>
      <c r="HS360" s="275"/>
      <c r="HT360" s="275"/>
      <c r="HU360" s="275"/>
      <c r="HV360" s="275"/>
      <c r="HW360" s="275"/>
      <c r="HX360" s="275"/>
      <c r="HY360" s="275"/>
      <c r="HZ360" s="275"/>
      <c r="IA360" s="275"/>
      <c r="IB360" s="275"/>
      <c r="IC360" s="275"/>
      <c r="ID360" s="275"/>
      <c r="IE360" s="275"/>
      <c r="IF360" s="275"/>
      <c r="IG360" s="275"/>
      <c r="IH360" s="275"/>
      <c r="II360" s="275"/>
      <c r="IJ360" s="275"/>
      <c r="IK360" s="275"/>
      <c r="IL360" s="275"/>
      <c r="IM360" s="275"/>
      <c r="IN360" s="275"/>
      <c r="IO360" s="275"/>
      <c r="IP360" s="275"/>
      <c r="IQ360" s="275"/>
      <c r="IR360" s="275"/>
      <c r="IS360" s="275"/>
      <c r="IT360" s="275"/>
      <c r="IU360" s="275"/>
      <c r="IV360" s="275"/>
    </row>
    <row r="361" spans="1:256" ht="15" x14ac:dyDescent="0.25">
      <c r="A361" s="275" t="s">
        <v>586</v>
      </c>
      <c r="B361" s="275"/>
      <c r="C361" s="275"/>
      <c r="D361" s="275"/>
      <c r="E361" s="275"/>
      <c r="F361" s="275"/>
      <c r="G361" s="275"/>
      <c r="H361" s="275"/>
      <c r="I361" s="275"/>
      <c r="J361" s="275"/>
      <c r="K361" s="275"/>
      <c r="L361" s="275"/>
      <c r="M361" s="275"/>
      <c r="N361" s="275"/>
      <c r="O361" s="275"/>
      <c r="P361" s="275"/>
      <c r="Q361" s="275"/>
      <c r="R361" s="275"/>
      <c r="S361" s="275"/>
      <c r="T361" s="275"/>
      <c r="U361" s="275"/>
      <c r="V361" s="275"/>
      <c r="W361" s="275"/>
      <c r="X361" s="275"/>
      <c r="Y361" s="275"/>
      <c r="Z361" s="275"/>
      <c r="AA361" s="275"/>
      <c r="AB361" s="275"/>
      <c r="AC361" s="275"/>
      <c r="AD361" s="275"/>
      <c r="AE361" s="275"/>
      <c r="AF361" s="275"/>
      <c r="AG361" s="275"/>
      <c r="AH361" s="275"/>
      <c r="AI361" s="275"/>
      <c r="AJ361" s="275"/>
      <c r="AK361" s="275"/>
      <c r="AL361" s="275"/>
      <c r="AM361" s="275"/>
      <c r="AN361" s="275"/>
      <c r="AO361" s="275"/>
      <c r="AP361" s="275"/>
      <c r="AQ361" s="275"/>
      <c r="AR361" s="275"/>
      <c r="AS361" s="275"/>
      <c r="AT361" s="275"/>
      <c r="AU361" s="275"/>
      <c r="AV361" s="275"/>
      <c r="AW361" s="275"/>
      <c r="AX361" s="275"/>
      <c r="AY361" s="275"/>
      <c r="AZ361" s="275"/>
      <c r="BA361" s="275"/>
      <c r="BB361" s="275"/>
      <c r="BC361" s="275"/>
      <c r="BD361" s="275"/>
      <c r="BE361" s="275"/>
      <c r="BF361" s="275"/>
      <c r="BG361" s="275"/>
      <c r="BH361" s="275"/>
      <c r="BI361" s="275"/>
      <c r="BJ361" s="275"/>
      <c r="BK361" s="275"/>
      <c r="BL361" s="275"/>
      <c r="BM361" s="275"/>
      <c r="BN361" s="275"/>
      <c r="BO361" s="275"/>
      <c r="BP361" s="275"/>
      <c r="BQ361" s="275"/>
      <c r="BR361" s="275"/>
      <c r="BS361" s="275"/>
      <c r="BT361" s="275"/>
      <c r="BU361" s="275"/>
      <c r="BV361" s="275"/>
      <c r="BW361" s="275"/>
      <c r="BX361" s="275"/>
      <c r="BY361" s="275"/>
      <c r="BZ361" s="275"/>
      <c r="CA361" s="275"/>
      <c r="CB361" s="275"/>
      <c r="CC361" s="275"/>
      <c r="CD361" s="275"/>
      <c r="CE361" s="275"/>
      <c r="CF361" s="275"/>
      <c r="CG361" s="275"/>
      <c r="CH361" s="275"/>
      <c r="CI361" s="275"/>
      <c r="CJ361" s="275"/>
      <c r="CK361" s="275"/>
      <c r="CL361" s="275"/>
      <c r="CM361" s="275"/>
      <c r="CN361" s="275"/>
      <c r="CO361" s="275"/>
      <c r="CP361" s="275"/>
      <c r="CQ361" s="275"/>
      <c r="CR361" s="275"/>
      <c r="CS361" s="275"/>
      <c r="CT361" s="275"/>
      <c r="CU361" s="275"/>
      <c r="CV361" s="275"/>
      <c r="CW361" s="275"/>
      <c r="CX361" s="275"/>
      <c r="CY361" s="275"/>
      <c r="CZ361" s="275"/>
      <c r="DA361" s="275"/>
      <c r="DB361" s="275"/>
      <c r="DC361" s="275"/>
      <c r="DD361" s="275"/>
      <c r="DE361" s="275"/>
      <c r="DF361" s="275"/>
      <c r="DG361" s="275"/>
      <c r="DH361" s="275"/>
      <c r="DI361" s="275"/>
      <c r="DJ361" s="275"/>
      <c r="DK361" s="275"/>
      <c r="DL361" s="275"/>
      <c r="DM361" s="275"/>
      <c r="DN361" s="275"/>
      <c r="DO361" s="275"/>
      <c r="DP361" s="275"/>
      <c r="DQ361" s="275"/>
      <c r="DR361" s="275"/>
      <c r="DS361" s="275"/>
      <c r="DT361" s="275"/>
      <c r="DU361" s="275"/>
      <c r="DV361" s="275"/>
      <c r="DW361" s="275"/>
      <c r="DX361" s="275"/>
      <c r="DY361" s="275"/>
      <c r="DZ361" s="275"/>
      <c r="EA361" s="275"/>
      <c r="EB361" s="275"/>
      <c r="EC361" s="275"/>
      <c r="ED361" s="275"/>
      <c r="EE361" s="275"/>
      <c r="EF361" s="275"/>
      <c r="EG361" s="275"/>
      <c r="EH361" s="275"/>
      <c r="EI361" s="275"/>
      <c r="EJ361" s="275"/>
      <c r="EK361" s="275"/>
      <c r="EL361" s="275"/>
      <c r="EM361" s="275"/>
      <c r="EN361" s="275"/>
      <c r="EO361" s="275"/>
      <c r="EP361" s="275"/>
      <c r="EQ361" s="275"/>
      <c r="ER361" s="275"/>
      <c r="ES361" s="275"/>
      <c r="ET361" s="275"/>
      <c r="EU361" s="275"/>
      <c r="EV361" s="275"/>
      <c r="EW361" s="275"/>
      <c r="EX361" s="275"/>
      <c r="EY361" s="275"/>
      <c r="EZ361" s="275"/>
      <c r="FA361" s="275"/>
      <c r="FB361" s="275"/>
      <c r="FC361" s="275"/>
      <c r="FD361" s="275"/>
      <c r="FE361" s="275"/>
      <c r="FF361" s="275"/>
      <c r="FG361" s="275"/>
      <c r="FH361" s="275"/>
      <c r="FI361" s="275"/>
      <c r="FJ361" s="275"/>
      <c r="FK361" s="275"/>
      <c r="FL361" s="275"/>
      <c r="FM361" s="275"/>
      <c r="FN361" s="275"/>
      <c r="FO361" s="275"/>
      <c r="FP361" s="275"/>
      <c r="FQ361" s="275"/>
      <c r="FR361" s="275"/>
      <c r="FS361" s="275"/>
      <c r="FT361" s="275"/>
      <c r="FU361" s="275"/>
      <c r="FV361" s="275"/>
      <c r="FW361" s="275"/>
      <c r="FX361" s="275"/>
      <c r="FY361" s="275"/>
      <c r="FZ361" s="275"/>
      <c r="GA361" s="275"/>
      <c r="GB361" s="275"/>
      <c r="GC361" s="275"/>
      <c r="GD361" s="275"/>
      <c r="GE361" s="275"/>
      <c r="GF361" s="275"/>
      <c r="GG361" s="275"/>
      <c r="GH361" s="275"/>
      <c r="GI361" s="275"/>
      <c r="GJ361" s="275"/>
      <c r="GK361" s="275"/>
      <c r="GL361" s="275"/>
      <c r="GM361" s="275"/>
      <c r="GN361" s="275"/>
      <c r="GO361" s="275"/>
      <c r="GP361" s="275"/>
      <c r="GQ361" s="275"/>
      <c r="GR361" s="275"/>
      <c r="GS361" s="275"/>
      <c r="GT361" s="275"/>
      <c r="GU361" s="275"/>
      <c r="GV361" s="275"/>
      <c r="GW361" s="275"/>
      <c r="GX361" s="275"/>
      <c r="GY361" s="275"/>
      <c r="GZ361" s="275"/>
      <c r="HA361" s="275"/>
      <c r="HB361" s="275"/>
      <c r="HC361" s="275"/>
      <c r="HD361" s="275"/>
      <c r="HE361" s="275"/>
      <c r="HF361" s="275"/>
      <c r="HG361" s="275"/>
      <c r="HH361" s="275"/>
      <c r="HI361" s="275"/>
      <c r="HJ361" s="275"/>
      <c r="HK361" s="275"/>
      <c r="HL361" s="275"/>
      <c r="HM361" s="275"/>
      <c r="HN361" s="275"/>
      <c r="HO361" s="275"/>
      <c r="HP361" s="275"/>
      <c r="HQ361" s="275"/>
      <c r="HR361" s="275"/>
      <c r="HS361" s="275"/>
      <c r="HT361" s="275"/>
      <c r="HU361" s="275"/>
      <c r="HV361" s="275"/>
      <c r="HW361" s="275"/>
      <c r="HX361" s="275"/>
      <c r="HY361" s="275"/>
      <c r="HZ361" s="275"/>
      <c r="IA361" s="275"/>
      <c r="IB361" s="275"/>
      <c r="IC361" s="275"/>
      <c r="ID361" s="275"/>
      <c r="IE361" s="275"/>
      <c r="IF361" s="275"/>
      <c r="IG361" s="275"/>
      <c r="IH361" s="275"/>
      <c r="II361" s="275"/>
      <c r="IJ361" s="275"/>
      <c r="IK361" s="275"/>
      <c r="IL361" s="275"/>
      <c r="IM361" s="275"/>
      <c r="IN361" s="275"/>
      <c r="IO361" s="275"/>
      <c r="IP361" s="275"/>
      <c r="IQ361" s="275"/>
      <c r="IR361" s="275"/>
      <c r="IS361" s="275"/>
      <c r="IT361" s="275"/>
      <c r="IU361" s="275"/>
      <c r="IV361" s="275"/>
    </row>
    <row r="362" spans="1:256" ht="15" x14ac:dyDescent="0.25">
      <c r="A362" s="275" t="s">
        <v>585</v>
      </c>
      <c r="B362" s="275"/>
      <c r="C362" s="275"/>
      <c r="D362" s="275"/>
      <c r="E362" s="275"/>
      <c r="F362" s="275"/>
      <c r="G362" s="275"/>
      <c r="H362" s="275"/>
      <c r="I362" s="275"/>
      <c r="J362" s="275"/>
      <c r="K362" s="275"/>
      <c r="L362" s="275"/>
      <c r="M362" s="275"/>
      <c r="N362" s="275"/>
      <c r="O362" s="275"/>
      <c r="P362" s="275"/>
      <c r="Q362" s="275"/>
      <c r="R362" s="275"/>
      <c r="S362" s="275"/>
      <c r="T362" s="275"/>
      <c r="U362" s="275"/>
      <c r="V362" s="275"/>
      <c r="W362" s="275"/>
      <c r="X362" s="275"/>
      <c r="Y362" s="275"/>
      <c r="Z362" s="275"/>
      <c r="AA362" s="275"/>
      <c r="AB362" s="275"/>
      <c r="AC362" s="275"/>
      <c r="AD362" s="275"/>
      <c r="AE362" s="275"/>
      <c r="AF362" s="275"/>
      <c r="AG362" s="275"/>
      <c r="AH362" s="275"/>
      <c r="AI362" s="275"/>
      <c r="AJ362" s="275"/>
      <c r="AK362" s="275"/>
      <c r="AL362" s="275"/>
      <c r="AM362" s="275"/>
      <c r="AN362" s="275"/>
      <c r="AO362" s="275"/>
      <c r="AP362" s="275"/>
      <c r="AQ362" s="275"/>
      <c r="AR362" s="275"/>
      <c r="AS362" s="275"/>
      <c r="AT362" s="275"/>
      <c r="AU362" s="275"/>
      <c r="AV362" s="275"/>
      <c r="AW362" s="275"/>
      <c r="AX362" s="275"/>
      <c r="AY362" s="275"/>
      <c r="AZ362" s="275"/>
      <c r="BA362" s="275"/>
      <c r="BB362" s="275"/>
      <c r="BC362" s="275"/>
      <c r="BD362" s="275"/>
      <c r="BE362" s="275"/>
      <c r="BF362" s="275"/>
      <c r="BG362" s="275"/>
      <c r="BH362" s="275"/>
      <c r="BI362" s="275"/>
      <c r="BJ362" s="275"/>
      <c r="BK362" s="275"/>
      <c r="BL362" s="275"/>
      <c r="BM362" s="275"/>
      <c r="BN362" s="275"/>
      <c r="BO362" s="275"/>
      <c r="BP362" s="275"/>
      <c r="BQ362" s="275"/>
      <c r="BR362" s="275"/>
      <c r="BS362" s="275"/>
      <c r="BT362" s="275"/>
      <c r="BU362" s="275"/>
      <c r="BV362" s="275"/>
      <c r="BW362" s="275"/>
      <c r="BX362" s="275"/>
      <c r="BY362" s="275"/>
      <c r="BZ362" s="275"/>
      <c r="CA362" s="275"/>
      <c r="CB362" s="275"/>
      <c r="CC362" s="275"/>
      <c r="CD362" s="275"/>
      <c r="CE362" s="275"/>
      <c r="CF362" s="275"/>
      <c r="CG362" s="275"/>
      <c r="CH362" s="275"/>
      <c r="CI362" s="275"/>
      <c r="CJ362" s="275"/>
      <c r="CK362" s="275"/>
      <c r="CL362" s="275"/>
      <c r="CM362" s="275"/>
      <c r="CN362" s="275"/>
      <c r="CO362" s="275"/>
      <c r="CP362" s="275"/>
      <c r="CQ362" s="275"/>
      <c r="CR362" s="275"/>
      <c r="CS362" s="275"/>
      <c r="CT362" s="275"/>
      <c r="CU362" s="275"/>
      <c r="CV362" s="275"/>
      <c r="CW362" s="275"/>
      <c r="CX362" s="275"/>
      <c r="CY362" s="275"/>
      <c r="CZ362" s="275"/>
      <c r="DA362" s="275"/>
      <c r="DB362" s="275"/>
      <c r="DC362" s="275"/>
      <c r="DD362" s="275"/>
      <c r="DE362" s="275"/>
      <c r="DF362" s="275"/>
      <c r="DG362" s="275"/>
      <c r="DH362" s="275"/>
      <c r="DI362" s="275"/>
      <c r="DJ362" s="275"/>
      <c r="DK362" s="275"/>
      <c r="DL362" s="275"/>
      <c r="DM362" s="275"/>
      <c r="DN362" s="275"/>
      <c r="DO362" s="275"/>
      <c r="DP362" s="275"/>
      <c r="DQ362" s="275"/>
      <c r="DR362" s="275"/>
      <c r="DS362" s="275"/>
      <c r="DT362" s="275"/>
      <c r="DU362" s="275"/>
      <c r="DV362" s="275"/>
      <c r="DW362" s="275"/>
      <c r="DX362" s="275"/>
      <c r="DY362" s="275"/>
      <c r="DZ362" s="275"/>
      <c r="EA362" s="275"/>
      <c r="EB362" s="275"/>
      <c r="EC362" s="275"/>
      <c r="ED362" s="275"/>
      <c r="EE362" s="275"/>
      <c r="EF362" s="275"/>
      <c r="EG362" s="275"/>
      <c r="EH362" s="275"/>
      <c r="EI362" s="275"/>
      <c r="EJ362" s="275"/>
      <c r="EK362" s="275"/>
      <c r="EL362" s="275"/>
      <c r="EM362" s="275"/>
      <c r="EN362" s="275"/>
      <c r="EO362" s="275"/>
      <c r="EP362" s="275"/>
      <c r="EQ362" s="275"/>
      <c r="ER362" s="275"/>
      <c r="ES362" s="275"/>
      <c r="ET362" s="275"/>
      <c r="EU362" s="275"/>
      <c r="EV362" s="275"/>
      <c r="EW362" s="275"/>
      <c r="EX362" s="275"/>
      <c r="EY362" s="275"/>
      <c r="EZ362" s="275"/>
      <c r="FA362" s="275"/>
      <c r="FB362" s="275"/>
      <c r="FC362" s="275"/>
      <c r="FD362" s="275"/>
      <c r="FE362" s="275"/>
      <c r="FF362" s="275"/>
      <c r="FG362" s="275"/>
      <c r="FH362" s="275"/>
      <c r="FI362" s="275"/>
      <c r="FJ362" s="275"/>
      <c r="FK362" s="275"/>
      <c r="FL362" s="275"/>
      <c r="FM362" s="275"/>
      <c r="FN362" s="275"/>
      <c r="FO362" s="275"/>
      <c r="FP362" s="275"/>
      <c r="FQ362" s="275"/>
      <c r="FR362" s="275"/>
      <c r="FS362" s="275"/>
      <c r="FT362" s="275"/>
      <c r="FU362" s="275"/>
      <c r="FV362" s="275"/>
      <c r="FW362" s="275"/>
      <c r="FX362" s="275"/>
      <c r="FY362" s="275"/>
      <c r="FZ362" s="275"/>
      <c r="GA362" s="275"/>
      <c r="GB362" s="275"/>
      <c r="GC362" s="275"/>
      <c r="GD362" s="275"/>
      <c r="GE362" s="275"/>
      <c r="GF362" s="275"/>
      <c r="GG362" s="275"/>
      <c r="GH362" s="275"/>
      <c r="GI362" s="275"/>
      <c r="GJ362" s="275"/>
      <c r="GK362" s="275"/>
      <c r="GL362" s="275"/>
      <c r="GM362" s="275"/>
      <c r="GN362" s="275"/>
      <c r="GO362" s="275"/>
      <c r="GP362" s="275"/>
      <c r="GQ362" s="275"/>
      <c r="GR362" s="275"/>
      <c r="GS362" s="275"/>
      <c r="GT362" s="275"/>
      <c r="GU362" s="275"/>
      <c r="GV362" s="275"/>
      <c r="GW362" s="275"/>
      <c r="GX362" s="275"/>
      <c r="GY362" s="275"/>
      <c r="GZ362" s="275"/>
      <c r="HA362" s="275"/>
      <c r="HB362" s="275"/>
      <c r="HC362" s="275"/>
      <c r="HD362" s="275"/>
      <c r="HE362" s="275"/>
      <c r="HF362" s="275"/>
      <c r="HG362" s="275"/>
      <c r="HH362" s="275"/>
      <c r="HI362" s="275"/>
      <c r="HJ362" s="275"/>
      <c r="HK362" s="275"/>
      <c r="HL362" s="275"/>
      <c r="HM362" s="275"/>
      <c r="HN362" s="275"/>
      <c r="HO362" s="275"/>
      <c r="HP362" s="275"/>
      <c r="HQ362" s="275"/>
      <c r="HR362" s="275"/>
      <c r="HS362" s="275"/>
      <c r="HT362" s="275"/>
      <c r="HU362" s="275"/>
      <c r="HV362" s="275"/>
      <c r="HW362" s="275"/>
      <c r="HX362" s="275"/>
      <c r="HY362" s="275"/>
      <c r="HZ362" s="275"/>
      <c r="IA362" s="275"/>
      <c r="IB362" s="275"/>
      <c r="IC362" s="275"/>
      <c r="ID362" s="275"/>
      <c r="IE362" s="275"/>
      <c r="IF362" s="275"/>
      <c r="IG362" s="275"/>
      <c r="IH362" s="275"/>
      <c r="II362" s="275"/>
      <c r="IJ362" s="275"/>
      <c r="IK362" s="275"/>
      <c r="IL362" s="275"/>
      <c r="IM362" s="275"/>
      <c r="IN362" s="275"/>
      <c r="IO362" s="275"/>
      <c r="IP362" s="275"/>
      <c r="IQ362" s="275"/>
      <c r="IR362" s="275"/>
      <c r="IS362" s="275"/>
      <c r="IT362" s="275"/>
      <c r="IU362" s="275"/>
      <c r="IV362" s="275"/>
    </row>
    <row r="363" spans="1:256"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c r="IA363" s="23"/>
      <c r="IB363" s="23"/>
      <c r="IC363" s="23"/>
      <c r="ID363" s="23"/>
      <c r="IE363" s="23"/>
      <c r="IF363" s="23"/>
      <c r="IG363" s="23"/>
      <c r="IH363" s="23"/>
      <c r="II363" s="23"/>
      <c r="IJ363" s="23"/>
      <c r="IK363" s="23"/>
      <c r="IL363" s="23"/>
      <c r="IM363" s="23"/>
      <c r="IN363" s="23"/>
      <c r="IO363" s="23"/>
      <c r="IP363" s="23"/>
      <c r="IQ363" s="23"/>
      <c r="IR363" s="23"/>
      <c r="IS363" s="23"/>
      <c r="IT363" s="23"/>
      <c r="IU363" s="23"/>
      <c r="IV363" s="23"/>
    </row>
    <row r="364" spans="1:256" ht="15" thickBot="1" x14ac:dyDescent="0.25">
      <c r="A364" s="329" t="s">
        <v>86</v>
      </c>
      <c r="B364" s="329"/>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c r="IA364" s="23"/>
      <c r="IB364" s="23"/>
      <c r="IC364" s="23"/>
      <c r="ID364" s="23"/>
      <c r="IE364" s="23"/>
      <c r="IF364" s="23"/>
      <c r="IG364" s="23"/>
      <c r="IH364" s="23"/>
      <c r="II364" s="23"/>
      <c r="IJ364" s="23"/>
      <c r="IK364" s="23"/>
      <c r="IL364" s="23"/>
      <c r="IM364" s="23"/>
      <c r="IN364" s="23"/>
      <c r="IO364" s="23"/>
      <c r="IP364" s="23"/>
      <c r="IQ364" s="23"/>
      <c r="IR364" s="23"/>
      <c r="IS364" s="23"/>
      <c r="IT364" s="23"/>
      <c r="IU364" s="23"/>
      <c r="IV364" s="23"/>
    </row>
    <row r="365" spans="1:256" ht="47.25" customHeight="1" thickTop="1" thickBot="1" x14ac:dyDescent="0.25">
      <c r="A365" s="618" t="s">
        <v>85</v>
      </c>
      <c r="B365" s="591"/>
      <c r="C365" s="591"/>
      <c r="D365" s="591"/>
      <c r="E365" s="591" t="s">
        <v>3</v>
      </c>
      <c r="F365" s="591"/>
      <c r="G365" s="593"/>
      <c r="H365" s="590" t="s">
        <v>4</v>
      </c>
      <c r="I365" s="591"/>
      <c r="J365" s="592"/>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c r="IA365" s="23"/>
      <c r="IB365" s="23"/>
      <c r="IC365" s="23"/>
      <c r="ID365" s="23"/>
      <c r="IE365" s="23"/>
      <c r="IF365" s="23"/>
      <c r="IG365" s="23"/>
      <c r="IH365" s="23"/>
      <c r="II365" s="23"/>
      <c r="IJ365" s="23"/>
      <c r="IK365" s="23"/>
      <c r="IL365" s="23"/>
      <c r="IM365" s="23"/>
      <c r="IN365" s="23"/>
      <c r="IO365" s="23"/>
      <c r="IP365" s="23"/>
      <c r="IQ365" s="23"/>
      <c r="IR365" s="23"/>
      <c r="IS365" s="23"/>
      <c r="IT365" s="23"/>
      <c r="IU365" s="23"/>
      <c r="IV365" s="23"/>
    </row>
    <row r="366" spans="1:256" ht="31.5" customHeight="1" thickTop="1" x14ac:dyDescent="0.2">
      <c r="A366" s="513" t="s">
        <v>87</v>
      </c>
      <c r="B366" s="514"/>
      <c r="C366" s="514"/>
      <c r="D366" s="633"/>
      <c r="E366" s="696">
        <v>11214</v>
      </c>
      <c r="F366" s="696"/>
      <c r="G366" s="697"/>
      <c r="H366" s="698">
        <v>61645</v>
      </c>
      <c r="I366" s="696"/>
      <c r="J366" s="699"/>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c r="IA366" s="23"/>
      <c r="IB366" s="23"/>
      <c r="IC366" s="23"/>
      <c r="ID366" s="23"/>
      <c r="IE366" s="23"/>
      <c r="IF366" s="23"/>
      <c r="IG366" s="23"/>
      <c r="IH366" s="23"/>
      <c r="II366" s="23"/>
      <c r="IJ366" s="23"/>
      <c r="IK366" s="23"/>
      <c r="IL366" s="23"/>
      <c r="IM366" s="23"/>
      <c r="IN366" s="23"/>
      <c r="IO366" s="23"/>
      <c r="IP366" s="23"/>
      <c r="IQ366" s="23"/>
      <c r="IR366" s="23"/>
      <c r="IS366" s="23"/>
      <c r="IT366" s="23"/>
      <c r="IU366" s="23"/>
      <c r="IV366" s="23"/>
    </row>
    <row r="367" spans="1:256" ht="31.5" customHeight="1" thickBot="1" x14ac:dyDescent="0.25">
      <c r="A367" s="318" t="s">
        <v>88</v>
      </c>
      <c r="B367" s="319"/>
      <c r="C367" s="319"/>
      <c r="D367" s="319"/>
      <c r="E367" s="320">
        <v>49877</v>
      </c>
      <c r="F367" s="320"/>
      <c r="G367" s="321"/>
      <c r="H367" s="322">
        <v>45003</v>
      </c>
      <c r="I367" s="320"/>
      <c r="J367" s="3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c r="IA367" s="23"/>
      <c r="IB367" s="23"/>
      <c r="IC367" s="23"/>
      <c r="ID367" s="23"/>
      <c r="IE367" s="23"/>
      <c r="IF367" s="23"/>
      <c r="IG367" s="23"/>
      <c r="IH367" s="23"/>
      <c r="II367" s="23"/>
      <c r="IJ367" s="23"/>
      <c r="IK367" s="23"/>
      <c r="IL367" s="23"/>
      <c r="IM367" s="23"/>
      <c r="IN367" s="23"/>
      <c r="IO367" s="23"/>
      <c r="IP367" s="23"/>
      <c r="IQ367" s="23"/>
      <c r="IR367" s="23"/>
      <c r="IS367" s="23"/>
      <c r="IT367" s="23"/>
      <c r="IU367" s="23"/>
      <c r="IV367" s="23"/>
    </row>
    <row r="368" spans="1:256" ht="15.75" thickBot="1" x14ac:dyDescent="0.3">
      <c r="A368" s="685" t="s">
        <v>83</v>
      </c>
      <c r="B368" s="686"/>
      <c r="C368" s="686"/>
      <c r="D368" s="686"/>
      <c r="E368" s="325">
        <f>IF(SUM(E366:G367)=0,"",SUM(E366:G367))</f>
        <v>61091</v>
      </c>
      <c r="F368" s="325"/>
      <c r="G368" s="687"/>
      <c r="H368" s="324">
        <f>IF(SUM(H366:J367)=0,"",SUM(H366:J367))</f>
        <v>106648</v>
      </c>
      <c r="I368" s="325"/>
      <c r="J368" s="326"/>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c r="IA368" s="23"/>
      <c r="IB368" s="23"/>
      <c r="IC368" s="23"/>
      <c r="ID368" s="23"/>
      <c r="IE368" s="23"/>
      <c r="IF368" s="23"/>
      <c r="IG368" s="23"/>
      <c r="IH368" s="23"/>
      <c r="II368" s="23"/>
      <c r="IJ368" s="23"/>
      <c r="IK368" s="23"/>
      <c r="IL368" s="23"/>
      <c r="IM368" s="23"/>
      <c r="IN368" s="23"/>
      <c r="IO368" s="23"/>
      <c r="IP368" s="23"/>
      <c r="IQ368" s="23"/>
      <c r="IR368" s="23"/>
      <c r="IS368" s="23"/>
      <c r="IT368" s="23"/>
      <c r="IU368" s="23"/>
      <c r="IV368" s="23"/>
    </row>
    <row r="369" spans="1:256" ht="32.25" customHeight="1" x14ac:dyDescent="0.2">
      <c r="A369" s="327" t="s">
        <v>89</v>
      </c>
      <c r="B369" s="328"/>
      <c r="C369" s="328"/>
      <c r="D369" s="328"/>
      <c r="E369" s="631"/>
      <c r="F369" s="631"/>
      <c r="G369" s="700"/>
      <c r="H369" s="630"/>
      <c r="I369" s="631"/>
      <c r="J369" s="632"/>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c r="IA369" s="23"/>
      <c r="IB369" s="23"/>
      <c r="IC369" s="23"/>
      <c r="ID369" s="23"/>
      <c r="IE369" s="23"/>
      <c r="IF369" s="23"/>
      <c r="IG369" s="23"/>
      <c r="IH369" s="23"/>
      <c r="II369" s="23"/>
      <c r="IJ369" s="23"/>
      <c r="IK369" s="23"/>
      <c r="IL369" s="23"/>
      <c r="IM369" s="23"/>
      <c r="IN369" s="23"/>
      <c r="IO369" s="23"/>
      <c r="IP369" s="23"/>
      <c r="IQ369" s="23"/>
      <c r="IR369" s="23"/>
      <c r="IS369" s="23"/>
      <c r="IT369" s="23"/>
      <c r="IU369" s="23"/>
      <c r="IV369" s="23"/>
    </row>
    <row r="370" spans="1:256" ht="31.5" customHeight="1" thickBot="1" x14ac:dyDescent="0.25">
      <c r="A370" s="318" t="s">
        <v>90</v>
      </c>
      <c r="B370" s="319"/>
      <c r="C370" s="319"/>
      <c r="D370" s="319"/>
      <c r="E370" s="320"/>
      <c r="F370" s="320"/>
      <c r="G370" s="321"/>
      <c r="H370" s="322"/>
      <c r="I370" s="320"/>
      <c r="J370" s="3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c r="IA370" s="23"/>
      <c r="IB370" s="23"/>
      <c r="IC370" s="23"/>
      <c r="ID370" s="23"/>
      <c r="IE370" s="23"/>
      <c r="IF370" s="23"/>
      <c r="IG370" s="23"/>
      <c r="IH370" s="23"/>
      <c r="II370" s="23"/>
      <c r="IJ370" s="23"/>
      <c r="IK370" s="23"/>
      <c r="IL370" s="23"/>
      <c r="IM370" s="23"/>
      <c r="IN370" s="23"/>
      <c r="IO370" s="23"/>
      <c r="IP370" s="23"/>
      <c r="IQ370" s="23"/>
      <c r="IR370" s="23"/>
      <c r="IS370" s="23"/>
      <c r="IT370" s="23"/>
      <c r="IU370" s="23"/>
      <c r="IV370" s="23"/>
    </row>
    <row r="371" spans="1:256" ht="15.75" thickBot="1" x14ac:dyDescent="0.3">
      <c r="A371" s="628" t="s">
        <v>79</v>
      </c>
      <c r="B371" s="629"/>
      <c r="C371" s="629"/>
      <c r="D371" s="629"/>
      <c r="E371" s="681" t="str">
        <f>IF(SUM(E369:G370)=0,"",SUM(E369:G370))</f>
        <v/>
      </c>
      <c r="F371" s="681"/>
      <c r="G371" s="682"/>
      <c r="H371" s="683" t="str">
        <f>IF(SUM(H369:J370)=0,"",SUM(H369:J370))</f>
        <v/>
      </c>
      <c r="I371" s="681"/>
      <c r="J371" s="684"/>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c r="IA371" s="23"/>
      <c r="IB371" s="23"/>
      <c r="IC371" s="23"/>
      <c r="ID371" s="23"/>
      <c r="IE371" s="23"/>
      <c r="IF371" s="23"/>
      <c r="IG371" s="23"/>
      <c r="IH371" s="23"/>
      <c r="II371" s="23"/>
      <c r="IJ371" s="23"/>
      <c r="IK371" s="23"/>
      <c r="IL371" s="23"/>
      <c r="IM371" s="23"/>
      <c r="IN371" s="23"/>
      <c r="IO371" s="23"/>
      <c r="IP371" s="23"/>
      <c r="IQ371" s="23"/>
      <c r="IR371" s="23"/>
      <c r="IS371" s="23"/>
      <c r="IT371" s="23"/>
      <c r="IU371" s="23"/>
      <c r="IV371" s="23"/>
    </row>
    <row r="372" spans="1:256" ht="15.75" thickTop="1" x14ac:dyDescent="0.25">
      <c r="A372" s="264"/>
      <c r="B372" s="262"/>
      <c r="C372" s="262"/>
      <c r="D372" s="262"/>
      <c r="E372" s="263"/>
      <c r="F372" s="263"/>
      <c r="G372" s="263"/>
      <c r="H372" s="263"/>
      <c r="I372" s="263"/>
      <c r="J372" s="263"/>
      <c r="K372" s="260"/>
      <c r="L372" s="260"/>
      <c r="M372" s="260"/>
      <c r="N372" s="260"/>
      <c r="O372" s="260"/>
      <c r="P372" s="260"/>
      <c r="Q372" s="260"/>
      <c r="R372" s="260"/>
      <c r="S372" s="260"/>
      <c r="T372" s="260"/>
      <c r="U372" s="260"/>
      <c r="V372" s="260"/>
      <c r="W372" s="260"/>
      <c r="X372" s="260"/>
      <c r="Y372" s="260"/>
      <c r="Z372" s="260"/>
      <c r="AA372" s="260"/>
      <c r="AB372" s="260"/>
      <c r="AC372" s="260"/>
      <c r="AD372" s="260"/>
      <c r="AE372" s="260"/>
      <c r="AF372" s="260"/>
      <c r="AG372" s="260"/>
      <c r="AH372" s="260"/>
      <c r="AI372" s="260"/>
      <c r="AJ372" s="260"/>
      <c r="AK372" s="260"/>
      <c r="AL372" s="260"/>
      <c r="AM372" s="260"/>
      <c r="AN372" s="260"/>
      <c r="AO372" s="260"/>
      <c r="AP372" s="260"/>
      <c r="AQ372" s="260"/>
      <c r="AR372" s="260"/>
      <c r="AS372" s="260"/>
      <c r="AT372" s="260"/>
      <c r="AU372" s="260"/>
      <c r="AV372" s="260"/>
      <c r="AW372" s="260"/>
      <c r="AX372" s="260"/>
      <c r="AY372" s="260"/>
      <c r="AZ372" s="260"/>
      <c r="BA372" s="260"/>
      <c r="BB372" s="260"/>
      <c r="BC372" s="260"/>
      <c r="BD372" s="260"/>
      <c r="BE372" s="260"/>
      <c r="BF372" s="260"/>
      <c r="BG372" s="260"/>
      <c r="BH372" s="260"/>
      <c r="BI372" s="260"/>
      <c r="BJ372" s="260"/>
      <c r="BK372" s="260"/>
      <c r="BL372" s="260"/>
      <c r="BM372" s="260"/>
      <c r="BN372" s="260"/>
      <c r="BO372" s="260"/>
      <c r="BP372" s="260"/>
      <c r="BQ372" s="260"/>
      <c r="BR372" s="260"/>
      <c r="BS372" s="260"/>
      <c r="BT372" s="260"/>
      <c r="BU372" s="260"/>
      <c r="BV372" s="260"/>
      <c r="BW372" s="260"/>
      <c r="BX372" s="260"/>
      <c r="BY372" s="260"/>
      <c r="BZ372" s="260"/>
      <c r="CA372" s="260"/>
      <c r="CB372" s="260"/>
      <c r="CC372" s="260"/>
      <c r="CD372" s="260"/>
      <c r="CE372" s="260"/>
      <c r="CF372" s="260"/>
      <c r="CG372" s="260"/>
      <c r="CH372" s="260"/>
      <c r="CI372" s="260"/>
      <c r="CJ372" s="260"/>
      <c r="CK372" s="260"/>
      <c r="CL372" s="260"/>
      <c r="CM372" s="260"/>
      <c r="CN372" s="260"/>
      <c r="CO372" s="260"/>
      <c r="CP372" s="260"/>
      <c r="CQ372" s="260"/>
      <c r="CR372" s="260"/>
      <c r="CS372" s="260"/>
      <c r="CT372" s="260"/>
      <c r="CU372" s="260"/>
      <c r="CV372" s="260"/>
      <c r="CW372" s="260"/>
      <c r="CX372" s="260"/>
      <c r="CY372" s="260"/>
      <c r="CZ372" s="260"/>
      <c r="DA372" s="260"/>
      <c r="DB372" s="260"/>
      <c r="DC372" s="260"/>
      <c r="DD372" s="260"/>
      <c r="DE372" s="260"/>
      <c r="DF372" s="260"/>
      <c r="DG372" s="260"/>
      <c r="DH372" s="260"/>
      <c r="DI372" s="260"/>
      <c r="DJ372" s="260"/>
      <c r="DK372" s="260"/>
      <c r="DL372" s="260"/>
      <c r="DM372" s="260"/>
      <c r="DN372" s="260"/>
      <c r="DO372" s="260"/>
      <c r="DP372" s="260"/>
      <c r="DQ372" s="260"/>
      <c r="DR372" s="260"/>
      <c r="DS372" s="260"/>
      <c r="DT372" s="260"/>
      <c r="DU372" s="260"/>
      <c r="DV372" s="260"/>
      <c r="DW372" s="260"/>
      <c r="DX372" s="260"/>
      <c r="DY372" s="260"/>
      <c r="DZ372" s="260"/>
      <c r="EA372" s="260"/>
      <c r="EB372" s="260"/>
      <c r="EC372" s="260"/>
      <c r="ED372" s="260"/>
      <c r="EE372" s="260"/>
      <c r="EF372" s="260"/>
      <c r="EG372" s="260"/>
      <c r="EH372" s="260"/>
      <c r="EI372" s="260"/>
      <c r="EJ372" s="260"/>
      <c r="EK372" s="260"/>
      <c r="EL372" s="260"/>
      <c r="EM372" s="260"/>
      <c r="EN372" s="260"/>
      <c r="EO372" s="260"/>
      <c r="EP372" s="260"/>
      <c r="EQ372" s="260"/>
      <c r="ER372" s="260"/>
      <c r="ES372" s="260"/>
      <c r="ET372" s="260"/>
      <c r="EU372" s="260"/>
      <c r="EV372" s="260"/>
      <c r="EW372" s="260"/>
      <c r="EX372" s="260"/>
      <c r="EY372" s="260"/>
      <c r="EZ372" s="260"/>
      <c r="FA372" s="260"/>
      <c r="FB372" s="260"/>
      <c r="FC372" s="260"/>
      <c r="FD372" s="260"/>
      <c r="FE372" s="260"/>
      <c r="FF372" s="260"/>
      <c r="FG372" s="260"/>
      <c r="FH372" s="260"/>
      <c r="FI372" s="260"/>
      <c r="FJ372" s="260"/>
      <c r="FK372" s="260"/>
      <c r="FL372" s="260"/>
      <c r="FM372" s="260"/>
      <c r="FN372" s="260"/>
      <c r="FO372" s="260"/>
      <c r="FP372" s="260"/>
      <c r="FQ372" s="260"/>
      <c r="FR372" s="260"/>
      <c r="FS372" s="260"/>
      <c r="FT372" s="260"/>
      <c r="FU372" s="260"/>
      <c r="FV372" s="260"/>
      <c r="FW372" s="260"/>
      <c r="FX372" s="260"/>
      <c r="FY372" s="260"/>
      <c r="FZ372" s="260"/>
      <c r="GA372" s="260"/>
      <c r="GB372" s="260"/>
      <c r="GC372" s="260"/>
      <c r="GD372" s="260"/>
      <c r="GE372" s="260"/>
      <c r="GF372" s="260"/>
      <c r="GG372" s="260"/>
      <c r="GH372" s="260"/>
      <c r="GI372" s="260"/>
      <c r="GJ372" s="260"/>
      <c r="GK372" s="260"/>
      <c r="GL372" s="260"/>
      <c r="GM372" s="260"/>
      <c r="GN372" s="260"/>
      <c r="GO372" s="260"/>
      <c r="GP372" s="260"/>
      <c r="GQ372" s="260"/>
      <c r="GR372" s="260"/>
      <c r="GS372" s="260"/>
      <c r="GT372" s="260"/>
      <c r="GU372" s="260"/>
      <c r="GV372" s="260"/>
      <c r="GW372" s="260"/>
      <c r="GX372" s="260"/>
      <c r="GY372" s="260"/>
      <c r="GZ372" s="260"/>
      <c r="HA372" s="260"/>
      <c r="HB372" s="260"/>
      <c r="HC372" s="260"/>
      <c r="HD372" s="260"/>
      <c r="HE372" s="260"/>
      <c r="HF372" s="260"/>
      <c r="HG372" s="260"/>
      <c r="HH372" s="260"/>
      <c r="HI372" s="260"/>
      <c r="HJ372" s="260"/>
      <c r="HK372" s="260"/>
      <c r="HL372" s="260"/>
      <c r="HM372" s="260"/>
      <c r="HN372" s="260"/>
      <c r="HO372" s="260"/>
      <c r="HP372" s="260"/>
      <c r="HQ372" s="260"/>
      <c r="HR372" s="260"/>
      <c r="HS372" s="260"/>
      <c r="HT372" s="260"/>
      <c r="HU372" s="260"/>
      <c r="HV372" s="260"/>
      <c r="HW372" s="260"/>
      <c r="HX372" s="260"/>
      <c r="HY372" s="260"/>
      <c r="HZ372" s="260"/>
      <c r="IA372" s="260"/>
      <c r="IB372" s="260"/>
      <c r="IC372" s="260"/>
      <c r="ID372" s="260"/>
      <c r="IE372" s="260"/>
      <c r="IF372" s="260"/>
      <c r="IG372" s="260"/>
      <c r="IH372" s="260"/>
      <c r="II372" s="260"/>
      <c r="IJ372" s="260"/>
      <c r="IK372" s="260"/>
      <c r="IL372" s="260"/>
      <c r="IM372" s="260"/>
      <c r="IN372" s="260"/>
      <c r="IO372" s="260"/>
      <c r="IP372" s="260"/>
      <c r="IQ372" s="260"/>
      <c r="IR372" s="260"/>
      <c r="IS372" s="260"/>
      <c r="IT372" s="260"/>
      <c r="IU372" s="260"/>
      <c r="IV372" s="260"/>
    </row>
    <row r="373" spans="1:256"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c r="IA373" s="23"/>
      <c r="IB373" s="23"/>
      <c r="IC373" s="23"/>
      <c r="ID373" s="23"/>
      <c r="IE373" s="23"/>
      <c r="IF373" s="23"/>
      <c r="IG373" s="23"/>
      <c r="IH373" s="23"/>
      <c r="II373" s="23"/>
      <c r="IJ373" s="23"/>
      <c r="IK373" s="23"/>
      <c r="IL373" s="23"/>
      <c r="IM373" s="23"/>
      <c r="IN373" s="23"/>
      <c r="IO373" s="23"/>
      <c r="IP373" s="23"/>
      <c r="IQ373" s="23"/>
      <c r="IR373" s="23"/>
      <c r="IS373" s="23"/>
      <c r="IT373" s="23"/>
      <c r="IU373" s="23"/>
      <c r="IV373" s="23"/>
    </row>
    <row r="374" spans="1:256" ht="15" x14ac:dyDescent="0.25">
      <c r="A374" s="260" t="s">
        <v>580</v>
      </c>
      <c r="B374" s="260"/>
      <c r="C374" s="260"/>
      <c r="D374" s="260"/>
      <c r="E374" s="260"/>
      <c r="F374" s="260"/>
      <c r="G374" s="260"/>
      <c r="H374" s="260"/>
      <c r="I374" s="260"/>
      <c r="J374" s="260"/>
      <c r="K374" s="260"/>
      <c r="L374" s="260"/>
      <c r="M374" s="260"/>
      <c r="N374" s="260"/>
      <c r="O374" s="260"/>
      <c r="P374" s="260"/>
      <c r="Q374" s="260"/>
      <c r="R374" s="260"/>
      <c r="S374" s="260"/>
      <c r="T374" s="260"/>
      <c r="U374" s="260"/>
      <c r="V374" s="260"/>
      <c r="W374" s="260"/>
      <c r="X374" s="260"/>
      <c r="Y374" s="260"/>
      <c r="Z374" s="260"/>
      <c r="AA374" s="260"/>
      <c r="AB374" s="260"/>
      <c r="AC374" s="260"/>
      <c r="AD374" s="260"/>
      <c r="AE374" s="260"/>
      <c r="AF374" s="260"/>
      <c r="AG374" s="260"/>
      <c r="AH374" s="260"/>
      <c r="AI374" s="260"/>
      <c r="AJ374" s="260"/>
      <c r="AK374" s="260"/>
      <c r="AL374" s="260"/>
      <c r="AM374" s="260"/>
      <c r="AN374" s="260"/>
      <c r="AO374" s="260"/>
      <c r="AP374" s="260"/>
      <c r="AQ374" s="260"/>
      <c r="AR374" s="260"/>
      <c r="AS374" s="260"/>
      <c r="AT374" s="260"/>
      <c r="AU374" s="260"/>
      <c r="AV374" s="260"/>
      <c r="AW374" s="260"/>
      <c r="AX374" s="260"/>
      <c r="AY374" s="260"/>
      <c r="AZ374" s="260"/>
      <c r="BA374" s="260"/>
      <c r="BB374" s="260"/>
      <c r="BC374" s="260"/>
      <c r="BD374" s="260"/>
      <c r="BE374" s="260"/>
      <c r="BF374" s="260"/>
      <c r="BG374" s="260"/>
      <c r="BH374" s="260"/>
      <c r="BI374" s="260"/>
      <c r="BJ374" s="260"/>
      <c r="BK374" s="260"/>
      <c r="BL374" s="260"/>
      <c r="BM374" s="260"/>
      <c r="BN374" s="260"/>
      <c r="BO374" s="260"/>
      <c r="BP374" s="260"/>
      <c r="BQ374" s="260"/>
      <c r="BR374" s="260"/>
      <c r="BS374" s="260"/>
      <c r="BT374" s="260"/>
      <c r="BU374" s="260"/>
      <c r="BV374" s="260"/>
      <c r="BW374" s="260"/>
      <c r="BX374" s="260"/>
      <c r="BY374" s="260"/>
      <c r="BZ374" s="260"/>
      <c r="CA374" s="260"/>
      <c r="CB374" s="260"/>
      <c r="CC374" s="260"/>
      <c r="CD374" s="260"/>
      <c r="CE374" s="260"/>
      <c r="CF374" s="260"/>
      <c r="CG374" s="260"/>
      <c r="CH374" s="260"/>
      <c r="CI374" s="260"/>
      <c r="CJ374" s="260"/>
      <c r="CK374" s="260"/>
      <c r="CL374" s="260"/>
      <c r="CM374" s="260"/>
      <c r="CN374" s="260"/>
      <c r="CO374" s="260"/>
      <c r="CP374" s="260"/>
      <c r="CQ374" s="260"/>
      <c r="CR374" s="260"/>
      <c r="CS374" s="260"/>
      <c r="CT374" s="260"/>
      <c r="CU374" s="260"/>
      <c r="CV374" s="260"/>
      <c r="CW374" s="260"/>
      <c r="CX374" s="260"/>
      <c r="CY374" s="260"/>
      <c r="CZ374" s="260"/>
      <c r="DA374" s="260"/>
      <c r="DB374" s="260"/>
      <c r="DC374" s="260"/>
      <c r="DD374" s="260"/>
      <c r="DE374" s="260"/>
      <c r="DF374" s="260"/>
      <c r="DG374" s="260"/>
      <c r="DH374" s="260"/>
      <c r="DI374" s="260"/>
      <c r="DJ374" s="260"/>
      <c r="DK374" s="260"/>
      <c r="DL374" s="260"/>
      <c r="DM374" s="260"/>
      <c r="DN374" s="260"/>
      <c r="DO374" s="260"/>
      <c r="DP374" s="260"/>
      <c r="DQ374" s="260"/>
      <c r="DR374" s="260"/>
      <c r="DS374" s="260"/>
      <c r="DT374" s="260"/>
      <c r="DU374" s="260"/>
      <c r="DV374" s="260"/>
      <c r="DW374" s="260"/>
      <c r="DX374" s="260"/>
      <c r="DY374" s="260"/>
      <c r="DZ374" s="260"/>
      <c r="EA374" s="260"/>
      <c r="EB374" s="260"/>
      <c r="EC374" s="260"/>
      <c r="ED374" s="260"/>
      <c r="EE374" s="260"/>
      <c r="EF374" s="260"/>
      <c r="EG374" s="260"/>
      <c r="EH374" s="260"/>
      <c r="EI374" s="260"/>
      <c r="EJ374" s="260"/>
      <c r="EK374" s="260"/>
      <c r="EL374" s="260"/>
      <c r="EM374" s="260"/>
      <c r="EN374" s="260"/>
      <c r="EO374" s="260"/>
      <c r="EP374" s="260"/>
      <c r="EQ374" s="260"/>
      <c r="ER374" s="260"/>
      <c r="ES374" s="260"/>
      <c r="ET374" s="260"/>
      <c r="EU374" s="260"/>
      <c r="EV374" s="260"/>
      <c r="EW374" s="260"/>
      <c r="EX374" s="260"/>
      <c r="EY374" s="260"/>
      <c r="EZ374" s="260"/>
      <c r="FA374" s="260"/>
      <c r="FB374" s="260"/>
      <c r="FC374" s="260"/>
      <c r="FD374" s="260"/>
      <c r="FE374" s="260"/>
      <c r="FF374" s="260"/>
      <c r="FG374" s="260"/>
      <c r="FH374" s="260"/>
      <c r="FI374" s="260"/>
      <c r="FJ374" s="260"/>
      <c r="FK374" s="260"/>
      <c r="FL374" s="260"/>
      <c r="FM374" s="260"/>
      <c r="FN374" s="260"/>
      <c r="FO374" s="260"/>
      <c r="FP374" s="260"/>
      <c r="FQ374" s="260"/>
      <c r="FR374" s="260"/>
      <c r="FS374" s="260"/>
      <c r="FT374" s="260"/>
      <c r="FU374" s="260"/>
      <c r="FV374" s="260"/>
      <c r="FW374" s="260"/>
      <c r="FX374" s="260"/>
      <c r="FY374" s="260"/>
      <c r="FZ374" s="260"/>
      <c r="GA374" s="260"/>
      <c r="GB374" s="260"/>
      <c r="GC374" s="260"/>
      <c r="GD374" s="260"/>
      <c r="GE374" s="260"/>
      <c r="GF374" s="260"/>
      <c r="GG374" s="260"/>
      <c r="GH374" s="260"/>
      <c r="GI374" s="260"/>
      <c r="GJ374" s="260"/>
      <c r="GK374" s="260"/>
      <c r="GL374" s="260"/>
      <c r="GM374" s="260"/>
      <c r="GN374" s="260"/>
      <c r="GO374" s="260"/>
      <c r="GP374" s="260"/>
      <c r="GQ374" s="260"/>
      <c r="GR374" s="260"/>
      <c r="GS374" s="260"/>
      <c r="GT374" s="260"/>
      <c r="GU374" s="260"/>
      <c r="GV374" s="260"/>
      <c r="GW374" s="260"/>
      <c r="GX374" s="260"/>
      <c r="GY374" s="260"/>
      <c r="GZ374" s="260"/>
      <c r="HA374" s="260"/>
      <c r="HB374" s="260"/>
      <c r="HC374" s="260"/>
      <c r="HD374" s="260"/>
      <c r="HE374" s="260"/>
      <c r="HF374" s="260"/>
      <c r="HG374" s="260"/>
      <c r="HH374" s="260"/>
      <c r="HI374" s="260"/>
      <c r="HJ374" s="260"/>
      <c r="HK374" s="260"/>
      <c r="HL374" s="260"/>
      <c r="HM374" s="260"/>
      <c r="HN374" s="260"/>
      <c r="HO374" s="260"/>
      <c r="HP374" s="260"/>
      <c r="HQ374" s="260"/>
      <c r="HR374" s="260"/>
      <c r="HS374" s="260"/>
      <c r="HT374" s="260"/>
      <c r="HU374" s="260"/>
      <c r="HV374" s="260"/>
      <c r="HW374" s="260"/>
      <c r="HX374" s="260"/>
      <c r="HY374" s="260"/>
      <c r="HZ374" s="260"/>
      <c r="IA374" s="260"/>
      <c r="IB374" s="260"/>
      <c r="IC374" s="260"/>
      <c r="ID374" s="260"/>
      <c r="IE374" s="260"/>
      <c r="IF374" s="260"/>
      <c r="IG374" s="260"/>
      <c r="IH374" s="260"/>
      <c r="II374" s="260"/>
      <c r="IJ374" s="260"/>
      <c r="IK374" s="260"/>
      <c r="IL374" s="260"/>
      <c r="IM374" s="260"/>
      <c r="IN374" s="260"/>
      <c r="IO374" s="260"/>
      <c r="IP374" s="260"/>
      <c r="IQ374" s="260"/>
      <c r="IR374" s="260"/>
      <c r="IS374" s="260"/>
      <c r="IT374" s="260"/>
      <c r="IU374" s="260"/>
      <c r="IV374" s="260"/>
    </row>
    <row r="375" spans="1:256" x14ac:dyDescent="0.2">
      <c r="A375" s="260" t="s">
        <v>581</v>
      </c>
      <c r="B375" s="260"/>
      <c r="C375" s="260"/>
      <c r="D375" s="260"/>
      <c r="E375" s="260"/>
      <c r="F375" s="260"/>
      <c r="G375" s="260"/>
      <c r="H375" s="260"/>
      <c r="I375" s="260"/>
      <c r="J375" s="260"/>
      <c r="K375" s="260"/>
      <c r="L375" s="260"/>
      <c r="M375" s="260"/>
      <c r="N375" s="260"/>
      <c r="O375" s="260"/>
      <c r="P375" s="260"/>
      <c r="Q375" s="260"/>
      <c r="R375" s="260"/>
      <c r="S375" s="260"/>
      <c r="T375" s="260"/>
      <c r="U375" s="260"/>
      <c r="V375" s="260"/>
      <c r="W375" s="260"/>
      <c r="X375" s="260"/>
      <c r="Y375" s="260"/>
      <c r="Z375" s="260"/>
      <c r="AA375" s="260"/>
      <c r="AB375" s="260"/>
      <c r="AC375" s="260"/>
      <c r="AD375" s="260"/>
      <c r="AE375" s="260"/>
      <c r="AF375" s="260"/>
      <c r="AG375" s="260"/>
      <c r="AH375" s="260"/>
      <c r="AI375" s="260"/>
      <c r="AJ375" s="260"/>
      <c r="AK375" s="260"/>
      <c r="AL375" s="260"/>
      <c r="AM375" s="260"/>
      <c r="AN375" s="260"/>
      <c r="AO375" s="260"/>
      <c r="AP375" s="260"/>
      <c r="AQ375" s="260"/>
      <c r="AR375" s="260"/>
      <c r="AS375" s="260"/>
      <c r="AT375" s="260"/>
      <c r="AU375" s="260"/>
      <c r="AV375" s="260"/>
      <c r="AW375" s="260"/>
      <c r="AX375" s="260"/>
      <c r="AY375" s="260"/>
      <c r="AZ375" s="260"/>
      <c r="BA375" s="260"/>
      <c r="BB375" s="260"/>
      <c r="BC375" s="260"/>
      <c r="BD375" s="260"/>
      <c r="BE375" s="260"/>
      <c r="BF375" s="260"/>
      <c r="BG375" s="260"/>
      <c r="BH375" s="260"/>
      <c r="BI375" s="260"/>
      <c r="BJ375" s="260"/>
      <c r="BK375" s="260"/>
      <c r="BL375" s="260"/>
      <c r="BM375" s="260"/>
      <c r="BN375" s="260"/>
      <c r="BO375" s="260"/>
      <c r="BP375" s="260"/>
      <c r="BQ375" s="260"/>
      <c r="BR375" s="260"/>
      <c r="BS375" s="260"/>
      <c r="BT375" s="260"/>
      <c r="BU375" s="260"/>
      <c r="BV375" s="260"/>
      <c r="BW375" s="260"/>
      <c r="BX375" s="260"/>
      <c r="BY375" s="260"/>
      <c r="BZ375" s="260"/>
      <c r="CA375" s="260"/>
      <c r="CB375" s="260"/>
      <c r="CC375" s="260"/>
      <c r="CD375" s="260"/>
      <c r="CE375" s="260"/>
      <c r="CF375" s="260"/>
      <c r="CG375" s="260"/>
      <c r="CH375" s="260"/>
      <c r="CI375" s="260"/>
      <c r="CJ375" s="260"/>
      <c r="CK375" s="260"/>
      <c r="CL375" s="260"/>
      <c r="CM375" s="260"/>
      <c r="CN375" s="260"/>
      <c r="CO375" s="260"/>
      <c r="CP375" s="260"/>
      <c r="CQ375" s="260"/>
      <c r="CR375" s="260"/>
      <c r="CS375" s="260"/>
      <c r="CT375" s="260"/>
      <c r="CU375" s="260"/>
      <c r="CV375" s="260"/>
      <c r="CW375" s="260"/>
      <c r="CX375" s="260"/>
      <c r="CY375" s="260"/>
      <c r="CZ375" s="260"/>
      <c r="DA375" s="260"/>
      <c r="DB375" s="260"/>
      <c r="DC375" s="260"/>
      <c r="DD375" s="260"/>
      <c r="DE375" s="260"/>
      <c r="DF375" s="260"/>
      <c r="DG375" s="260"/>
      <c r="DH375" s="260"/>
      <c r="DI375" s="260"/>
      <c r="DJ375" s="260"/>
      <c r="DK375" s="260"/>
      <c r="DL375" s="260"/>
      <c r="DM375" s="260"/>
      <c r="DN375" s="260"/>
      <c r="DO375" s="260"/>
      <c r="DP375" s="260"/>
      <c r="DQ375" s="260"/>
      <c r="DR375" s="260"/>
      <c r="DS375" s="260"/>
      <c r="DT375" s="260"/>
      <c r="DU375" s="260"/>
      <c r="DV375" s="260"/>
      <c r="DW375" s="260"/>
      <c r="DX375" s="260"/>
      <c r="DY375" s="260"/>
      <c r="DZ375" s="260"/>
      <c r="EA375" s="260"/>
      <c r="EB375" s="260"/>
      <c r="EC375" s="260"/>
      <c r="ED375" s="260"/>
      <c r="EE375" s="260"/>
      <c r="EF375" s="260"/>
      <c r="EG375" s="260"/>
      <c r="EH375" s="260"/>
      <c r="EI375" s="260"/>
      <c r="EJ375" s="260"/>
      <c r="EK375" s="260"/>
      <c r="EL375" s="260"/>
      <c r="EM375" s="260"/>
      <c r="EN375" s="260"/>
      <c r="EO375" s="260"/>
      <c r="EP375" s="260"/>
      <c r="EQ375" s="260"/>
      <c r="ER375" s="260"/>
      <c r="ES375" s="260"/>
      <c r="ET375" s="260"/>
      <c r="EU375" s="260"/>
      <c r="EV375" s="260"/>
      <c r="EW375" s="260"/>
      <c r="EX375" s="260"/>
      <c r="EY375" s="260"/>
      <c r="EZ375" s="260"/>
      <c r="FA375" s="260"/>
      <c r="FB375" s="260"/>
      <c r="FC375" s="260"/>
      <c r="FD375" s="260"/>
      <c r="FE375" s="260"/>
      <c r="FF375" s="260"/>
      <c r="FG375" s="260"/>
      <c r="FH375" s="260"/>
      <c r="FI375" s="260"/>
      <c r="FJ375" s="260"/>
      <c r="FK375" s="260"/>
      <c r="FL375" s="260"/>
      <c r="FM375" s="260"/>
      <c r="FN375" s="260"/>
      <c r="FO375" s="260"/>
      <c r="FP375" s="260"/>
      <c r="FQ375" s="260"/>
      <c r="FR375" s="260"/>
      <c r="FS375" s="260"/>
      <c r="FT375" s="260"/>
      <c r="FU375" s="260"/>
      <c r="FV375" s="260"/>
      <c r="FW375" s="260"/>
      <c r="FX375" s="260"/>
      <c r="FY375" s="260"/>
      <c r="FZ375" s="260"/>
      <c r="GA375" s="260"/>
      <c r="GB375" s="260"/>
      <c r="GC375" s="260"/>
      <c r="GD375" s="260"/>
      <c r="GE375" s="260"/>
      <c r="GF375" s="260"/>
      <c r="GG375" s="260"/>
      <c r="GH375" s="260"/>
      <c r="GI375" s="260"/>
      <c r="GJ375" s="260"/>
      <c r="GK375" s="260"/>
      <c r="GL375" s="260"/>
      <c r="GM375" s="260"/>
      <c r="GN375" s="260"/>
      <c r="GO375" s="260"/>
      <c r="GP375" s="260"/>
      <c r="GQ375" s="260"/>
      <c r="GR375" s="260"/>
      <c r="GS375" s="260"/>
      <c r="GT375" s="260"/>
      <c r="GU375" s="260"/>
      <c r="GV375" s="260"/>
      <c r="GW375" s="260"/>
      <c r="GX375" s="260"/>
      <c r="GY375" s="260"/>
      <c r="GZ375" s="260"/>
      <c r="HA375" s="260"/>
      <c r="HB375" s="260"/>
      <c r="HC375" s="260"/>
      <c r="HD375" s="260"/>
      <c r="HE375" s="260"/>
      <c r="HF375" s="260"/>
      <c r="HG375" s="260"/>
      <c r="HH375" s="260"/>
      <c r="HI375" s="260"/>
      <c r="HJ375" s="260"/>
      <c r="HK375" s="260"/>
      <c r="HL375" s="260"/>
      <c r="HM375" s="260"/>
      <c r="HN375" s="260"/>
      <c r="HO375" s="260"/>
      <c r="HP375" s="260"/>
      <c r="HQ375" s="260"/>
      <c r="HR375" s="260"/>
      <c r="HS375" s="260"/>
      <c r="HT375" s="260"/>
      <c r="HU375" s="260"/>
      <c r="HV375" s="260"/>
      <c r="HW375" s="260"/>
      <c r="HX375" s="260"/>
      <c r="HY375" s="260"/>
      <c r="HZ375" s="260"/>
      <c r="IA375" s="260"/>
      <c r="IB375" s="260"/>
      <c r="IC375" s="260"/>
      <c r="ID375" s="260"/>
      <c r="IE375" s="260"/>
      <c r="IF375" s="260"/>
      <c r="IG375" s="260"/>
      <c r="IH375" s="260"/>
      <c r="II375" s="260"/>
      <c r="IJ375" s="260"/>
      <c r="IK375" s="260"/>
      <c r="IL375" s="260"/>
      <c r="IM375" s="260"/>
      <c r="IN375" s="260"/>
      <c r="IO375" s="260"/>
      <c r="IP375" s="260"/>
      <c r="IQ375" s="260"/>
      <c r="IR375" s="260"/>
      <c r="IS375" s="260"/>
      <c r="IT375" s="260"/>
      <c r="IU375" s="260"/>
      <c r="IV375" s="260"/>
    </row>
    <row r="376" spans="1:256" ht="15" x14ac:dyDescent="0.25">
      <c r="A376" s="23" t="s">
        <v>582</v>
      </c>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c r="IA376" s="23"/>
      <c r="IB376" s="23"/>
      <c r="IC376" s="23"/>
      <c r="ID376" s="23"/>
      <c r="IE376" s="23"/>
      <c r="IF376" s="23"/>
      <c r="IG376" s="23"/>
      <c r="IH376" s="23"/>
      <c r="II376" s="23"/>
      <c r="IJ376" s="23"/>
      <c r="IK376" s="23"/>
      <c r="IL376" s="23"/>
      <c r="IM376" s="23"/>
      <c r="IN376" s="23"/>
      <c r="IO376" s="23"/>
      <c r="IP376" s="23"/>
      <c r="IQ376" s="23"/>
      <c r="IR376" s="23"/>
      <c r="IS376" s="23"/>
      <c r="IT376" s="23"/>
      <c r="IU376" s="23"/>
      <c r="IV376" s="23"/>
    </row>
    <row r="377" spans="1:256" x14ac:dyDescent="0.2">
      <c r="A377" s="283"/>
      <c r="B377" s="283"/>
      <c r="C377" s="283"/>
      <c r="D377" s="283"/>
      <c r="E377" s="283"/>
      <c r="F377" s="283"/>
      <c r="G377" s="283"/>
      <c r="H377" s="283"/>
      <c r="I377" s="283"/>
      <c r="J377" s="283"/>
      <c r="K377" s="283"/>
      <c r="L377" s="283"/>
      <c r="M377" s="283"/>
      <c r="N377" s="283"/>
      <c r="O377" s="283"/>
      <c r="P377" s="283"/>
      <c r="Q377" s="283"/>
      <c r="R377" s="283"/>
      <c r="S377" s="283"/>
      <c r="T377" s="283"/>
      <c r="U377" s="283"/>
      <c r="V377" s="283"/>
      <c r="W377" s="283"/>
      <c r="X377" s="283"/>
      <c r="Y377" s="283"/>
      <c r="Z377" s="283"/>
      <c r="AA377" s="283"/>
      <c r="AB377" s="283"/>
      <c r="AC377" s="283"/>
      <c r="AD377" s="283"/>
      <c r="AE377" s="283"/>
      <c r="AF377" s="283"/>
      <c r="AG377" s="283"/>
      <c r="AH377" s="283"/>
      <c r="AI377" s="283"/>
      <c r="AJ377" s="283"/>
      <c r="AK377" s="283"/>
      <c r="AL377" s="283"/>
      <c r="AM377" s="283"/>
      <c r="AN377" s="283"/>
      <c r="AO377" s="283"/>
      <c r="AP377" s="283"/>
      <c r="AQ377" s="283"/>
      <c r="AR377" s="283"/>
      <c r="AS377" s="283"/>
      <c r="AT377" s="283"/>
      <c r="AU377" s="283"/>
      <c r="AV377" s="283"/>
      <c r="AW377" s="283"/>
      <c r="AX377" s="283"/>
      <c r="AY377" s="283"/>
      <c r="AZ377" s="283"/>
      <c r="BA377" s="283"/>
      <c r="BB377" s="283"/>
      <c r="BC377" s="283"/>
      <c r="BD377" s="283"/>
      <c r="BE377" s="283"/>
      <c r="BF377" s="283"/>
      <c r="BG377" s="283"/>
      <c r="BH377" s="283"/>
      <c r="BI377" s="283"/>
      <c r="BJ377" s="283"/>
      <c r="BK377" s="283"/>
      <c r="BL377" s="283"/>
      <c r="BM377" s="283"/>
      <c r="BN377" s="283"/>
      <c r="BO377" s="283"/>
      <c r="BP377" s="283"/>
      <c r="BQ377" s="283"/>
      <c r="BR377" s="283"/>
      <c r="BS377" s="283"/>
      <c r="BT377" s="283"/>
      <c r="BU377" s="283"/>
      <c r="BV377" s="283"/>
      <c r="BW377" s="283"/>
      <c r="BX377" s="283"/>
      <c r="BY377" s="283"/>
      <c r="BZ377" s="283"/>
      <c r="CA377" s="283"/>
      <c r="CB377" s="283"/>
      <c r="CC377" s="283"/>
      <c r="CD377" s="283"/>
      <c r="CE377" s="283"/>
      <c r="CF377" s="283"/>
      <c r="CG377" s="283"/>
      <c r="CH377" s="283"/>
      <c r="CI377" s="283"/>
      <c r="CJ377" s="283"/>
      <c r="CK377" s="283"/>
      <c r="CL377" s="283"/>
      <c r="CM377" s="283"/>
      <c r="CN377" s="283"/>
      <c r="CO377" s="283"/>
      <c r="CP377" s="283"/>
      <c r="CQ377" s="283"/>
      <c r="CR377" s="283"/>
      <c r="CS377" s="283"/>
      <c r="CT377" s="283"/>
      <c r="CU377" s="283"/>
      <c r="CV377" s="283"/>
      <c r="CW377" s="283"/>
      <c r="CX377" s="283"/>
      <c r="CY377" s="283"/>
      <c r="CZ377" s="283"/>
      <c r="DA377" s="283"/>
      <c r="DB377" s="283"/>
      <c r="DC377" s="283"/>
      <c r="DD377" s="283"/>
      <c r="DE377" s="283"/>
      <c r="DF377" s="283"/>
      <c r="DG377" s="283"/>
      <c r="DH377" s="283"/>
      <c r="DI377" s="283"/>
      <c r="DJ377" s="283"/>
      <c r="DK377" s="283"/>
      <c r="DL377" s="283"/>
      <c r="DM377" s="283"/>
      <c r="DN377" s="283"/>
      <c r="DO377" s="283"/>
      <c r="DP377" s="283"/>
      <c r="DQ377" s="283"/>
      <c r="DR377" s="283"/>
      <c r="DS377" s="283"/>
      <c r="DT377" s="283"/>
      <c r="DU377" s="283"/>
      <c r="DV377" s="283"/>
      <c r="DW377" s="283"/>
      <c r="DX377" s="283"/>
      <c r="DY377" s="283"/>
      <c r="DZ377" s="283"/>
      <c r="EA377" s="283"/>
      <c r="EB377" s="283"/>
      <c r="EC377" s="283"/>
      <c r="ED377" s="283"/>
      <c r="EE377" s="283"/>
      <c r="EF377" s="283"/>
      <c r="EG377" s="283"/>
      <c r="EH377" s="283"/>
      <c r="EI377" s="283"/>
      <c r="EJ377" s="283"/>
      <c r="EK377" s="283"/>
      <c r="EL377" s="283"/>
      <c r="EM377" s="283"/>
      <c r="EN377" s="283"/>
      <c r="EO377" s="283"/>
      <c r="EP377" s="283"/>
      <c r="EQ377" s="283"/>
      <c r="ER377" s="283"/>
      <c r="ES377" s="283"/>
      <c r="ET377" s="283"/>
      <c r="EU377" s="283"/>
      <c r="EV377" s="283"/>
      <c r="EW377" s="283"/>
      <c r="EX377" s="283"/>
      <c r="EY377" s="283"/>
      <c r="EZ377" s="283"/>
      <c r="FA377" s="283"/>
      <c r="FB377" s="283"/>
      <c r="FC377" s="283"/>
      <c r="FD377" s="283"/>
      <c r="FE377" s="283"/>
      <c r="FF377" s="283"/>
      <c r="FG377" s="283"/>
      <c r="FH377" s="283"/>
      <c r="FI377" s="283"/>
      <c r="FJ377" s="283"/>
      <c r="FK377" s="283"/>
      <c r="FL377" s="283"/>
      <c r="FM377" s="283"/>
      <c r="FN377" s="283"/>
      <c r="FO377" s="283"/>
      <c r="FP377" s="283"/>
      <c r="FQ377" s="283"/>
      <c r="FR377" s="283"/>
      <c r="FS377" s="283"/>
      <c r="FT377" s="283"/>
      <c r="FU377" s="283"/>
      <c r="FV377" s="283"/>
      <c r="FW377" s="283"/>
      <c r="FX377" s="283"/>
      <c r="FY377" s="283"/>
      <c r="FZ377" s="283"/>
      <c r="GA377" s="283"/>
      <c r="GB377" s="283"/>
      <c r="GC377" s="283"/>
      <c r="GD377" s="283"/>
      <c r="GE377" s="283"/>
      <c r="GF377" s="283"/>
      <c r="GG377" s="283"/>
      <c r="GH377" s="283"/>
      <c r="GI377" s="283"/>
      <c r="GJ377" s="283"/>
      <c r="GK377" s="283"/>
      <c r="GL377" s="283"/>
      <c r="GM377" s="283"/>
      <c r="GN377" s="283"/>
      <c r="GO377" s="283"/>
      <c r="GP377" s="283"/>
      <c r="GQ377" s="283"/>
      <c r="GR377" s="283"/>
      <c r="GS377" s="283"/>
      <c r="GT377" s="283"/>
      <c r="GU377" s="283"/>
      <c r="GV377" s="283"/>
      <c r="GW377" s="283"/>
      <c r="GX377" s="283"/>
      <c r="GY377" s="283"/>
      <c r="GZ377" s="283"/>
      <c r="HA377" s="283"/>
      <c r="HB377" s="283"/>
      <c r="HC377" s="283"/>
      <c r="HD377" s="283"/>
      <c r="HE377" s="283"/>
      <c r="HF377" s="283"/>
      <c r="HG377" s="283"/>
      <c r="HH377" s="283"/>
      <c r="HI377" s="283"/>
      <c r="HJ377" s="283"/>
      <c r="HK377" s="283"/>
      <c r="HL377" s="283"/>
      <c r="HM377" s="283"/>
      <c r="HN377" s="283"/>
      <c r="HO377" s="283"/>
      <c r="HP377" s="283"/>
      <c r="HQ377" s="283"/>
      <c r="HR377" s="283"/>
      <c r="HS377" s="283"/>
      <c r="HT377" s="283"/>
      <c r="HU377" s="283"/>
      <c r="HV377" s="283"/>
      <c r="HW377" s="283"/>
      <c r="HX377" s="283"/>
      <c r="HY377" s="283"/>
      <c r="HZ377" s="283"/>
      <c r="IA377" s="283"/>
      <c r="IB377" s="283"/>
      <c r="IC377" s="283"/>
      <c r="ID377" s="283"/>
      <c r="IE377" s="283"/>
      <c r="IF377" s="283"/>
      <c r="IG377" s="283"/>
      <c r="IH377" s="283"/>
      <c r="II377" s="283"/>
      <c r="IJ377" s="283"/>
      <c r="IK377" s="283"/>
      <c r="IL377" s="283"/>
      <c r="IM377" s="283"/>
      <c r="IN377" s="283"/>
      <c r="IO377" s="283"/>
      <c r="IP377" s="283"/>
      <c r="IQ377" s="283"/>
      <c r="IR377" s="283"/>
      <c r="IS377" s="283"/>
      <c r="IT377" s="283"/>
      <c r="IU377" s="283"/>
      <c r="IV377" s="283"/>
    </row>
    <row r="378" spans="1:256" x14ac:dyDescent="0.2">
      <c r="A378" s="283"/>
      <c r="B378" s="283"/>
      <c r="C378" s="283"/>
      <c r="D378" s="283"/>
      <c r="E378" s="283"/>
      <c r="F378" s="283"/>
      <c r="G378" s="283"/>
      <c r="H378" s="283"/>
      <c r="I378" s="283"/>
      <c r="J378" s="283"/>
      <c r="K378" s="274"/>
      <c r="L378" s="274"/>
      <c r="M378" s="274"/>
      <c r="N378" s="274"/>
      <c r="O378" s="274"/>
      <c r="P378" s="274"/>
      <c r="Q378" s="274"/>
      <c r="R378" s="274"/>
      <c r="S378" s="274"/>
      <c r="T378" s="274"/>
      <c r="U378" s="274"/>
      <c r="V378" s="274"/>
      <c r="W378" s="274"/>
      <c r="X378" s="274"/>
      <c r="Y378" s="274"/>
      <c r="Z378" s="274"/>
      <c r="AA378" s="274"/>
      <c r="AB378" s="274"/>
      <c r="AC378" s="274"/>
      <c r="AD378" s="274"/>
      <c r="AE378" s="274"/>
      <c r="AF378" s="274"/>
      <c r="AG378" s="274"/>
      <c r="AH378" s="274"/>
      <c r="AI378" s="274"/>
      <c r="AJ378" s="274"/>
      <c r="AK378" s="274"/>
      <c r="AL378" s="274"/>
      <c r="AM378" s="274"/>
      <c r="AN378" s="274"/>
      <c r="AO378" s="274"/>
      <c r="AP378" s="274"/>
      <c r="AQ378" s="274"/>
      <c r="AR378" s="274"/>
      <c r="AS378" s="274"/>
      <c r="AT378" s="274"/>
      <c r="AU378" s="274"/>
      <c r="AV378" s="274"/>
      <c r="AW378" s="274"/>
      <c r="AX378" s="274"/>
      <c r="AY378" s="274"/>
      <c r="AZ378" s="274"/>
      <c r="BA378" s="274"/>
      <c r="BB378" s="274"/>
      <c r="BC378" s="274"/>
      <c r="BD378" s="274"/>
      <c r="BE378" s="274"/>
      <c r="BF378" s="274"/>
      <c r="BG378" s="274"/>
      <c r="BH378" s="274"/>
      <c r="BI378" s="274"/>
      <c r="BJ378" s="274"/>
      <c r="BK378" s="274"/>
      <c r="BL378" s="274"/>
      <c r="BM378" s="274"/>
      <c r="BN378" s="274"/>
      <c r="BO378" s="274"/>
      <c r="BP378" s="274"/>
      <c r="BQ378" s="274"/>
      <c r="BR378" s="274"/>
      <c r="BS378" s="274"/>
      <c r="BT378" s="274"/>
      <c r="BU378" s="274"/>
      <c r="BV378" s="274"/>
      <c r="BW378" s="274"/>
      <c r="BX378" s="274"/>
      <c r="BY378" s="274"/>
      <c r="BZ378" s="274"/>
      <c r="CA378" s="274"/>
      <c r="CB378" s="274"/>
      <c r="CC378" s="274"/>
      <c r="CD378" s="274"/>
      <c r="CE378" s="274"/>
      <c r="CF378" s="274"/>
      <c r="CG378" s="274"/>
      <c r="CH378" s="274"/>
      <c r="CI378" s="274"/>
      <c r="CJ378" s="274"/>
      <c r="CK378" s="274"/>
      <c r="CL378" s="274"/>
      <c r="CM378" s="274"/>
      <c r="CN378" s="274"/>
      <c r="CO378" s="274"/>
      <c r="CP378" s="274"/>
      <c r="CQ378" s="274"/>
      <c r="CR378" s="274"/>
      <c r="CS378" s="274"/>
      <c r="CT378" s="274"/>
      <c r="CU378" s="274"/>
      <c r="CV378" s="274"/>
      <c r="CW378" s="274"/>
      <c r="CX378" s="274"/>
      <c r="CY378" s="274"/>
      <c r="CZ378" s="274"/>
      <c r="DA378" s="274"/>
      <c r="DB378" s="274"/>
      <c r="DC378" s="274"/>
      <c r="DD378" s="274"/>
      <c r="DE378" s="274"/>
      <c r="DF378" s="274"/>
      <c r="DG378" s="274"/>
      <c r="DH378" s="274"/>
      <c r="DI378" s="274"/>
      <c r="DJ378" s="274"/>
      <c r="DK378" s="274"/>
      <c r="DL378" s="274"/>
      <c r="DM378" s="274"/>
      <c r="DN378" s="274"/>
      <c r="DO378" s="274"/>
      <c r="DP378" s="274"/>
      <c r="DQ378" s="274"/>
      <c r="DR378" s="274"/>
      <c r="DS378" s="274"/>
      <c r="DT378" s="274"/>
      <c r="DU378" s="274"/>
      <c r="DV378" s="274"/>
      <c r="DW378" s="274"/>
      <c r="DX378" s="274"/>
      <c r="DY378" s="274"/>
      <c r="DZ378" s="274"/>
      <c r="EA378" s="274"/>
      <c r="EB378" s="274"/>
      <c r="EC378" s="274"/>
      <c r="ED378" s="274"/>
      <c r="EE378" s="274"/>
      <c r="EF378" s="274"/>
      <c r="EG378" s="274"/>
      <c r="EH378" s="274"/>
      <c r="EI378" s="274"/>
      <c r="EJ378" s="274"/>
      <c r="EK378" s="274"/>
      <c r="EL378" s="274"/>
      <c r="EM378" s="274"/>
      <c r="EN378" s="274"/>
      <c r="EO378" s="274"/>
      <c r="EP378" s="274"/>
      <c r="EQ378" s="274"/>
      <c r="ER378" s="274"/>
      <c r="ES378" s="274"/>
      <c r="ET378" s="274"/>
      <c r="EU378" s="274"/>
      <c r="EV378" s="274"/>
      <c r="EW378" s="274"/>
      <c r="EX378" s="274"/>
      <c r="EY378" s="274"/>
      <c r="EZ378" s="274"/>
      <c r="FA378" s="274"/>
      <c r="FB378" s="274"/>
      <c r="FC378" s="274"/>
      <c r="FD378" s="274"/>
      <c r="FE378" s="274"/>
      <c r="FF378" s="274"/>
      <c r="FG378" s="274"/>
      <c r="FH378" s="274"/>
      <c r="FI378" s="274"/>
      <c r="FJ378" s="274"/>
      <c r="FK378" s="274"/>
      <c r="FL378" s="274"/>
      <c r="FM378" s="274"/>
      <c r="FN378" s="274"/>
      <c r="FO378" s="274"/>
      <c r="FP378" s="274"/>
      <c r="FQ378" s="274"/>
      <c r="FR378" s="274"/>
      <c r="FS378" s="274"/>
      <c r="FT378" s="274"/>
      <c r="FU378" s="274"/>
      <c r="FV378" s="274"/>
      <c r="FW378" s="274"/>
      <c r="FX378" s="274"/>
      <c r="FY378" s="274"/>
      <c r="FZ378" s="274"/>
      <c r="GA378" s="274"/>
      <c r="GB378" s="274"/>
      <c r="GC378" s="274"/>
      <c r="GD378" s="274"/>
      <c r="GE378" s="274"/>
      <c r="GF378" s="274"/>
      <c r="GG378" s="274"/>
      <c r="GH378" s="274"/>
      <c r="GI378" s="274"/>
      <c r="GJ378" s="274"/>
      <c r="GK378" s="274"/>
      <c r="GL378" s="274"/>
      <c r="GM378" s="274"/>
      <c r="GN378" s="274"/>
      <c r="GO378" s="274"/>
      <c r="GP378" s="274"/>
      <c r="GQ378" s="274"/>
      <c r="GR378" s="274"/>
      <c r="GS378" s="274"/>
      <c r="GT378" s="274"/>
      <c r="GU378" s="274"/>
      <c r="GV378" s="274"/>
      <c r="GW378" s="274"/>
      <c r="GX378" s="274"/>
      <c r="GY378" s="274"/>
      <c r="GZ378" s="274"/>
      <c r="HA378" s="274"/>
      <c r="HB378" s="274"/>
      <c r="HC378" s="274"/>
      <c r="HD378" s="274"/>
      <c r="HE378" s="274"/>
      <c r="HF378" s="274"/>
      <c r="HG378" s="274"/>
      <c r="HH378" s="274"/>
      <c r="HI378" s="274"/>
      <c r="HJ378" s="274"/>
      <c r="HK378" s="274"/>
      <c r="HL378" s="274"/>
      <c r="HM378" s="274"/>
      <c r="HN378" s="274"/>
      <c r="HO378" s="274"/>
      <c r="HP378" s="274"/>
      <c r="HQ378" s="274"/>
      <c r="HR378" s="274"/>
      <c r="HS378" s="274"/>
      <c r="HT378" s="274"/>
      <c r="HU378" s="274"/>
      <c r="HV378" s="274"/>
      <c r="HW378" s="274"/>
      <c r="HX378" s="274"/>
      <c r="HY378" s="274"/>
      <c r="HZ378" s="274"/>
      <c r="IA378" s="274"/>
      <c r="IB378" s="274"/>
      <c r="IC378" s="274"/>
      <c r="ID378" s="274"/>
      <c r="IE378" s="274"/>
      <c r="IF378" s="274"/>
      <c r="IG378" s="274"/>
      <c r="IH378" s="274"/>
      <c r="II378" s="274"/>
      <c r="IJ378" s="274"/>
      <c r="IK378" s="274"/>
      <c r="IL378" s="274"/>
      <c r="IM378" s="274"/>
      <c r="IN378" s="274"/>
      <c r="IO378" s="274"/>
      <c r="IP378" s="274"/>
      <c r="IQ378" s="274"/>
      <c r="IR378" s="274"/>
      <c r="IS378" s="274"/>
      <c r="IT378" s="274"/>
      <c r="IU378" s="274"/>
      <c r="IV378" s="274"/>
    </row>
    <row r="379" spans="1:256" ht="30.75" customHeight="1" x14ac:dyDescent="0.2">
      <c r="A379" s="283"/>
      <c r="B379" s="283"/>
      <c r="C379" s="283"/>
      <c r="D379" s="283"/>
      <c r="E379" s="283"/>
      <c r="F379" s="283"/>
      <c r="G379" s="283"/>
      <c r="H379" s="283"/>
      <c r="I379" s="283"/>
      <c r="J379" s="28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c r="IA379" s="23"/>
      <c r="IB379" s="23"/>
      <c r="IC379" s="23"/>
      <c r="ID379" s="23"/>
      <c r="IE379" s="23"/>
      <c r="IF379" s="23"/>
      <c r="IG379" s="23"/>
      <c r="IH379" s="23"/>
      <c r="II379" s="23"/>
      <c r="IJ379" s="23"/>
      <c r="IK379" s="23"/>
      <c r="IL379" s="23"/>
      <c r="IM379" s="23"/>
      <c r="IN379" s="23"/>
      <c r="IO379" s="23"/>
      <c r="IP379" s="23"/>
      <c r="IQ379" s="23"/>
      <c r="IR379" s="23"/>
      <c r="IS379" s="23"/>
      <c r="IT379" s="23"/>
      <c r="IU379" s="23"/>
      <c r="IV379" s="23"/>
    </row>
    <row r="380" spans="1:256" ht="14.25" customHeight="1" x14ac:dyDescent="0.2">
      <c r="A380" s="283"/>
      <c r="B380" s="283"/>
      <c r="C380" s="283"/>
      <c r="D380" s="283"/>
      <c r="E380" s="283"/>
      <c r="F380" s="283"/>
      <c r="G380" s="283"/>
      <c r="H380" s="283"/>
      <c r="I380" s="283"/>
      <c r="J380" s="283"/>
      <c r="K380" s="43"/>
      <c r="L380" s="43"/>
      <c r="M380" s="43"/>
      <c r="N380" s="43"/>
      <c r="O380" s="43"/>
      <c r="P380" s="43"/>
      <c r="Q380" s="43"/>
      <c r="R380" s="43"/>
      <c r="S380" s="43"/>
      <c r="T380" s="43"/>
      <c r="U380" s="43"/>
      <c r="V380" s="43"/>
      <c r="W380" s="43"/>
      <c r="X380" s="43"/>
      <c r="Y380" s="43"/>
      <c r="Z380" s="43"/>
      <c r="AA380" s="43"/>
      <c r="AB380" s="43"/>
      <c r="AC380" s="43"/>
      <c r="AD380" s="43"/>
      <c r="AE380" s="43"/>
      <c r="AF380" s="43"/>
      <c r="AG380" s="43"/>
      <c r="AH380" s="43"/>
      <c r="AI380" s="43"/>
      <c r="AJ380" s="43"/>
      <c r="AK380" s="43"/>
      <c r="AL380" s="43"/>
      <c r="AM380" s="43"/>
      <c r="AN380" s="43"/>
      <c r="AO380" s="43"/>
      <c r="AP380" s="43"/>
      <c r="AQ380" s="43"/>
      <c r="AR380" s="43"/>
      <c r="AS380" s="43"/>
      <c r="AT380" s="43"/>
      <c r="AU380" s="43"/>
      <c r="AV380" s="43"/>
      <c r="AW380" s="43"/>
      <c r="AX380" s="43"/>
      <c r="AY380" s="43"/>
      <c r="AZ380" s="43"/>
      <c r="BA380" s="43"/>
      <c r="BB380" s="43"/>
      <c r="BC380" s="43"/>
      <c r="BD380" s="43"/>
      <c r="BE380" s="43"/>
      <c r="BF380" s="43"/>
      <c r="BG380" s="43"/>
      <c r="BH380" s="43"/>
      <c r="BI380" s="43"/>
      <c r="BJ380" s="43"/>
      <c r="BK380" s="43"/>
      <c r="BL380" s="43"/>
      <c r="BM380" s="43"/>
      <c r="BN380" s="43"/>
      <c r="BO380" s="43"/>
      <c r="BP380" s="43"/>
      <c r="BQ380" s="43"/>
      <c r="BR380" s="43"/>
      <c r="BS380" s="43"/>
      <c r="BT380" s="43"/>
      <c r="BU380" s="43"/>
      <c r="BV380" s="43"/>
      <c r="BW380" s="43"/>
      <c r="BX380" s="43"/>
      <c r="BY380" s="43"/>
      <c r="BZ380" s="43"/>
      <c r="CA380" s="43"/>
      <c r="CB380" s="43"/>
      <c r="CC380" s="43"/>
      <c r="CD380" s="43"/>
      <c r="CE380" s="43"/>
      <c r="CF380" s="43"/>
      <c r="CG380" s="43"/>
      <c r="CH380" s="43"/>
      <c r="CI380" s="43"/>
      <c r="CJ380" s="43"/>
      <c r="CK380" s="43"/>
      <c r="CL380" s="43"/>
      <c r="CM380" s="43"/>
      <c r="CN380" s="43"/>
      <c r="CO380" s="43"/>
      <c r="CP380" s="43"/>
      <c r="CQ380" s="43"/>
      <c r="CR380" s="43"/>
      <c r="CS380" s="43"/>
      <c r="CT380" s="43"/>
      <c r="CU380" s="43"/>
      <c r="CV380" s="43"/>
      <c r="CW380" s="43"/>
      <c r="CX380" s="43"/>
      <c r="CY380" s="43"/>
      <c r="CZ380" s="43"/>
      <c r="DA380" s="43"/>
      <c r="DB380" s="43"/>
      <c r="DC380" s="43"/>
      <c r="DD380" s="43"/>
      <c r="DE380" s="43"/>
      <c r="DF380" s="43"/>
      <c r="DG380" s="43"/>
      <c r="DH380" s="43"/>
      <c r="DI380" s="43"/>
      <c r="DJ380" s="43"/>
      <c r="DK380" s="43"/>
      <c r="DL380" s="43"/>
      <c r="DM380" s="43"/>
      <c r="DN380" s="43"/>
      <c r="DO380" s="43"/>
      <c r="DP380" s="43"/>
      <c r="DQ380" s="43"/>
      <c r="DR380" s="43"/>
      <c r="DS380" s="43"/>
      <c r="DT380" s="43"/>
      <c r="DU380" s="43"/>
      <c r="DV380" s="43"/>
      <c r="DW380" s="43"/>
      <c r="DX380" s="43"/>
      <c r="DY380" s="43"/>
      <c r="DZ380" s="43"/>
      <c r="EA380" s="43"/>
      <c r="EB380" s="43"/>
      <c r="EC380" s="43"/>
      <c r="ED380" s="43"/>
      <c r="EE380" s="43"/>
      <c r="EF380" s="43"/>
      <c r="EG380" s="43"/>
      <c r="EH380" s="43"/>
      <c r="EI380" s="43"/>
      <c r="EJ380" s="43"/>
      <c r="EK380" s="43"/>
      <c r="EL380" s="43"/>
      <c r="EM380" s="43"/>
      <c r="EN380" s="43"/>
      <c r="EO380" s="43"/>
      <c r="EP380" s="43"/>
      <c r="EQ380" s="43"/>
      <c r="ER380" s="43"/>
      <c r="ES380" s="43"/>
      <c r="ET380" s="43"/>
      <c r="EU380" s="43"/>
      <c r="EV380" s="43"/>
      <c r="EW380" s="43"/>
      <c r="EX380" s="43"/>
      <c r="EY380" s="43"/>
      <c r="EZ380" s="43"/>
      <c r="FA380" s="43"/>
      <c r="FB380" s="43"/>
      <c r="FC380" s="43"/>
      <c r="FD380" s="43"/>
      <c r="FE380" s="43"/>
      <c r="FF380" s="43"/>
      <c r="FG380" s="43"/>
      <c r="FH380" s="43"/>
      <c r="FI380" s="43"/>
      <c r="FJ380" s="43"/>
      <c r="FK380" s="43"/>
      <c r="FL380" s="43"/>
      <c r="FM380" s="43"/>
      <c r="FN380" s="43"/>
      <c r="FO380" s="43"/>
      <c r="FP380" s="43"/>
      <c r="FQ380" s="43"/>
      <c r="FR380" s="43"/>
      <c r="FS380" s="43"/>
      <c r="FT380" s="43"/>
      <c r="FU380" s="43"/>
      <c r="FV380" s="43"/>
      <c r="FW380" s="43"/>
      <c r="FX380" s="43"/>
      <c r="FY380" s="43"/>
      <c r="FZ380" s="43"/>
      <c r="GA380" s="43"/>
      <c r="GB380" s="43"/>
      <c r="GC380" s="43"/>
      <c r="GD380" s="43"/>
      <c r="GE380" s="43"/>
      <c r="GF380" s="43"/>
      <c r="GG380" s="43"/>
      <c r="GH380" s="43"/>
      <c r="GI380" s="43"/>
      <c r="GJ380" s="43"/>
      <c r="GK380" s="43"/>
      <c r="GL380" s="43"/>
      <c r="GM380" s="43"/>
      <c r="GN380" s="43"/>
      <c r="GO380" s="43"/>
      <c r="GP380" s="43"/>
      <c r="GQ380" s="43"/>
      <c r="GR380" s="43"/>
      <c r="GS380" s="43"/>
      <c r="GT380" s="43"/>
      <c r="GU380" s="43"/>
      <c r="GV380" s="43"/>
      <c r="GW380" s="43"/>
      <c r="GX380" s="43"/>
      <c r="GY380" s="43"/>
      <c r="GZ380" s="43"/>
      <c r="HA380" s="43"/>
      <c r="HB380" s="43"/>
      <c r="HC380" s="43"/>
      <c r="HD380" s="43"/>
      <c r="HE380" s="43"/>
      <c r="HF380" s="43"/>
      <c r="HG380" s="43"/>
      <c r="HH380" s="43"/>
      <c r="HI380" s="43"/>
      <c r="HJ380" s="43"/>
      <c r="HK380" s="43"/>
      <c r="HL380" s="43"/>
      <c r="HM380" s="43"/>
      <c r="HN380" s="43"/>
      <c r="HO380" s="43"/>
      <c r="HP380" s="43"/>
      <c r="HQ380" s="43"/>
      <c r="HR380" s="43"/>
      <c r="HS380" s="43"/>
      <c r="HT380" s="43"/>
      <c r="HU380" s="43"/>
      <c r="HV380" s="43"/>
      <c r="HW380" s="43"/>
      <c r="HX380" s="43"/>
      <c r="HY380" s="43"/>
      <c r="HZ380" s="43"/>
      <c r="IA380" s="43"/>
      <c r="IB380" s="43"/>
      <c r="IC380" s="43"/>
      <c r="ID380" s="43"/>
      <c r="IE380" s="43"/>
      <c r="IF380" s="43"/>
      <c r="IG380" s="43"/>
      <c r="IH380" s="43"/>
      <c r="II380" s="43"/>
      <c r="IJ380" s="43"/>
      <c r="IK380" s="43"/>
      <c r="IL380" s="43"/>
      <c r="IM380" s="43"/>
      <c r="IN380" s="43"/>
      <c r="IO380" s="43"/>
      <c r="IP380" s="43"/>
      <c r="IQ380" s="43"/>
      <c r="IR380" s="43"/>
      <c r="IS380" s="43"/>
      <c r="IT380" s="43"/>
      <c r="IU380" s="43"/>
      <c r="IV380" s="43"/>
    </row>
    <row r="381" spans="1:256" ht="19.5" customHeight="1" x14ac:dyDescent="0.2">
      <c r="A381" s="274"/>
      <c r="B381" s="274"/>
      <c r="C381" s="274"/>
      <c r="D381" s="274"/>
      <c r="E381" s="274"/>
      <c r="F381" s="274"/>
      <c r="G381" s="274"/>
      <c r="H381" s="274"/>
      <c r="I381" s="274"/>
      <c r="J381" s="274"/>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c r="HU381" s="23"/>
      <c r="HV381" s="23"/>
      <c r="HW381" s="23"/>
      <c r="HX381" s="23"/>
      <c r="HY381" s="23"/>
      <c r="HZ381" s="23"/>
      <c r="IA381" s="23"/>
      <c r="IB381" s="23"/>
      <c r="IC381" s="23"/>
      <c r="ID381" s="23"/>
      <c r="IE381" s="23"/>
      <c r="IF381" s="23"/>
      <c r="IG381" s="23"/>
      <c r="IH381" s="23"/>
      <c r="II381" s="23"/>
      <c r="IJ381" s="23"/>
      <c r="IK381" s="23"/>
      <c r="IL381" s="23"/>
      <c r="IM381" s="23"/>
      <c r="IN381" s="23"/>
      <c r="IO381" s="23"/>
      <c r="IP381" s="23"/>
      <c r="IQ381" s="23"/>
      <c r="IR381" s="23"/>
      <c r="IS381" s="23"/>
      <c r="IT381" s="23"/>
      <c r="IU381" s="23"/>
      <c r="IV381" s="23"/>
    </row>
    <row r="382" spans="1:256" ht="27" customHeight="1" x14ac:dyDescent="0.25">
      <c r="A382" s="8"/>
      <c r="B382" s="307" t="s">
        <v>207</v>
      </c>
      <c r="C382" s="307"/>
      <c r="D382" s="307"/>
      <c r="E382" s="307"/>
      <c r="F382" s="307"/>
      <c r="G382" s="307"/>
      <c r="H382" s="307"/>
      <c r="I382" s="307"/>
      <c r="J382" s="307"/>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c r="HU382" s="23"/>
      <c r="HV382" s="23"/>
      <c r="HW382" s="23"/>
      <c r="HX382" s="23"/>
      <c r="HY382" s="23"/>
      <c r="HZ382" s="23"/>
      <c r="IA382" s="23"/>
      <c r="IB382" s="23"/>
      <c r="IC382" s="23"/>
      <c r="ID382" s="23"/>
      <c r="IE382" s="23"/>
      <c r="IF382" s="23"/>
      <c r="IG382" s="23"/>
      <c r="IH382" s="23"/>
      <c r="II382" s="23"/>
      <c r="IJ382" s="23"/>
      <c r="IK382" s="23"/>
      <c r="IL382" s="23"/>
      <c r="IM382" s="23"/>
      <c r="IN382" s="23"/>
      <c r="IO382" s="23"/>
      <c r="IP382" s="23"/>
      <c r="IQ382" s="23"/>
      <c r="IR382" s="23"/>
      <c r="IS382" s="23"/>
      <c r="IT382" s="23"/>
      <c r="IU382" s="23"/>
      <c r="IV382" s="23"/>
    </row>
    <row r="383" spans="1:256" ht="6.75" customHeight="1" thickBot="1" x14ac:dyDescent="0.25">
      <c r="A383" s="42"/>
      <c r="B383" s="42"/>
      <c r="C383" s="42"/>
      <c r="D383" s="42"/>
      <c r="E383" s="42"/>
      <c r="F383" s="42"/>
      <c r="G383" s="42"/>
      <c r="H383" s="42"/>
      <c r="I383" s="42"/>
      <c r="J383" s="42"/>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c r="HU383" s="23"/>
      <c r="HV383" s="23"/>
      <c r="HW383" s="23"/>
      <c r="HX383" s="23"/>
      <c r="HY383" s="23"/>
      <c r="HZ383" s="23"/>
      <c r="IA383" s="23"/>
      <c r="IB383" s="23"/>
      <c r="IC383" s="23"/>
      <c r="ID383" s="23"/>
      <c r="IE383" s="23"/>
      <c r="IF383" s="23"/>
      <c r="IG383" s="23"/>
      <c r="IH383" s="23"/>
      <c r="II383" s="23"/>
      <c r="IJ383" s="23"/>
      <c r="IK383" s="23"/>
      <c r="IL383" s="23"/>
      <c r="IM383" s="23"/>
      <c r="IN383" s="23"/>
      <c r="IO383" s="23"/>
      <c r="IP383" s="23"/>
      <c r="IQ383" s="23"/>
      <c r="IR383" s="23"/>
      <c r="IS383" s="23"/>
      <c r="IT383" s="23"/>
      <c r="IU383" s="23"/>
      <c r="IV383" s="23"/>
    </row>
    <row r="384" spans="1:256" ht="37.5" customHeight="1" thickTop="1" thickBot="1" x14ac:dyDescent="0.25">
      <c r="A384" s="619" t="s">
        <v>91</v>
      </c>
      <c r="B384" s="620"/>
      <c r="C384" s="620"/>
      <c r="D384" s="620"/>
      <c r="E384" s="624" t="s">
        <v>3</v>
      </c>
      <c r="F384" s="624"/>
      <c r="G384" s="624"/>
      <c r="H384" s="624"/>
      <c r="I384" s="624"/>
      <c r="J384" s="625"/>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c r="HU384" s="23"/>
      <c r="HV384" s="23"/>
      <c r="HW384" s="23"/>
      <c r="HX384" s="23"/>
      <c r="HY384" s="23"/>
      <c r="HZ384" s="23"/>
      <c r="IA384" s="23"/>
      <c r="IB384" s="23"/>
      <c r="IC384" s="23"/>
      <c r="ID384" s="23"/>
      <c r="IE384" s="23"/>
      <c r="IF384" s="23"/>
      <c r="IG384" s="23"/>
      <c r="IH384" s="23"/>
      <c r="II384" s="23"/>
      <c r="IJ384" s="23"/>
      <c r="IK384" s="23"/>
      <c r="IL384" s="23"/>
      <c r="IM384" s="23"/>
      <c r="IN384" s="23"/>
      <c r="IO384" s="23"/>
      <c r="IP384" s="23"/>
      <c r="IQ384" s="23"/>
      <c r="IR384" s="23"/>
      <c r="IS384" s="23"/>
      <c r="IT384" s="23"/>
      <c r="IU384" s="23"/>
      <c r="IV384" s="23"/>
    </row>
    <row r="385" spans="1:256" ht="33.75" customHeight="1" thickBot="1" x14ac:dyDescent="0.25">
      <c r="A385" s="621"/>
      <c r="B385" s="622"/>
      <c r="C385" s="622"/>
      <c r="D385" s="622"/>
      <c r="E385" s="604" t="s">
        <v>92</v>
      </c>
      <c r="F385" s="604"/>
      <c r="G385" s="605"/>
      <c r="H385" s="608" t="s">
        <v>94</v>
      </c>
      <c r="I385" s="609"/>
      <c r="J385" s="610"/>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c r="HU385" s="23"/>
      <c r="HV385" s="23"/>
      <c r="HW385" s="23"/>
      <c r="HX385" s="23"/>
      <c r="HY385" s="23"/>
      <c r="HZ385" s="23"/>
      <c r="IA385" s="23"/>
      <c r="IB385" s="23"/>
      <c r="IC385" s="23"/>
      <c r="ID385" s="23"/>
      <c r="IE385" s="23"/>
      <c r="IF385" s="23"/>
      <c r="IG385" s="23"/>
      <c r="IH385" s="23"/>
      <c r="II385" s="23"/>
      <c r="IJ385" s="23"/>
      <c r="IK385" s="23"/>
      <c r="IL385" s="23"/>
      <c r="IM385" s="23"/>
      <c r="IN385" s="23"/>
      <c r="IO385" s="23"/>
      <c r="IP385" s="23"/>
      <c r="IQ385" s="23"/>
      <c r="IR385" s="23"/>
      <c r="IS385" s="23"/>
      <c r="IT385" s="23"/>
      <c r="IU385" s="23"/>
      <c r="IV385" s="23"/>
    </row>
    <row r="386" spans="1:256" ht="33.75" customHeight="1" thickBot="1" x14ac:dyDescent="0.25">
      <c r="A386" s="623"/>
      <c r="B386" s="606"/>
      <c r="C386" s="606"/>
      <c r="D386" s="606"/>
      <c r="E386" s="606"/>
      <c r="F386" s="606"/>
      <c r="G386" s="607"/>
      <c r="H386" s="611"/>
      <c r="I386" s="606"/>
      <c r="J386" s="612"/>
      <c r="K386" s="204"/>
      <c r="L386" s="204"/>
      <c r="M386" s="204"/>
      <c r="N386" s="204"/>
      <c r="O386" s="204"/>
      <c r="P386" s="204"/>
      <c r="Q386" s="204"/>
      <c r="R386" s="204"/>
      <c r="S386" s="204"/>
      <c r="T386" s="204"/>
      <c r="U386" s="204"/>
      <c r="V386" s="204"/>
      <c r="W386" s="204"/>
      <c r="X386" s="204"/>
      <c r="Y386" s="204"/>
      <c r="Z386" s="204"/>
      <c r="AA386" s="204"/>
      <c r="AB386" s="204"/>
      <c r="AC386" s="204"/>
      <c r="AD386" s="204"/>
      <c r="AE386" s="204"/>
      <c r="AF386" s="204"/>
      <c r="AG386" s="204"/>
      <c r="AH386" s="204"/>
      <c r="AI386" s="204"/>
      <c r="AJ386" s="204"/>
      <c r="AK386" s="204"/>
      <c r="AL386" s="204"/>
      <c r="AM386" s="204"/>
      <c r="AN386" s="204"/>
      <c r="AO386" s="204"/>
      <c r="AP386" s="204"/>
      <c r="AQ386" s="204"/>
      <c r="AR386" s="204"/>
      <c r="AS386" s="204"/>
      <c r="AT386" s="204"/>
      <c r="AU386" s="204"/>
      <c r="AV386" s="204"/>
      <c r="AW386" s="204"/>
      <c r="AX386" s="204"/>
      <c r="AY386" s="204"/>
      <c r="AZ386" s="204"/>
      <c r="BA386" s="204"/>
      <c r="BB386" s="204"/>
      <c r="BC386" s="204"/>
      <c r="BD386" s="204"/>
      <c r="BE386" s="204"/>
      <c r="BF386" s="204"/>
      <c r="BG386" s="204"/>
      <c r="BH386" s="204"/>
      <c r="BI386" s="204"/>
      <c r="BJ386" s="204"/>
      <c r="BK386" s="204"/>
      <c r="BL386" s="204"/>
      <c r="BM386" s="204"/>
      <c r="BN386" s="204"/>
      <c r="BO386" s="204"/>
      <c r="BP386" s="204"/>
      <c r="BQ386" s="204"/>
      <c r="BR386" s="204"/>
      <c r="BS386" s="204"/>
      <c r="BT386" s="204"/>
      <c r="BU386" s="204"/>
      <c r="BV386" s="204"/>
      <c r="BW386" s="204"/>
      <c r="BX386" s="204"/>
      <c r="BY386" s="204"/>
      <c r="BZ386" s="204"/>
      <c r="CA386" s="204"/>
      <c r="CB386" s="204"/>
      <c r="CC386" s="204"/>
      <c r="CD386" s="204"/>
      <c r="CE386" s="204"/>
      <c r="CF386" s="204"/>
      <c r="CG386" s="204"/>
      <c r="CH386" s="204"/>
      <c r="CI386" s="204"/>
      <c r="CJ386" s="204"/>
      <c r="CK386" s="204"/>
      <c r="CL386" s="204"/>
      <c r="CM386" s="204"/>
      <c r="CN386" s="204"/>
      <c r="CO386" s="204"/>
      <c r="CP386" s="204"/>
      <c r="CQ386" s="204"/>
      <c r="CR386" s="204"/>
      <c r="CS386" s="204"/>
      <c r="CT386" s="204"/>
      <c r="CU386" s="204"/>
      <c r="CV386" s="204"/>
      <c r="CW386" s="204"/>
      <c r="CX386" s="204"/>
      <c r="CY386" s="204"/>
      <c r="CZ386" s="204"/>
      <c r="DA386" s="204"/>
      <c r="DB386" s="204"/>
      <c r="DC386" s="204"/>
      <c r="DD386" s="204"/>
      <c r="DE386" s="204"/>
      <c r="DF386" s="204"/>
      <c r="DG386" s="204"/>
      <c r="DH386" s="204"/>
      <c r="DI386" s="204"/>
      <c r="DJ386" s="204"/>
      <c r="DK386" s="204"/>
      <c r="DL386" s="204"/>
      <c r="DM386" s="204"/>
      <c r="DN386" s="204"/>
      <c r="DO386" s="204"/>
      <c r="DP386" s="204"/>
      <c r="DQ386" s="204"/>
      <c r="DR386" s="204"/>
      <c r="DS386" s="204"/>
      <c r="DT386" s="204"/>
      <c r="DU386" s="204"/>
      <c r="DV386" s="204"/>
      <c r="DW386" s="204"/>
      <c r="DX386" s="204"/>
      <c r="DY386" s="204"/>
      <c r="DZ386" s="204"/>
      <c r="EA386" s="204"/>
      <c r="EB386" s="204"/>
      <c r="EC386" s="204"/>
      <c r="ED386" s="204"/>
      <c r="EE386" s="204"/>
      <c r="EF386" s="204"/>
      <c r="EG386" s="204"/>
      <c r="EH386" s="204"/>
      <c r="EI386" s="204"/>
      <c r="EJ386" s="204"/>
      <c r="EK386" s="204"/>
      <c r="EL386" s="204"/>
      <c r="EM386" s="204"/>
      <c r="EN386" s="204"/>
      <c r="EO386" s="204"/>
      <c r="EP386" s="204"/>
      <c r="EQ386" s="204"/>
      <c r="ER386" s="204"/>
      <c r="ES386" s="204"/>
      <c r="ET386" s="204"/>
      <c r="EU386" s="204"/>
      <c r="EV386" s="204"/>
      <c r="EW386" s="204"/>
      <c r="EX386" s="204"/>
      <c r="EY386" s="204"/>
      <c r="EZ386" s="204"/>
      <c r="FA386" s="204"/>
      <c r="FB386" s="204"/>
      <c r="FC386" s="204"/>
      <c r="FD386" s="204"/>
      <c r="FE386" s="204"/>
      <c r="FF386" s="204"/>
      <c r="FG386" s="204"/>
      <c r="FH386" s="204"/>
      <c r="FI386" s="204"/>
      <c r="FJ386" s="204"/>
      <c r="FK386" s="204"/>
      <c r="FL386" s="204"/>
      <c r="FM386" s="204"/>
      <c r="FN386" s="204"/>
      <c r="FO386" s="204"/>
      <c r="FP386" s="204"/>
      <c r="FQ386" s="204"/>
      <c r="FR386" s="204"/>
      <c r="FS386" s="204"/>
      <c r="FT386" s="204"/>
      <c r="FU386" s="204"/>
      <c r="FV386" s="204"/>
      <c r="FW386" s="204"/>
      <c r="FX386" s="204"/>
      <c r="FY386" s="204"/>
      <c r="FZ386" s="204"/>
      <c r="GA386" s="204"/>
      <c r="GB386" s="204"/>
      <c r="GC386" s="204"/>
      <c r="GD386" s="204"/>
      <c r="GE386" s="204"/>
      <c r="GF386" s="204"/>
      <c r="GG386" s="204"/>
      <c r="GH386" s="204"/>
      <c r="GI386" s="204"/>
      <c r="GJ386" s="204"/>
      <c r="GK386" s="204"/>
      <c r="GL386" s="204"/>
      <c r="GM386" s="204"/>
      <c r="GN386" s="204"/>
      <c r="GO386" s="204"/>
      <c r="GP386" s="204"/>
      <c r="GQ386" s="204"/>
      <c r="GR386" s="204"/>
      <c r="GS386" s="204"/>
      <c r="GT386" s="204"/>
      <c r="GU386" s="204"/>
      <c r="GV386" s="204"/>
      <c r="GW386" s="204"/>
      <c r="GX386" s="204"/>
      <c r="GY386" s="204"/>
      <c r="GZ386" s="204"/>
      <c r="HA386" s="204"/>
      <c r="HB386" s="204"/>
      <c r="HC386" s="204"/>
      <c r="HD386" s="204"/>
      <c r="HE386" s="204"/>
      <c r="HF386" s="204"/>
      <c r="HG386" s="204"/>
      <c r="HH386" s="204"/>
      <c r="HI386" s="204"/>
      <c r="HJ386" s="204"/>
      <c r="HK386" s="204"/>
      <c r="HL386" s="204"/>
      <c r="HM386" s="204"/>
      <c r="HN386" s="204"/>
      <c r="HO386" s="204"/>
      <c r="HP386" s="204"/>
      <c r="HQ386" s="204"/>
      <c r="HR386" s="204"/>
      <c r="HS386" s="204"/>
      <c r="HT386" s="204"/>
      <c r="HU386" s="204"/>
      <c r="HV386" s="204"/>
      <c r="HW386" s="204"/>
      <c r="HX386" s="204"/>
      <c r="HY386" s="204"/>
      <c r="HZ386" s="204"/>
      <c r="IA386" s="204"/>
      <c r="IB386" s="204"/>
      <c r="IC386" s="204"/>
      <c r="ID386" s="204"/>
      <c r="IE386" s="204"/>
      <c r="IF386" s="204"/>
      <c r="IG386" s="204"/>
      <c r="IH386" s="204"/>
      <c r="II386" s="204"/>
      <c r="IJ386" s="204"/>
      <c r="IK386" s="204"/>
      <c r="IL386" s="204"/>
      <c r="IM386" s="204"/>
      <c r="IN386" s="204"/>
      <c r="IO386" s="204"/>
      <c r="IP386" s="204"/>
      <c r="IQ386" s="204"/>
      <c r="IR386" s="204"/>
      <c r="IS386" s="204"/>
      <c r="IT386" s="204"/>
      <c r="IU386" s="204"/>
      <c r="IV386" s="204"/>
    </row>
    <row r="387" spans="1:256" ht="15" thickTop="1" x14ac:dyDescent="0.2">
      <c r="A387" s="602" t="s">
        <v>93</v>
      </c>
      <c r="B387" s="603"/>
      <c r="C387" s="603"/>
      <c r="D387" s="603"/>
      <c r="E387" s="598"/>
      <c r="F387" s="598"/>
      <c r="G387" s="599"/>
      <c r="H387" s="600">
        <v>60000</v>
      </c>
      <c r="I387" s="598"/>
      <c r="J387" s="601"/>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c r="GL387" s="23"/>
      <c r="GM387" s="23"/>
      <c r="GN387" s="23"/>
      <c r="GO387" s="23"/>
      <c r="GP387" s="23"/>
      <c r="GQ387" s="23"/>
      <c r="GR387" s="23"/>
      <c r="GS387" s="23"/>
      <c r="GT387" s="23"/>
      <c r="GU387" s="23"/>
      <c r="GV387" s="23"/>
      <c r="GW387" s="23"/>
      <c r="GX387" s="23"/>
      <c r="GY387" s="23"/>
      <c r="GZ387" s="23"/>
      <c r="HA387" s="23"/>
      <c r="HB387" s="23"/>
      <c r="HC387" s="23"/>
      <c r="HD387" s="23"/>
      <c r="HE387" s="23"/>
      <c r="HF387" s="23"/>
      <c r="HG387" s="23"/>
      <c r="HH387" s="23"/>
      <c r="HI387" s="23"/>
      <c r="HJ387" s="23"/>
      <c r="HK387" s="23"/>
      <c r="HL387" s="23"/>
      <c r="HM387" s="23"/>
      <c r="HN387" s="23"/>
      <c r="HO387" s="23"/>
      <c r="HP387" s="23"/>
      <c r="HQ387" s="23"/>
      <c r="HR387" s="23"/>
      <c r="HS387" s="23"/>
      <c r="HT387" s="23"/>
      <c r="HU387" s="23"/>
      <c r="HV387" s="23"/>
      <c r="HW387" s="23"/>
      <c r="HX387" s="23"/>
      <c r="HY387" s="23"/>
      <c r="HZ387" s="23"/>
      <c r="IA387" s="23"/>
      <c r="IB387" s="23"/>
      <c r="IC387" s="23"/>
      <c r="ID387" s="23"/>
      <c r="IE387" s="23"/>
      <c r="IF387" s="23"/>
      <c r="IG387" s="23"/>
      <c r="IH387" s="23"/>
      <c r="II387" s="23"/>
      <c r="IJ387" s="23"/>
      <c r="IK387" s="23"/>
      <c r="IL387" s="23"/>
      <c r="IM387" s="23"/>
      <c r="IN387" s="23"/>
      <c r="IO387" s="23"/>
      <c r="IP387" s="23"/>
      <c r="IQ387" s="23"/>
      <c r="IR387" s="23"/>
      <c r="IS387" s="23"/>
      <c r="IT387" s="23"/>
      <c r="IU387" s="23"/>
      <c r="IV387" s="23"/>
    </row>
    <row r="388" spans="1:256" ht="15" thickBot="1" x14ac:dyDescent="0.25">
      <c r="A388" s="626" t="s">
        <v>208</v>
      </c>
      <c r="B388" s="627"/>
      <c r="C388" s="627"/>
      <c r="D388" s="627"/>
      <c r="E388" s="613" t="s">
        <v>62</v>
      </c>
      <c r="F388" s="613"/>
      <c r="G388" s="614"/>
      <c r="H388" s="615"/>
      <c r="I388" s="616"/>
      <c r="J388" s="617"/>
      <c r="K388" s="204"/>
      <c r="L388" s="204"/>
      <c r="M388" s="204"/>
      <c r="N388" s="204"/>
      <c r="O388" s="204"/>
      <c r="P388" s="204"/>
      <c r="Q388" s="204"/>
      <c r="R388" s="204"/>
      <c r="S388" s="204"/>
      <c r="T388" s="204"/>
      <c r="U388" s="204"/>
      <c r="V388" s="204"/>
      <c r="W388" s="204"/>
      <c r="X388" s="204"/>
      <c r="Y388" s="204"/>
      <c r="Z388" s="204"/>
      <c r="AA388" s="204"/>
      <c r="AB388" s="204"/>
      <c r="AC388" s="204"/>
      <c r="AD388" s="204"/>
      <c r="AE388" s="204"/>
      <c r="AF388" s="204"/>
      <c r="AG388" s="204"/>
      <c r="AH388" s="204"/>
      <c r="AI388" s="204"/>
      <c r="AJ388" s="204"/>
      <c r="AK388" s="204"/>
      <c r="AL388" s="204"/>
      <c r="AM388" s="204"/>
      <c r="AN388" s="204"/>
      <c r="AO388" s="204"/>
      <c r="AP388" s="204"/>
      <c r="AQ388" s="204"/>
      <c r="AR388" s="204"/>
      <c r="AS388" s="204"/>
      <c r="AT388" s="204"/>
      <c r="AU388" s="204"/>
      <c r="AV388" s="204"/>
      <c r="AW388" s="204"/>
      <c r="AX388" s="204"/>
      <c r="AY388" s="204"/>
      <c r="AZ388" s="204"/>
      <c r="BA388" s="204"/>
      <c r="BB388" s="204"/>
      <c r="BC388" s="204"/>
      <c r="BD388" s="204"/>
      <c r="BE388" s="204"/>
      <c r="BF388" s="204"/>
      <c r="BG388" s="204"/>
      <c r="BH388" s="204"/>
      <c r="BI388" s="204"/>
      <c r="BJ388" s="204"/>
      <c r="BK388" s="204"/>
      <c r="BL388" s="204"/>
      <c r="BM388" s="204"/>
      <c r="BN388" s="204"/>
      <c r="BO388" s="204"/>
      <c r="BP388" s="204"/>
      <c r="BQ388" s="204"/>
      <c r="BR388" s="204"/>
      <c r="BS388" s="204"/>
      <c r="BT388" s="204"/>
      <c r="BU388" s="204"/>
      <c r="BV388" s="204"/>
      <c r="BW388" s="204"/>
      <c r="BX388" s="204"/>
      <c r="BY388" s="204"/>
      <c r="BZ388" s="204"/>
      <c r="CA388" s="204"/>
      <c r="CB388" s="204"/>
      <c r="CC388" s="204"/>
      <c r="CD388" s="204"/>
      <c r="CE388" s="204"/>
      <c r="CF388" s="204"/>
      <c r="CG388" s="204"/>
      <c r="CH388" s="204"/>
      <c r="CI388" s="204"/>
      <c r="CJ388" s="204"/>
      <c r="CK388" s="204"/>
      <c r="CL388" s="204"/>
      <c r="CM388" s="204"/>
      <c r="CN388" s="204"/>
      <c r="CO388" s="204"/>
      <c r="CP388" s="204"/>
      <c r="CQ388" s="204"/>
      <c r="CR388" s="204"/>
      <c r="CS388" s="204"/>
      <c r="CT388" s="204"/>
      <c r="CU388" s="204"/>
      <c r="CV388" s="204"/>
      <c r="CW388" s="204"/>
      <c r="CX388" s="204"/>
      <c r="CY388" s="204"/>
      <c r="CZ388" s="204"/>
      <c r="DA388" s="204"/>
      <c r="DB388" s="204"/>
      <c r="DC388" s="204"/>
      <c r="DD388" s="204"/>
      <c r="DE388" s="204"/>
      <c r="DF388" s="204"/>
      <c r="DG388" s="204"/>
      <c r="DH388" s="204"/>
      <c r="DI388" s="204"/>
      <c r="DJ388" s="204"/>
      <c r="DK388" s="204"/>
      <c r="DL388" s="204"/>
      <c r="DM388" s="204"/>
      <c r="DN388" s="204"/>
      <c r="DO388" s="204"/>
      <c r="DP388" s="204"/>
      <c r="DQ388" s="204"/>
      <c r="DR388" s="204"/>
      <c r="DS388" s="204"/>
      <c r="DT388" s="204"/>
      <c r="DU388" s="204"/>
      <c r="DV388" s="204"/>
      <c r="DW388" s="204"/>
      <c r="DX388" s="204"/>
      <c r="DY388" s="204"/>
      <c r="DZ388" s="204"/>
      <c r="EA388" s="204"/>
      <c r="EB388" s="204"/>
      <c r="EC388" s="204"/>
      <c r="ED388" s="204"/>
      <c r="EE388" s="204"/>
      <c r="EF388" s="204"/>
      <c r="EG388" s="204"/>
      <c r="EH388" s="204"/>
      <c r="EI388" s="204"/>
      <c r="EJ388" s="204"/>
      <c r="EK388" s="204"/>
      <c r="EL388" s="204"/>
      <c r="EM388" s="204"/>
      <c r="EN388" s="204"/>
      <c r="EO388" s="204"/>
      <c r="EP388" s="204"/>
      <c r="EQ388" s="204"/>
      <c r="ER388" s="204"/>
      <c r="ES388" s="204"/>
      <c r="ET388" s="204"/>
      <c r="EU388" s="204"/>
      <c r="EV388" s="204"/>
      <c r="EW388" s="204"/>
      <c r="EX388" s="204"/>
      <c r="EY388" s="204"/>
      <c r="EZ388" s="204"/>
      <c r="FA388" s="204"/>
      <c r="FB388" s="204"/>
      <c r="FC388" s="204"/>
      <c r="FD388" s="204"/>
      <c r="FE388" s="204"/>
      <c r="FF388" s="204"/>
      <c r="FG388" s="204"/>
      <c r="FH388" s="204"/>
      <c r="FI388" s="204"/>
      <c r="FJ388" s="204"/>
      <c r="FK388" s="204"/>
      <c r="FL388" s="204"/>
      <c r="FM388" s="204"/>
      <c r="FN388" s="204"/>
      <c r="FO388" s="204"/>
      <c r="FP388" s="204"/>
      <c r="FQ388" s="204"/>
      <c r="FR388" s="204"/>
      <c r="FS388" s="204"/>
      <c r="FT388" s="204"/>
      <c r="FU388" s="204"/>
      <c r="FV388" s="204"/>
      <c r="FW388" s="204"/>
      <c r="FX388" s="204"/>
      <c r="FY388" s="204"/>
      <c r="FZ388" s="204"/>
      <c r="GA388" s="204"/>
      <c r="GB388" s="204"/>
      <c r="GC388" s="204"/>
      <c r="GD388" s="204"/>
      <c r="GE388" s="204"/>
      <c r="GF388" s="204"/>
      <c r="GG388" s="204"/>
      <c r="GH388" s="204"/>
      <c r="GI388" s="204"/>
      <c r="GJ388" s="204"/>
      <c r="GK388" s="204"/>
      <c r="GL388" s="204"/>
      <c r="GM388" s="204"/>
      <c r="GN388" s="204"/>
      <c r="GO388" s="204"/>
      <c r="GP388" s="204"/>
      <c r="GQ388" s="204"/>
      <c r="GR388" s="204"/>
      <c r="GS388" s="204"/>
      <c r="GT388" s="204"/>
      <c r="GU388" s="204"/>
      <c r="GV388" s="204"/>
      <c r="GW388" s="204"/>
      <c r="GX388" s="204"/>
      <c r="GY388" s="204"/>
      <c r="GZ388" s="204"/>
      <c r="HA388" s="204"/>
      <c r="HB388" s="204"/>
      <c r="HC388" s="204"/>
      <c r="HD388" s="204"/>
      <c r="HE388" s="204"/>
      <c r="HF388" s="204"/>
      <c r="HG388" s="204"/>
      <c r="HH388" s="204"/>
      <c r="HI388" s="204"/>
      <c r="HJ388" s="204"/>
      <c r="HK388" s="204"/>
      <c r="HL388" s="204"/>
      <c r="HM388" s="204"/>
      <c r="HN388" s="204"/>
      <c r="HO388" s="204"/>
      <c r="HP388" s="204"/>
      <c r="HQ388" s="204"/>
      <c r="HR388" s="204"/>
      <c r="HS388" s="204"/>
      <c r="HT388" s="204"/>
      <c r="HU388" s="204"/>
      <c r="HV388" s="204"/>
      <c r="HW388" s="204"/>
      <c r="HX388" s="204"/>
      <c r="HY388" s="204"/>
      <c r="HZ388" s="204"/>
      <c r="IA388" s="204"/>
      <c r="IB388" s="204"/>
      <c r="IC388" s="204"/>
      <c r="ID388" s="204"/>
      <c r="IE388" s="204"/>
      <c r="IF388" s="204"/>
      <c r="IG388" s="204"/>
      <c r="IH388" s="204"/>
      <c r="II388" s="204"/>
      <c r="IJ388" s="204"/>
      <c r="IK388" s="204"/>
      <c r="IL388" s="204"/>
      <c r="IM388" s="204"/>
      <c r="IN388" s="204"/>
      <c r="IO388" s="204"/>
      <c r="IP388" s="204"/>
      <c r="IQ388" s="204"/>
      <c r="IR388" s="204"/>
      <c r="IS388" s="204"/>
      <c r="IT388" s="204"/>
      <c r="IU388" s="204"/>
      <c r="IV388" s="204"/>
    </row>
    <row r="389" spans="1:256" ht="15" thickTop="1" x14ac:dyDescent="0.2">
      <c r="A389" s="206"/>
      <c r="B389" s="206"/>
      <c r="C389" s="206"/>
      <c r="D389" s="206"/>
      <c r="E389" s="202"/>
      <c r="F389" s="202"/>
      <c r="G389" s="202"/>
      <c r="H389" s="34"/>
      <c r="I389" s="34"/>
      <c r="J389" s="34"/>
      <c r="K389" s="204"/>
      <c r="L389" s="204"/>
      <c r="M389" s="204"/>
      <c r="N389" s="204"/>
      <c r="O389" s="204"/>
      <c r="P389" s="204"/>
      <c r="Q389" s="204"/>
      <c r="R389" s="204"/>
      <c r="S389" s="204"/>
      <c r="T389" s="204"/>
      <c r="U389" s="204"/>
      <c r="V389" s="204"/>
      <c r="W389" s="204"/>
      <c r="X389" s="204"/>
      <c r="Y389" s="204"/>
      <c r="Z389" s="204"/>
      <c r="AA389" s="204"/>
      <c r="AB389" s="204"/>
      <c r="AC389" s="204"/>
      <c r="AD389" s="204"/>
      <c r="AE389" s="204"/>
      <c r="AF389" s="204"/>
      <c r="AG389" s="204"/>
      <c r="AH389" s="204"/>
      <c r="AI389" s="204"/>
      <c r="AJ389" s="204"/>
      <c r="AK389" s="204"/>
      <c r="AL389" s="204"/>
      <c r="AM389" s="204"/>
      <c r="AN389" s="204"/>
      <c r="AO389" s="204"/>
      <c r="AP389" s="204"/>
      <c r="AQ389" s="204"/>
      <c r="AR389" s="204"/>
      <c r="AS389" s="204"/>
      <c r="AT389" s="204"/>
      <c r="AU389" s="204"/>
      <c r="AV389" s="204"/>
      <c r="AW389" s="204"/>
      <c r="AX389" s="204"/>
      <c r="AY389" s="204"/>
      <c r="AZ389" s="204"/>
      <c r="BA389" s="204"/>
      <c r="BB389" s="204"/>
      <c r="BC389" s="204"/>
      <c r="BD389" s="204"/>
      <c r="BE389" s="204"/>
      <c r="BF389" s="204"/>
      <c r="BG389" s="204"/>
      <c r="BH389" s="204"/>
      <c r="BI389" s="204"/>
      <c r="BJ389" s="204"/>
      <c r="BK389" s="204"/>
      <c r="BL389" s="204"/>
      <c r="BM389" s="204"/>
      <c r="BN389" s="204"/>
      <c r="BO389" s="204"/>
      <c r="BP389" s="204"/>
      <c r="BQ389" s="204"/>
      <c r="BR389" s="204"/>
      <c r="BS389" s="204"/>
      <c r="BT389" s="204"/>
      <c r="BU389" s="204"/>
      <c r="BV389" s="204"/>
      <c r="BW389" s="204"/>
      <c r="BX389" s="204"/>
      <c r="BY389" s="204"/>
      <c r="BZ389" s="204"/>
      <c r="CA389" s="204"/>
      <c r="CB389" s="204"/>
      <c r="CC389" s="204"/>
      <c r="CD389" s="204"/>
      <c r="CE389" s="204"/>
      <c r="CF389" s="204"/>
      <c r="CG389" s="204"/>
      <c r="CH389" s="204"/>
      <c r="CI389" s="204"/>
      <c r="CJ389" s="204"/>
      <c r="CK389" s="204"/>
      <c r="CL389" s="204"/>
      <c r="CM389" s="204"/>
      <c r="CN389" s="204"/>
      <c r="CO389" s="204"/>
      <c r="CP389" s="204"/>
      <c r="CQ389" s="204"/>
      <c r="CR389" s="204"/>
      <c r="CS389" s="204"/>
      <c r="CT389" s="204"/>
      <c r="CU389" s="204"/>
      <c r="CV389" s="204"/>
      <c r="CW389" s="204"/>
      <c r="CX389" s="204"/>
      <c r="CY389" s="204"/>
      <c r="CZ389" s="204"/>
      <c r="DA389" s="204"/>
      <c r="DB389" s="204"/>
      <c r="DC389" s="204"/>
      <c r="DD389" s="204"/>
      <c r="DE389" s="204"/>
      <c r="DF389" s="204"/>
      <c r="DG389" s="204"/>
      <c r="DH389" s="204"/>
      <c r="DI389" s="204"/>
      <c r="DJ389" s="204"/>
      <c r="DK389" s="204"/>
      <c r="DL389" s="204"/>
      <c r="DM389" s="204"/>
      <c r="DN389" s="204"/>
      <c r="DO389" s="204"/>
      <c r="DP389" s="204"/>
      <c r="DQ389" s="204"/>
      <c r="DR389" s="204"/>
      <c r="DS389" s="204"/>
      <c r="DT389" s="204"/>
      <c r="DU389" s="204"/>
      <c r="DV389" s="204"/>
      <c r="DW389" s="204"/>
      <c r="DX389" s="204"/>
      <c r="DY389" s="204"/>
      <c r="DZ389" s="204"/>
      <c r="EA389" s="204"/>
      <c r="EB389" s="204"/>
      <c r="EC389" s="204"/>
      <c r="ED389" s="204"/>
      <c r="EE389" s="204"/>
      <c r="EF389" s="204"/>
      <c r="EG389" s="204"/>
      <c r="EH389" s="204"/>
      <c r="EI389" s="204"/>
      <c r="EJ389" s="204"/>
      <c r="EK389" s="204"/>
      <c r="EL389" s="204"/>
      <c r="EM389" s="204"/>
      <c r="EN389" s="204"/>
      <c r="EO389" s="204"/>
      <c r="EP389" s="204"/>
      <c r="EQ389" s="204"/>
      <c r="ER389" s="204"/>
      <c r="ES389" s="204"/>
      <c r="ET389" s="204"/>
      <c r="EU389" s="204"/>
      <c r="EV389" s="204"/>
      <c r="EW389" s="204"/>
      <c r="EX389" s="204"/>
      <c r="EY389" s="204"/>
      <c r="EZ389" s="204"/>
      <c r="FA389" s="204"/>
      <c r="FB389" s="204"/>
      <c r="FC389" s="204"/>
      <c r="FD389" s="204"/>
      <c r="FE389" s="204"/>
      <c r="FF389" s="204"/>
      <c r="FG389" s="204"/>
      <c r="FH389" s="204"/>
      <c r="FI389" s="204"/>
      <c r="FJ389" s="204"/>
      <c r="FK389" s="204"/>
      <c r="FL389" s="204"/>
      <c r="FM389" s="204"/>
      <c r="FN389" s="204"/>
      <c r="FO389" s="204"/>
      <c r="FP389" s="204"/>
      <c r="FQ389" s="204"/>
      <c r="FR389" s="204"/>
      <c r="FS389" s="204"/>
      <c r="FT389" s="204"/>
      <c r="FU389" s="204"/>
      <c r="FV389" s="204"/>
      <c r="FW389" s="204"/>
      <c r="FX389" s="204"/>
      <c r="FY389" s="204"/>
      <c r="FZ389" s="204"/>
      <c r="GA389" s="204"/>
      <c r="GB389" s="204"/>
      <c r="GC389" s="204"/>
      <c r="GD389" s="204"/>
      <c r="GE389" s="204"/>
      <c r="GF389" s="204"/>
      <c r="GG389" s="204"/>
      <c r="GH389" s="204"/>
      <c r="GI389" s="204"/>
      <c r="GJ389" s="204"/>
      <c r="GK389" s="204"/>
      <c r="GL389" s="204"/>
      <c r="GM389" s="204"/>
      <c r="GN389" s="204"/>
      <c r="GO389" s="204"/>
      <c r="GP389" s="204"/>
      <c r="GQ389" s="204"/>
      <c r="GR389" s="204"/>
      <c r="GS389" s="204"/>
      <c r="GT389" s="204"/>
      <c r="GU389" s="204"/>
      <c r="GV389" s="204"/>
      <c r="GW389" s="204"/>
      <c r="GX389" s="204"/>
      <c r="GY389" s="204"/>
      <c r="GZ389" s="204"/>
      <c r="HA389" s="204"/>
      <c r="HB389" s="204"/>
      <c r="HC389" s="204"/>
      <c r="HD389" s="204"/>
      <c r="HE389" s="204"/>
      <c r="HF389" s="204"/>
      <c r="HG389" s="204"/>
      <c r="HH389" s="204"/>
      <c r="HI389" s="204"/>
      <c r="HJ389" s="204"/>
      <c r="HK389" s="204"/>
      <c r="HL389" s="204"/>
      <c r="HM389" s="204"/>
      <c r="HN389" s="204"/>
      <c r="HO389" s="204"/>
      <c r="HP389" s="204"/>
      <c r="HQ389" s="204"/>
      <c r="HR389" s="204"/>
      <c r="HS389" s="204"/>
      <c r="HT389" s="204"/>
      <c r="HU389" s="204"/>
      <c r="HV389" s="204"/>
      <c r="HW389" s="204"/>
      <c r="HX389" s="204"/>
      <c r="HY389" s="204"/>
      <c r="HZ389" s="204"/>
      <c r="IA389" s="204"/>
      <c r="IB389" s="204"/>
      <c r="IC389" s="204"/>
      <c r="ID389" s="204"/>
      <c r="IE389" s="204"/>
      <c r="IF389" s="204"/>
      <c r="IG389" s="204"/>
      <c r="IH389" s="204"/>
      <c r="II389" s="204"/>
      <c r="IJ389" s="204"/>
      <c r="IK389" s="204"/>
      <c r="IL389" s="204"/>
      <c r="IM389" s="204"/>
      <c r="IN389" s="204"/>
      <c r="IO389" s="204"/>
      <c r="IP389" s="204"/>
      <c r="IQ389" s="204"/>
      <c r="IR389" s="204"/>
      <c r="IS389" s="204"/>
      <c r="IT389" s="204"/>
      <c r="IU389" s="204"/>
      <c r="IV389" s="204"/>
    </row>
    <row r="390" spans="1:256" ht="15.75" customHeight="1" x14ac:dyDescent="0.2">
      <c r="A390" s="23" t="s">
        <v>583</v>
      </c>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c r="GK390" s="23"/>
      <c r="GL390" s="23"/>
      <c r="GM390" s="23"/>
      <c r="GN390" s="23"/>
      <c r="GO390" s="23"/>
      <c r="GP390" s="23"/>
      <c r="GQ390" s="23"/>
      <c r="GR390" s="23"/>
      <c r="GS390" s="23"/>
      <c r="GT390" s="23"/>
      <c r="GU390" s="23"/>
      <c r="GV390" s="23"/>
      <c r="GW390" s="23"/>
      <c r="GX390" s="23"/>
      <c r="GY390" s="23"/>
      <c r="GZ390" s="23"/>
      <c r="HA390" s="23"/>
      <c r="HB390" s="23"/>
      <c r="HC390" s="23"/>
      <c r="HD390" s="23"/>
      <c r="HE390" s="23"/>
      <c r="HF390" s="23"/>
      <c r="HG390" s="23"/>
      <c r="HH390" s="23"/>
      <c r="HI390" s="23"/>
      <c r="HJ390" s="23"/>
      <c r="HK390" s="23"/>
      <c r="HL390" s="23"/>
      <c r="HM390" s="23"/>
      <c r="HN390" s="23"/>
      <c r="HO390" s="23"/>
      <c r="HP390" s="23"/>
      <c r="HQ390" s="23"/>
      <c r="HR390" s="23"/>
      <c r="HS390" s="23"/>
      <c r="HT390" s="23"/>
      <c r="HU390" s="23"/>
      <c r="HV390" s="23"/>
      <c r="HW390" s="23"/>
      <c r="HX390" s="23"/>
      <c r="HY390" s="23"/>
      <c r="HZ390" s="23"/>
      <c r="IA390" s="23"/>
      <c r="IB390" s="23"/>
      <c r="IC390" s="23"/>
      <c r="ID390" s="23"/>
      <c r="IE390" s="23"/>
      <c r="IF390" s="23"/>
      <c r="IG390" s="23"/>
      <c r="IH390" s="23"/>
      <c r="II390" s="23"/>
      <c r="IJ390" s="23"/>
      <c r="IK390" s="23"/>
      <c r="IL390" s="23"/>
      <c r="IM390" s="23"/>
      <c r="IN390" s="23"/>
      <c r="IO390" s="23"/>
      <c r="IP390" s="23"/>
      <c r="IQ390" s="23"/>
      <c r="IR390" s="23"/>
      <c r="IS390" s="23"/>
      <c r="IT390" s="23"/>
      <c r="IU390" s="23"/>
      <c r="IV390" s="23"/>
    </row>
    <row r="391" spans="1:256" ht="15.75" customHeight="1" x14ac:dyDescent="0.2">
      <c r="A391" s="204" t="s">
        <v>455</v>
      </c>
      <c r="B391" s="204"/>
      <c r="C391" s="204"/>
      <c r="D391" s="204"/>
      <c r="E391" s="204"/>
      <c r="F391" s="204"/>
      <c r="G391" s="204"/>
      <c r="H391" s="204"/>
      <c r="I391" s="204"/>
      <c r="J391" s="204"/>
      <c r="K391" s="43"/>
      <c r="L391" s="43"/>
      <c r="M391" s="43"/>
      <c r="N391" s="43"/>
      <c r="O391" s="43"/>
      <c r="P391" s="43"/>
      <c r="Q391" s="43"/>
      <c r="R391" s="43"/>
      <c r="S391" s="43"/>
      <c r="T391" s="43"/>
      <c r="U391" s="43"/>
      <c r="V391" s="43"/>
      <c r="W391" s="43"/>
      <c r="X391" s="43"/>
      <c r="Y391" s="43"/>
      <c r="Z391" s="43"/>
      <c r="AA391" s="43"/>
      <c r="AB391" s="43"/>
      <c r="AC391" s="43"/>
      <c r="AD391" s="43"/>
      <c r="AE391" s="43"/>
      <c r="AF391" s="43"/>
      <c r="AG391" s="43"/>
      <c r="AH391" s="43"/>
      <c r="AI391" s="43"/>
      <c r="AJ391" s="43"/>
      <c r="AK391" s="43"/>
      <c r="AL391" s="43"/>
      <c r="AM391" s="43"/>
      <c r="AN391" s="43"/>
      <c r="AO391" s="43"/>
      <c r="AP391" s="43"/>
      <c r="AQ391" s="43"/>
      <c r="AR391" s="43"/>
      <c r="AS391" s="43"/>
      <c r="AT391" s="43"/>
      <c r="AU391" s="43"/>
      <c r="AV391" s="43"/>
      <c r="AW391" s="43"/>
      <c r="AX391" s="43"/>
      <c r="AY391" s="43"/>
      <c r="AZ391" s="43"/>
      <c r="BA391" s="43"/>
      <c r="BB391" s="43"/>
      <c r="BC391" s="43"/>
      <c r="BD391" s="43"/>
      <c r="BE391" s="43"/>
      <c r="BF391" s="43"/>
      <c r="BG391" s="43"/>
      <c r="BH391" s="43"/>
      <c r="BI391" s="43"/>
      <c r="BJ391" s="43"/>
      <c r="BK391" s="43"/>
      <c r="BL391" s="43"/>
      <c r="BM391" s="43"/>
      <c r="BN391" s="43"/>
      <c r="BO391" s="43"/>
      <c r="BP391" s="43"/>
      <c r="BQ391" s="43"/>
      <c r="BR391" s="43"/>
      <c r="BS391" s="43"/>
      <c r="BT391" s="43"/>
      <c r="BU391" s="43"/>
      <c r="BV391" s="43"/>
      <c r="BW391" s="43"/>
      <c r="BX391" s="43"/>
      <c r="BY391" s="43"/>
      <c r="BZ391" s="43"/>
      <c r="CA391" s="43"/>
      <c r="CB391" s="43"/>
      <c r="CC391" s="43"/>
      <c r="CD391" s="43"/>
      <c r="CE391" s="43"/>
      <c r="CF391" s="43"/>
      <c r="CG391" s="43"/>
      <c r="CH391" s="43"/>
      <c r="CI391" s="43"/>
      <c r="CJ391" s="43"/>
      <c r="CK391" s="43"/>
      <c r="CL391" s="43"/>
      <c r="CM391" s="43"/>
      <c r="CN391" s="43"/>
      <c r="CO391" s="43"/>
      <c r="CP391" s="43"/>
      <c r="CQ391" s="43"/>
      <c r="CR391" s="43"/>
      <c r="CS391" s="43"/>
      <c r="CT391" s="43"/>
      <c r="CU391" s="43"/>
      <c r="CV391" s="43"/>
      <c r="CW391" s="43"/>
      <c r="CX391" s="43"/>
      <c r="CY391" s="43"/>
      <c r="CZ391" s="43"/>
      <c r="DA391" s="43"/>
      <c r="DB391" s="43"/>
      <c r="DC391" s="43"/>
      <c r="DD391" s="43"/>
      <c r="DE391" s="43"/>
      <c r="DF391" s="43"/>
      <c r="DG391" s="43"/>
      <c r="DH391" s="43"/>
      <c r="DI391" s="43"/>
      <c r="DJ391" s="43"/>
      <c r="DK391" s="43"/>
      <c r="DL391" s="43"/>
      <c r="DM391" s="43"/>
      <c r="DN391" s="43"/>
      <c r="DO391" s="43"/>
      <c r="DP391" s="43"/>
      <c r="DQ391" s="43"/>
      <c r="DR391" s="43"/>
      <c r="DS391" s="43"/>
      <c r="DT391" s="43"/>
      <c r="DU391" s="43"/>
      <c r="DV391" s="43"/>
      <c r="DW391" s="43"/>
      <c r="DX391" s="43"/>
      <c r="DY391" s="43"/>
      <c r="DZ391" s="43"/>
      <c r="EA391" s="43"/>
      <c r="EB391" s="43"/>
      <c r="EC391" s="43"/>
      <c r="ED391" s="43"/>
      <c r="EE391" s="43"/>
      <c r="EF391" s="43"/>
      <c r="EG391" s="43"/>
      <c r="EH391" s="43"/>
      <c r="EI391" s="43"/>
      <c r="EJ391" s="43"/>
      <c r="EK391" s="43"/>
      <c r="EL391" s="43"/>
      <c r="EM391" s="43"/>
      <c r="EN391" s="43"/>
      <c r="EO391" s="43"/>
      <c r="EP391" s="43"/>
      <c r="EQ391" s="43"/>
      <c r="ER391" s="43"/>
      <c r="ES391" s="43"/>
      <c r="ET391" s="43"/>
      <c r="EU391" s="43"/>
      <c r="EV391" s="43"/>
      <c r="EW391" s="43"/>
      <c r="EX391" s="43"/>
      <c r="EY391" s="43"/>
      <c r="EZ391" s="43"/>
      <c r="FA391" s="43"/>
      <c r="FB391" s="43"/>
      <c r="FC391" s="43"/>
      <c r="FD391" s="43"/>
      <c r="FE391" s="43"/>
      <c r="FF391" s="43"/>
      <c r="FG391" s="43"/>
      <c r="FH391" s="43"/>
      <c r="FI391" s="43"/>
      <c r="FJ391" s="43"/>
      <c r="FK391" s="43"/>
      <c r="FL391" s="43"/>
      <c r="FM391" s="43"/>
      <c r="FN391" s="43"/>
      <c r="FO391" s="43"/>
      <c r="FP391" s="43"/>
      <c r="FQ391" s="43"/>
      <c r="FR391" s="43"/>
      <c r="FS391" s="43"/>
      <c r="FT391" s="43"/>
      <c r="FU391" s="43"/>
      <c r="FV391" s="43"/>
      <c r="FW391" s="43"/>
      <c r="FX391" s="43"/>
      <c r="FY391" s="43"/>
      <c r="FZ391" s="43"/>
      <c r="GA391" s="43"/>
      <c r="GB391" s="43"/>
      <c r="GC391" s="43"/>
      <c r="GD391" s="43"/>
      <c r="GE391" s="43"/>
      <c r="GF391" s="43"/>
      <c r="GG391" s="43"/>
      <c r="GH391" s="43"/>
      <c r="GI391" s="43"/>
      <c r="GJ391" s="43"/>
      <c r="GK391" s="43"/>
      <c r="GL391" s="43"/>
      <c r="GM391" s="43"/>
      <c r="GN391" s="43"/>
      <c r="GO391" s="43"/>
      <c r="GP391" s="43"/>
      <c r="GQ391" s="43"/>
      <c r="GR391" s="43"/>
      <c r="GS391" s="43"/>
      <c r="GT391" s="43"/>
      <c r="GU391" s="43"/>
      <c r="GV391" s="43"/>
      <c r="GW391" s="43"/>
      <c r="GX391" s="43"/>
      <c r="GY391" s="43"/>
      <c r="GZ391" s="43"/>
      <c r="HA391" s="43"/>
      <c r="HB391" s="43"/>
      <c r="HC391" s="43"/>
      <c r="HD391" s="43"/>
      <c r="HE391" s="43"/>
      <c r="HF391" s="43"/>
      <c r="HG391" s="43"/>
      <c r="HH391" s="43"/>
      <c r="HI391" s="43"/>
      <c r="HJ391" s="43"/>
      <c r="HK391" s="43"/>
      <c r="HL391" s="43"/>
      <c r="HM391" s="43"/>
      <c r="HN391" s="43"/>
      <c r="HO391" s="43"/>
      <c r="HP391" s="43"/>
      <c r="HQ391" s="43"/>
      <c r="HR391" s="43"/>
      <c r="HS391" s="43"/>
      <c r="HT391" s="43"/>
      <c r="HU391" s="43"/>
      <c r="HV391" s="43"/>
      <c r="HW391" s="43"/>
      <c r="HX391" s="43"/>
      <c r="HY391" s="43"/>
      <c r="HZ391" s="43"/>
      <c r="IA391" s="43"/>
      <c r="IB391" s="43"/>
      <c r="IC391" s="43"/>
      <c r="ID391" s="43"/>
      <c r="IE391" s="43"/>
      <c r="IF391" s="43"/>
      <c r="IG391" s="43"/>
      <c r="IH391" s="43"/>
      <c r="II391" s="43"/>
      <c r="IJ391" s="43"/>
      <c r="IK391" s="43"/>
      <c r="IL391" s="43"/>
      <c r="IM391" s="43"/>
      <c r="IN391" s="43"/>
      <c r="IO391" s="43"/>
      <c r="IP391" s="43"/>
      <c r="IQ391" s="43"/>
      <c r="IR391" s="43"/>
      <c r="IS391" s="43"/>
      <c r="IT391" s="43"/>
      <c r="IU391" s="43"/>
      <c r="IV391" s="43"/>
    </row>
    <row r="392" spans="1:256" ht="50.25" customHeight="1" x14ac:dyDescent="0.2">
      <c r="A392" s="204"/>
      <c r="B392" s="204"/>
      <c r="C392" s="204"/>
      <c r="D392" s="204"/>
      <c r="E392" s="204"/>
      <c r="F392" s="204"/>
      <c r="G392" s="204"/>
      <c r="H392" s="204"/>
      <c r="I392" s="204"/>
      <c r="J392" s="204"/>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c r="GK392" s="23"/>
      <c r="GL392" s="23"/>
      <c r="GM392" s="23"/>
      <c r="GN392" s="23"/>
      <c r="GO392" s="23"/>
      <c r="GP392" s="23"/>
      <c r="GQ392" s="23"/>
      <c r="GR392" s="23"/>
      <c r="GS392" s="23"/>
      <c r="GT392" s="23"/>
      <c r="GU392" s="23"/>
      <c r="GV392" s="23"/>
      <c r="GW392" s="23"/>
      <c r="GX392" s="23"/>
      <c r="GY392" s="23"/>
      <c r="GZ392" s="23"/>
      <c r="HA392" s="23"/>
      <c r="HB392" s="23"/>
      <c r="HC392" s="23"/>
      <c r="HD392" s="23"/>
      <c r="HE392" s="23"/>
      <c r="HF392" s="23"/>
      <c r="HG392" s="23"/>
      <c r="HH392" s="23"/>
      <c r="HI392" s="23"/>
      <c r="HJ392" s="23"/>
      <c r="HK392" s="23"/>
      <c r="HL392" s="23"/>
      <c r="HM392" s="23"/>
      <c r="HN392" s="23"/>
      <c r="HO392" s="23"/>
      <c r="HP392" s="23"/>
      <c r="HQ392" s="23"/>
      <c r="HR392" s="23"/>
      <c r="HS392" s="23"/>
      <c r="HT392" s="23"/>
      <c r="HU392" s="23"/>
      <c r="HV392" s="23"/>
      <c r="HW392" s="23"/>
      <c r="HX392" s="23"/>
      <c r="HY392" s="23"/>
      <c r="HZ392" s="23"/>
      <c r="IA392" s="23"/>
      <c r="IB392" s="23"/>
      <c r="IC392" s="23"/>
      <c r="ID392" s="23"/>
      <c r="IE392" s="23"/>
      <c r="IF392" s="23"/>
      <c r="IG392" s="23"/>
      <c r="IH392" s="23"/>
      <c r="II392" s="23"/>
      <c r="IJ392" s="23"/>
      <c r="IK392" s="23"/>
      <c r="IL392" s="23"/>
      <c r="IM392" s="23"/>
      <c r="IN392" s="23"/>
      <c r="IO392" s="23"/>
      <c r="IP392" s="23"/>
      <c r="IQ392" s="23"/>
      <c r="IR392" s="23"/>
      <c r="IS392" s="23"/>
      <c r="IT392" s="23"/>
      <c r="IU392" s="23"/>
      <c r="IV392" s="23"/>
    </row>
    <row r="393" spans="1:256" ht="16.5" customHeight="1" x14ac:dyDescent="0.25">
      <c r="A393" s="8" t="s">
        <v>456</v>
      </c>
      <c r="B393" s="307" t="s">
        <v>209</v>
      </c>
      <c r="C393" s="307"/>
      <c r="D393" s="307"/>
      <c r="E393" s="307"/>
      <c r="F393" s="307"/>
      <c r="G393" s="307"/>
      <c r="H393" s="307"/>
      <c r="I393" s="307"/>
      <c r="J393" s="307"/>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c r="GK393" s="23"/>
      <c r="GL393" s="23"/>
      <c r="GM393" s="23"/>
      <c r="GN393" s="23"/>
      <c r="GO393" s="23"/>
      <c r="GP393" s="23"/>
      <c r="GQ393" s="23"/>
      <c r="GR393" s="23"/>
      <c r="GS393" s="23"/>
      <c r="GT393" s="23"/>
      <c r="GU393" s="23"/>
      <c r="GV393" s="23"/>
      <c r="GW393" s="23"/>
      <c r="GX393" s="23"/>
      <c r="GY393" s="23"/>
      <c r="GZ393" s="23"/>
      <c r="HA393" s="23"/>
      <c r="HB393" s="23"/>
      <c r="HC393" s="23"/>
      <c r="HD393" s="23"/>
      <c r="HE393" s="23"/>
      <c r="HF393" s="23"/>
      <c r="HG393" s="23"/>
      <c r="HH393" s="23"/>
      <c r="HI393" s="23"/>
      <c r="HJ393" s="23"/>
      <c r="HK393" s="23"/>
      <c r="HL393" s="23"/>
      <c r="HM393" s="23"/>
      <c r="HN393" s="23"/>
      <c r="HO393" s="23"/>
      <c r="HP393" s="23"/>
      <c r="HQ393" s="23"/>
      <c r="HR393" s="23"/>
      <c r="HS393" s="23"/>
      <c r="HT393" s="23"/>
      <c r="HU393" s="23"/>
      <c r="HV393" s="23"/>
      <c r="HW393" s="23"/>
      <c r="HX393" s="23"/>
      <c r="HY393" s="23"/>
      <c r="HZ393" s="23"/>
      <c r="IA393" s="23"/>
      <c r="IB393" s="23"/>
      <c r="IC393" s="23"/>
      <c r="ID393" s="23"/>
      <c r="IE393" s="23"/>
      <c r="IF393" s="23"/>
      <c r="IG393" s="23"/>
      <c r="IH393" s="23"/>
      <c r="II393" s="23"/>
      <c r="IJ393" s="23"/>
      <c r="IK393" s="23"/>
      <c r="IL393" s="23"/>
      <c r="IM393" s="23"/>
      <c r="IN393" s="23"/>
      <c r="IO393" s="23"/>
      <c r="IP393" s="23"/>
      <c r="IQ393" s="23"/>
      <c r="IR393" s="23"/>
      <c r="IS393" s="23"/>
      <c r="IT393" s="23"/>
      <c r="IU393" s="23"/>
      <c r="IV393" s="23"/>
    </row>
    <row r="394" spans="1:256" ht="30" customHeight="1" thickBot="1" x14ac:dyDescent="0.3">
      <c r="A394" s="8"/>
      <c r="B394" s="97"/>
      <c r="C394" s="97"/>
      <c r="D394" s="97"/>
      <c r="E394" s="97"/>
      <c r="F394" s="97"/>
      <c r="G394" s="97"/>
      <c r="H394" s="97"/>
      <c r="I394" s="97"/>
      <c r="J394" s="97"/>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c r="GK394" s="23"/>
      <c r="GL394" s="23"/>
      <c r="GM394" s="23"/>
      <c r="GN394" s="23"/>
      <c r="GO394" s="23"/>
      <c r="GP394" s="23"/>
      <c r="GQ394" s="23"/>
      <c r="GR394" s="23"/>
      <c r="GS394" s="23"/>
      <c r="GT394" s="23"/>
      <c r="GU394" s="23"/>
      <c r="GV394" s="23"/>
      <c r="GW394" s="23"/>
      <c r="GX394" s="23"/>
      <c r="GY394" s="23"/>
      <c r="GZ394" s="23"/>
      <c r="HA394" s="23"/>
      <c r="HB394" s="23"/>
      <c r="HC394" s="23"/>
      <c r="HD394" s="23"/>
      <c r="HE394" s="23"/>
      <c r="HF394" s="23"/>
      <c r="HG394" s="23"/>
      <c r="HH394" s="23"/>
      <c r="HI394" s="23"/>
      <c r="HJ394" s="23"/>
      <c r="HK394" s="23"/>
      <c r="HL394" s="23"/>
      <c r="HM394" s="23"/>
      <c r="HN394" s="23"/>
      <c r="HO394" s="23"/>
      <c r="HP394" s="23"/>
      <c r="HQ394" s="23"/>
      <c r="HR394" s="23"/>
      <c r="HS394" s="23"/>
      <c r="HT394" s="23"/>
      <c r="HU394" s="23"/>
      <c r="HV394" s="23"/>
      <c r="HW394" s="23"/>
      <c r="HX394" s="23"/>
      <c r="HY394" s="23"/>
      <c r="HZ394" s="23"/>
      <c r="IA394" s="23"/>
      <c r="IB394" s="23"/>
      <c r="IC394" s="23"/>
      <c r="ID394" s="23"/>
      <c r="IE394" s="23"/>
      <c r="IF394" s="23"/>
      <c r="IG394" s="23"/>
      <c r="IH394" s="23"/>
      <c r="II394" s="23"/>
      <c r="IJ394" s="23"/>
      <c r="IK394" s="23"/>
      <c r="IL394" s="23"/>
      <c r="IM394" s="23"/>
      <c r="IN394" s="23"/>
      <c r="IO394" s="23"/>
      <c r="IP394" s="23"/>
      <c r="IQ394" s="23"/>
      <c r="IR394" s="23"/>
      <c r="IS394" s="23"/>
      <c r="IT394" s="23"/>
      <c r="IU394" s="23"/>
      <c r="IV394" s="23"/>
    </row>
    <row r="395" spans="1:256" ht="30" customHeight="1" thickTop="1" thickBot="1" x14ac:dyDescent="0.25">
      <c r="A395" s="618" t="s">
        <v>2</v>
      </c>
      <c r="B395" s="591"/>
      <c r="C395" s="591"/>
      <c r="D395" s="591"/>
      <c r="E395" s="591" t="s">
        <v>3</v>
      </c>
      <c r="F395" s="591"/>
      <c r="G395" s="593"/>
      <c r="H395" s="590" t="s">
        <v>4</v>
      </c>
      <c r="I395" s="591"/>
      <c r="J395" s="592"/>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c r="GK395" s="23"/>
      <c r="GL395" s="23"/>
      <c r="GM395" s="23"/>
      <c r="GN395" s="23"/>
      <c r="GO395" s="23"/>
      <c r="GP395" s="23"/>
      <c r="GQ395" s="23"/>
      <c r="GR395" s="23"/>
      <c r="GS395" s="23"/>
      <c r="GT395" s="23"/>
      <c r="GU395" s="23"/>
      <c r="GV395" s="23"/>
      <c r="GW395" s="23"/>
      <c r="GX395" s="23"/>
      <c r="GY395" s="23"/>
      <c r="GZ395" s="23"/>
      <c r="HA395" s="23"/>
      <c r="HB395" s="23"/>
      <c r="HC395" s="23"/>
      <c r="HD395" s="23"/>
      <c r="HE395" s="23"/>
      <c r="HF395" s="23"/>
      <c r="HG395" s="23"/>
      <c r="HH395" s="23"/>
      <c r="HI395" s="23"/>
      <c r="HJ395" s="23"/>
      <c r="HK395" s="23"/>
      <c r="HL395" s="23"/>
      <c r="HM395" s="23"/>
      <c r="HN395" s="23"/>
      <c r="HO395" s="23"/>
      <c r="HP395" s="23"/>
      <c r="HQ395" s="23"/>
      <c r="HR395" s="23"/>
      <c r="HS395" s="23"/>
      <c r="HT395" s="23"/>
      <c r="HU395" s="23"/>
      <c r="HV395" s="23"/>
      <c r="HW395" s="23"/>
      <c r="HX395" s="23"/>
      <c r="HY395" s="23"/>
      <c r="HZ395" s="23"/>
      <c r="IA395" s="23"/>
      <c r="IB395" s="23"/>
      <c r="IC395" s="23"/>
      <c r="ID395" s="23"/>
      <c r="IE395" s="23"/>
      <c r="IF395" s="23"/>
      <c r="IG395" s="23"/>
      <c r="IH395" s="23"/>
      <c r="II395" s="23"/>
      <c r="IJ395" s="23"/>
      <c r="IK395" s="23"/>
      <c r="IL395" s="23"/>
      <c r="IM395" s="23"/>
      <c r="IN395" s="23"/>
      <c r="IO395" s="23"/>
      <c r="IP395" s="23"/>
      <c r="IQ395" s="23"/>
      <c r="IR395" s="23"/>
      <c r="IS395" s="23"/>
      <c r="IT395" s="23"/>
      <c r="IU395" s="23"/>
      <c r="IV395" s="23"/>
    </row>
    <row r="396" spans="1:256" ht="16.5" customHeight="1" thickTop="1" x14ac:dyDescent="0.2">
      <c r="A396" s="602" t="s">
        <v>95</v>
      </c>
      <c r="B396" s="603"/>
      <c r="C396" s="603"/>
      <c r="D396" s="603"/>
      <c r="E396" s="598">
        <v>1545</v>
      </c>
      <c r="F396" s="598"/>
      <c r="G396" s="599"/>
      <c r="H396" s="600">
        <v>595</v>
      </c>
      <c r="I396" s="598"/>
      <c r="J396" s="601"/>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c r="GK396" s="23"/>
      <c r="GL396" s="23"/>
      <c r="GM396" s="23"/>
      <c r="GN396" s="23"/>
      <c r="GO396" s="23"/>
      <c r="GP396" s="23"/>
      <c r="GQ396" s="23"/>
      <c r="GR396" s="23"/>
      <c r="GS396" s="23"/>
      <c r="GT396" s="23"/>
      <c r="GU396" s="23"/>
      <c r="GV396" s="23"/>
      <c r="GW396" s="23"/>
      <c r="GX396" s="23"/>
      <c r="GY396" s="23"/>
      <c r="GZ396" s="23"/>
      <c r="HA396" s="23"/>
      <c r="HB396" s="23"/>
      <c r="HC396" s="23"/>
      <c r="HD396" s="23"/>
      <c r="HE396" s="23"/>
      <c r="HF396" s="23"/>
      <c r="HG396" s="23"/>
      <c r="HH396" s="23"/>
      <c r="HI396" s="23"/>
      <c r="HJ396" s="23"/>
      <c r="HK396" s="23"/>
      <c r="HL396" s="23"/>
      <c r="HM396" s="23"/>
      <c r="HN396" s="23"/>
      <c r="HO396" s="23"/>
      <c r="HP396" s="23"/>
      <c r="HQ396" s="23"/>
      <c r="HR396" s="23"/>
      <c r="HS396" s="23"/>
      <c r="HT396" s="23"/>
      <c r="HU396" s="23"/>
      <c r="HV396" s="23"/>
      <c r="HW396" s="23"/>
      <c r="HX396" s="23"/>
      <c r="HY396" s="23"/>
      <c r="HZ396" s="23"/>
      <c r="IA396" s="23"/>
      <c r="IB396" s="23"/>
      <c r="IC396" s="23"/>
      <c r="ID396" s="23"/>
      <c r="IE396" s="23"/>
      <c r="IF396" s="23"/>
      <c r="IG396" s="23"/>
      <c r="IH396" s="23"/>
      <c r="II396" s="23"/>
      <c r="IJ396" s="23"/>
      <c r="IK396" s="23"/>
      <c r="IL396" s="23"/>
      <c r="IM396" s="23"/>
      <c r="IN396" s="23"/>
      <c r="IO396" s="23"/>
      <c r="IP396" s="23"/>
      <c r="IQ396" s="23"/>
      <c r="IR396" s="23"/>
      <c r="IS396" s="23"/>
      <c r="IT396" s="23"/>
      <c r="IU396" s="23"/>
      <c r="IV396" s="23"/>
    </row>
    <row r="397" spans="1:256" ht="30" customHeight="1" x14ac:dyDescent="0.2">
      <c r="A397" s="644" t="s">
        <v>96</v>
      </c>
      <c r="B397" s="645"/>
      <c r="C397" s="645"/>
      <c r="D397" s="645"/>
      <c r="E397" s="646"/>
      <c r="F397" s="646"/>
      <c r="G397" s="647"/>
      <c r="H397" s="648"/>
      <c r="I397" s="646"/>
      <c r="J397" s="649"/>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c r="GK397" s="23"/>
      <c r="GL397" s="23"/>
      <c r="GM397" s="23"/>
      <c r="GN397" s="23"/>
      <c r="GO397" s="23"/>
      <c r="GP397" s="23"/>
      <c r="GQ397" s="23"/>
      <c r="GR397" s="23"/>
      <c r="GS397" s="23"/>
      <c r="GT397" s="23"/>
      <c r="GU397" s="23"/>
      <c r="GV397" s="23"/>
      <c r="GW397" s="23"/>
      <c r="GX397" s="23"/>
      <c r="GY397" s="23"/>
      <c r="GZ397" s="23"/>
      <c r="HA397" s="23"/>
      <c r="HB397" s="23"/>
      <c r="HC397" s="23"/>
      <c r="HD397" s="23"/>
      <c r="HE397" s="23"/>
      <c r="HF397" s="23"/>
      <c r="HG397" s="23"/>
      <c r="HH397" s="23"/>
      <c r="HI397" s="23"/>
      <c r="HJ397" s="23"/>
      <c r="HK397" s="23"/>
      <c r="HL397" s="23"/>
      <c r="HM397" s="23"/>
      <c r="HN397" s="23"/>
      <c r="HO397" s="23"/>
      <c r="HP397" s="23"/>
      <c r="HQ397" s="23"/>
      <c r="HR397" s="23"/>
      <c r="HS397" s="23"/>
      <c r="HT397" s="23"/>
      <c r="HU397" s="23"/>
      <c r="HV397" s="23"/>
      <c r="HW397" s="23"/>
      <c r="HX397" s="23"/>
      <c r="HY397" s="23"/>
      <c r="HZ397" s="23"/>
      <c r="IA397" s="23"/>
      <c r="IB397" s="23"/>
      <c r="IC397" s="23"/>
      <c r="ID397" s="23"/>
      <c r="IE397" s="23"/>
      <c r="IF397" s="23"/>
      <c r="IG397" s="23"/>
      <c r="IH397" s="23"/>
      <c r="II397" s="23"/>
      <c r="IJ397" s="23"/>
      <c r="IK397" s="23"/>
      <c r="IL397" s="23"/>
      <c r="IM397" s="23"/>
      <c r="IN397" s="23"/>
      <c r="IO397" s="23"/>
      <c r="IP397" s="23"/>
      <c r="IQ397" s="23"/>
      <c r="IR397" s="23"/>
      <c r="IS397" s="23"/>
      <c r="IT397" s="23"/>
      <c r="IU397" s="23"/>
      <c r="IV397" s="23"/>
    </row>
    <row r="398" spans="1:256" ht="30" customHeight="1" x14ac:dyDescent="0.2">
      <c r="A398" s="644" t="s">
        <v>97</v>
      </c>
      <c r="B398" s="645"/>
      <c r="C398" s="645"/>
      <c r="D398" s="645"/>
      <c r="E398" s="646"/>
      <c r="F398" s="646"/>
      <c r="G398" s="647"/>
      <c r="H398" s="648"/>
      <c r="I398" s="646"/>
      <c r="J398" s="649"/>
      <c r="K398" s="204"/>
      <c r="L398" s="204"/>
      <c r="M398" s="204"/>
      <c r="N398" s="204"/>
      <c r="O398" s="204"/>
      <c r="P398" s="204"/>
      <c r="Q398" s="204"/>
      <c r="R398" s="204"/>
      <c r="S398" s="204"/>
      <c r="T398" s="204"/>
      <c r="U398" s="204"/>
      <c r="V398" s="204"/>
      <c r="W398" s="204"/>
      <c r="X398" s="204"/>
      <c r="Y398" s="204"/>
      <c r="Z398" s="204"/>
      <c r="AA398" s="204"/>
      <c r="AB398" s="204"/>
      <c r="AC398" s="204"/>
      <c r="AD398" s="204"/>
      <c r="AE398" s="204"/>
      <c r="AF398" s="204"/>
      <c r="AG398" s="204"/>
      <c r="AH398" s="204"/>
      <c r="AI398" s="204"/>
      <c r="AJ398" s="204"/>
      <c r="AK398" s="204"/>
      <c r="AL398" s="204"/>
      <c r="AM398" s="204"/>
      <c r="AN398" s="204"/>
      <c r="AO398" s="204"/>
      <c r="AP398" s="204"/>
      <c r="AQ398" s="204"/>
      <c r="AR398" s="204"/>
      <c r="AS398" s="204"/>
      <c r="AT398" s="204"/>
      <c r="AU398" s="204"/>
      <c r="AV398" s="204"/>
      <c r="AW398" s="204"/>
      <c r="AX398" s="204"/>
      <c r="AY398" s="204"/>
      <c r="AZ398" s="204"/>
      <c r="BA398" s="204"/>
      <c r="BB398" s="204"/>
      <c r="BC398" s="204"/>
      <c r="BD398" s="204"/>
      <c r="BE398" s="204"/>
      <c r="BF398" s="204"/>
      <c r="BG398" s="204"/>
      <c r="BH398" s="204"/>
      <c r="BI398" s="204"/>
      <c r="BJ398" s="204"/>
      <c r="BK398" s="204"/>
      <c r="BL398" s="204"/>
      <c r="BM398" s="204"/>
      <c r="BN398" s="204"/>
      <c r="BO398" s="204"/>
      <c r="BP398" s="204"/>
      <c r="BQ398" s="204"/>
      <c r="BR398" s="204"/>
      <c r="BS398" s="204"/>
      <c r="BT398" s="204"/>
      <c r="BU398" s="204"/>
      <c r="BV398" s="204"/>
      <c r="BW398" s="204"/>
      <c r="BX398" s="204"/>
      <c r="BY398" s="204"/>
      <c r="BZ398" s="204"/>
      <c r="CA398" s="204"/>
      <c r="CB398" s="204"/>
      <c r="CC398" s="204"/>
      <c r="CD398" s="204"/>
      <c r="CE398" s="204"/>
      <c r="CF398" s="204"/>
      <c r="CG398" s="204"/>
      <c r="CH398" s="204"/>
      <c r="CI398" s="204"/>
      <c r="CJ398" s="204"/>
      <c r="CK398" s="204"/>
      <c r="CL398" s="204"/>
      <c r="CM398" s="204"/>
      <c r="CN398" s="204"/>
      <c r="CO398" s="204"/>
      <c r="CP398" s="204"/>
      <c r="CQ398" s="204"/>
      <c r="CR398" s="204"/>
      <c r="CS398" s="204"/>
      <c r="CT398" s="204"/>
      <c r="CU398" s="204"/>
      <c r="CV398" s="204"/>
      <c r="CW398" s="204"/>
      <c r="CX398" s="204"/>
      <c r="CY398" s="204"/>
      <c r="CZ398" s="204"/>
      <c r="DA398" s="204"/>
      <c r="DB398" s="204"/>
      <c r="DC398" s="204"/>
      <c r="DD398" s="204"/>
      <c r="DE398" s="204"/>
      <c r="DF398" s="204"/>
      <c r="DG398" s="204"/>
      <c r="DH398" s="204"/>
      <c r="DI398" s="204"/>
      <c r="DJ398" s="204"/>
      <c r="DK398" s="204"/>
      <c r="DL398" s="204"/>
      <c r="DM398" s="204"/>
      <c r="DN398" s="204"/>
      <c r="DO398" s="204"/>
      <c r="DP398" s="204"/>
      <c r="DQ398" s="204"/>
      <c r="DR398" s="204"/>
      <c r="DS398" s="204"/>
      <c r="DT398" s="204"/>
      <c r="DU398" s="204"/>
      <c r="DV398" s="204"/>
      <c r="DW398" s="204"/>
      <c r="DX398" s="204"/>
      <c r="DY398" s="204"/>
      <c r="DZ398" s="204"/>
      <c r="EA398" s="204"/>
      <c r="EB398" s="204"/>
      <c r="EC398" s="204"/>
      <c r="ED398" s="204"/>
      <c r="EE398" s="204"/>
      <c r="EF398" s="204"/>
      <c r="EG398" s="204"/>
      <c r="EH398" s="204"/>
      <c r="EI398" s="204"/>
      <c r="EJ398" s="204"/>
      <c r="EK398" s="204"/>
      <c r="EL398" s="204"/>
      <c r="EM398" s="204"/>
      <c r="EN398" s="204"/>
      <c r="EO398" s="204"/>
      <c r="EP398" s="204"/>
      <c r="EQ398" s="204"/>
      <c r="ER398" s="204"/>
      <c r="ES398" s="204"/>
      <c r="ET398" s="204"/>
      <c r="EU398" s="204"/>
      <c r="EV398" s="204"/>
      <c r="EW398" s="204"/>
      <c r="EX398" s="204"/>
      <c r="EY398" s="204"/>
      <c r="EZ398" s="204"/>
      <c r="FA398" s="204"/>
      <c r="FB398" s="204"/>
      <c r="FC398" s="204"/>
      <c r="FD398" s="204"/>
      <c r="FE398" s="204"/>
      <c r="FF398" s="204"/>
      <c r="FG398" s="204"/>
      <c r="FH398" s="204"/>
      <c r="FI398" s="204"/>
      <c r="FJ398" s="204"/>
      <c r="FK398" s="204"/>
      <c r="FL398" s="204"/>
      <c r="FM398" s="204"/>
      <c r="FN398" s="204"/>
      <c r="FO398" s="204"/>
      <c r="FP398" s="204"/>
      <c r="FQ398" s="204"/>
      <c r="FR398" s="204"/>
      <c r="FS398" s="204"/>
      <c r="FT398" s="204"/>
      <c r="FU398" s="204"/>
      <c r="FV398" s="204"/>
      <c r="FW398" s="204"/>
      <c r="FX398" s="204"/>
      <c r="FY398" s="204"/>
      <c r="FZ398" s="204"/>
      <c r="GA398" s="204"/>
      <c r="GB398" s="204"/>
      <c r="GC398" s="204"/>
      <c r="GD398" s="204"/>
      <c r="GE398" s="204"/>
      <c r="GF398" s="204"/>
      <c r="GG398" s="204"/>
      <c r="GH398" s="204"/>
      <c r="GI398" s="204"/>
      <c r="GJ398" s="204"/>
      <c r="GK398" s="204"/>
      <c r="GL398" s="204"/>
      <c r="GM398" s="204"/>
      <c r="GN398" s="204"/>
      <c r="GO398" s="204"/>
      <c r="GP398" s="204"/>
      <c r="GQ398" s="204"/>
      <c r="GR398" s="204"/>
      <c r="GS398" s="204"/>
      <c r="GT398" s="204"/>
      <c r="GU398" s="204"/>
      <c r="GV398" s="204"/>
      <c r="GW398" s="204"/>
      <c r="GX398" s="204"/>
      <c r="GY398" s="204"/>
      <c r="GZ398" s="204"/>
      <c r="HA398" s="204"/>
      <c r="HB398" s="204"/>
      <c r="HC398" s="204"/>
      <c r="HD398" s="204"/>
      <c r="HE398" s="204"/>
      <c r="HF398" s="204"/>
      <c r="HG398" s="204"/>
      <c r="HH398" s="204"/>
      <c r="HI398" s="204"/>
      <c r="HJ398" s="204"/>
      <c r="HK398" s="204"/>
      <c r="HL398" s="204"/>
      <c r="HM398" s="204"/>
      <c r="HN398" s="204"/>
      <c r="HO398" s="204"/>
      <c r="HP398" s="204"/>
      <c r="HQ398" s="204"/>
      <c r="HR398" s="204"/>
      <c r="HS398" s="204"/>
      <c r="HT398" s="204"/>
      <c r="HU398" s="204"/>
      <c r="HV398" s="204"/>
      <c r="HW398" s="204"/>
      <c r="HX398" s="204"/>
      <c r="HY398" s="204"/>
      <c r="HZ398" s="204"/>
      <c r="IA398" s="204"/>
      <c r="IB398" s="204"/>
      <c r="IC398" s="204"/>
      <c r="ID398" s="204"/>
      <c r="IE398" s="204"/>
      <c r="IF398" s="204"/>
      <c r="IG398" s="204"/>
      <c r="IH398" s="204"/>
      <c r="II398" s="204"/>
      <c r="IJ398" s="204"/>
      <c r="IK398" s="204"/>
      <c r="IL398" s="204"/>
      <c r="IM398" s="204"/>
      <c r="IN398" s="204"/>
      <c r="IO398" s="204"/>
      <c r="IP398" s="204"/>
      <c r="IQ398" s="204"/>
      <c r="IR398" s="204"/>
      <c r="IS398" s="204"/>
      <c r="IT398" s="204"/>
      <c r="IU398" s="204"/>
      <c r="IV398" s="204"/>
    </row>
    <row r="399" spans="1:256" ht="15" thickBot="1" x14ac:dyDescent="0.25">
      <c r="A399" s="316" t="s">
        <v>98</v>
      </c>
      <c r="B399" s="317"/>
      <c r="C399" s="317"/>
      <c r="D399" s="317"/>
      <c r="E399" s="634"/>
      <c r="F399" s="634"/>
      <c r="G399" s="635"/>
      <c r="H399" s="636"/>
      <c r="I399" s="634"/>
      <c r="J399" s="637"/>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c r="GK399" s="23"/>
      <c r="GL399" s="23"/>
      <c r="GM399" s="23"/>
      <c r="GN399" s="23"/>
      <c r="GO399" s="23"/>
      <c r="GP399" s="23"/>
      <c r="GQ399" s="23"/>
      <c r="GR399" s="23"/>
      <c r="GS399" s="23"/>
      <c r="GT399" s="23"/>
      <c r="GU399" s="23"/>
      <c r="GV399" s="23"/>
      <c r="GW399" s="23"/>
      <c r="GX399" s="23"/>
      <c r="GY399" s="23"/>
      <c r="GZ399" s="23"/>
      <c r="HA399" s="23"/>
      <c r="HB399" s="23"/>
      <c r="HC399" s="23"/>
      <c r="HD399" s="23"/>
      <c r="HE399" s="23"/>
      <c r="HF399" s="23"/>
      <c r="HG399" s="23"/>
      <c r="HH399" s="23"/>
      <c r="HI399" s="23"/>
      <c r="HJ399" s="23"/>
      <c r="HK399" s="23"/>
      <c r="HL399" s="23"/>
      <c r="HM399" s="23"/>
      <c r="HN399" s="23"/>
      <c r="HO399" s="23"/>
      <c r="HP399" s="23"/>
      <c r="HQ399" s="23"/>
      <c r="HR399" s="23"/>
      <c r="HS399" s="23"/>
      <c r="HT399" s="23"/>
      <c r="HU399" s="23"/>
      <c r="HV399" s="23"/>
      <c r="HW399" s="23"/>
      <c r="HX399" s="23"/>
      <c r="HY399" s="23"/>
      <c r="HZ399" s="23"/>
      <c r="IA399" s="23"/>
      <c r="IB399" s="23"/>
      <c r="IC399" s="23"/>
      <c r="ID399" s="23"/>
      <c r="IE399" s="23"/>
      <c r="IF399" s="23"/>
      <c r="IG399" s="23"/>
      <c r="IH399" s="23"/>
      <c r="II399" s="23"/>
      <c r="IJ399" s="23"/>
      <c r="IK399" s="23"/>
      <c r="IL399" s="23"/>
      <c r="IM399" s="23"/>
      <c r="IN399" s="23"/>
      <c r="IO399" s="23"/>
      <c r="IP399" s="23"/>
      <c r="IQ399" s="23"/>
      <c r="IR399" s="23"/>
      <c r="IS399" s="23"/>
      <c r="IT399" s="23"/>
      <c r="IU399" s="23"/>
      <c r="IV399" s="23"/>
    </row>
    <row r="400" spans="1:256" ht="15.75" thickBot="1" x14ac:dyDescent="0.3">
      <c r="A400" s="638" t="s">
        <v>36</v>
      </c>
      <c r="B400" s="639">
        <v>9194</v>
      </c>
      <c r="C400" s="639">
        <v>5000</v>
      </c>
      <c r="D400" s="639"/>
      <c r="E400" s="640">
        <f>IF(SUM(E396:G399)=0,"",SUM(E396:G399))</f>
        <v>1545</v>
      </c>
      <c r="F400" s="640"/>
      <c r="G400" s="641"/>
      <c r="H400" s="642">
        <f>IF(SUM(H396:J399)=0,"",SUM(H396:J399))</f>
        <v>595</v>
      </c>
      <c r="I400" s="640"/>
      <c r="J400" s="643"/>
      <c r="K400" s="204"/>
      <c r="L400" s="204"/>
      <c r="M400" s="204"/>
      <c r="N400" s="204"/>
      <c r="O400" s="204"/>
      <c r="P400" s="204"/>
      <c r="Q400" s="204"/>
      <c r="R400" s="204"/>
      <c r="S400" s="204"/>
      <c r="T400" s="204"/>
      <c r="U400" s="204"/>
      <c r="V400" s="204"/>
      <c r="W400" s="204"/>
      <c r="X400" s="204"/>
      <c r="Y400" s="204"/>
      <c r="Z400" s="204"/>
      <c r="AA400" s="204"/>
      <c r="AB400" s="204"/>
      <c r="AC400" s="204"/>
      <c r="AD400" s="204"/>
      <c r="AE400" s="204"/>
      <c r="AF400" s="204"/>
      <c r="AG400" s="204"/>
      <c r="AH400" s="204"/>
      <c r="AI400" s="204"/>
      <c r="AJ400" s="204"/>
      <c r="AK400" s="204"/>
      <c r="AL400" s="204"/>
      <c r="AM400" s="204"/>
      <c r="AN400" s="204"/>
      <c r="AO400" s="204"/>
      <c r="AP400" s="204"/>
      <c r="AQ400" s="204"/>
      <c r="AR400" s="204"/>
      <c r="AS400" s="204"/>
      <c r="AT400" s="204"/>
      <c r="AU400" s="204"/>
      <c r="AV400" s="204"/>
      <c r="AW400" s="204"/>
      <c r="AX400" s="204"/>
      <c r="AY400" s="204"/>
      <c r="AZ400" s="204"/>
      <c r="BA400" s="204"/>
      <c r="BB400" s="204"/>
      <c r="BC400" s="204"/>
      <c r="BD400" s="204"/>
      <c r="BE400" s="204"/>
      <c r="BF400" s="204"/>
      <c r="BG400" s="204"/>
      <c r="BH400" s="204"/>
      <c r="BI400" s="204"/>
      <c r="BJ400" s="204"/>
      <c r="BK400" s="204"/>
      <c r="BL400" s="204"/>
      <c r="BM400" s="204"/>
      <c r="BN400" s="204"/>
      <c r="BO400" s="204"/>
      <c r="BP400" s="204"/>
      <c r="BQ400" s="204"/>
      <c r="BR400" s="204"/>
      <c r="BS400" s="204"/>
      <c r="BT400" s="204"/>
      <c r="BU400" s="204"/>
      <c r="BV400" s="204"/>
      <c r="BW400" s="204"/>
      <c r="BX400" s="204"/>
      <c r="BY400" s="204"/>
      <c r="BZ400" s="204"/>
      <c r="CA400" s="204"/>
      <c r="CB400" s="204"/>
      <c r="CC400" s="204"/>
      <c r="CD400" s="204"/>
      <c r="CE400" s="204"/>
      <c r="CF400" s="204"/>
      <c r="CG400" s="204"/>
      <c r="CH400" s="204"/>
      <c r="CI400" s="204"/>
      <c r="CJ400" s="204"/>
      <c r="CK400" s="204"/>
      <c r="CL400" s="204"/>
      <c r="CM400" s="204"/>
      <c r="CN400" s="204"/>
      <c r="CO400" s="204"/>
      <c r="CP400" s="204"/>
      <c r="CQ400" s="204"/>
      <c r="CR400" s="204"/>
      <c r="CS400" s="204"/>
      <c r="CT400" s="204"/>
      <c r="CU400" s="204"/>
      <c r="CV400" s="204"/>
      <c r="CW400" s="204"/>
      <c r="CX400" s="204"/>
      <c r="CY400" s="204"/>
      <c r="CZ400" s="204"/>
      <c r="DA400" s="204"/>
      <c r="DB400" s="204"/>
      <c r="DC400" s="204"/>
      <c r="DD400" s="204"/>
      <c r="DE400" s="204"/>
      <c r="DF400" s="204"/>
      <c r="DG400" s="204"/>
      <c r="DH400" s="204"/>
      <c r="DI400" s="204"/>
      <c r="DJ400" s="204"/>
      <c r="DK400" s="204"/>
      <c r="DL400" s="204"/>
      <c r="DM400" s="204"/>
      <c r="DN400" s="204"/>
      <c r="DO400" s="204"/>
      <c r="DP400" s="204"/>
      <c r="DQ400" s="204"/>
      <c r="DR400" s="204"/>
      <c r="DS400" s="204"/>
      <c r="DT400" s="204"/>
      <c r="DU400" s="204"/>
      <c r="DV400" s="204"/>
      <c r="DW400" s="204"/>
      <c r="DX400" s="204"/>
      <c r="DY400" s="204"/>
      <c r="DZ400" s="204"/>
      <c r="EA400" s="204"/>
      <c r="EB400" s="204"/>
      <c r="EC400" s="204"/>
      <c r="ED400" s="204"/>
      <c r="EE400" s="204"/>
      <c r="EF400" s="204"/>
      <c r="EG400" s="204"/>
      <c r="EH400" s="204"/>
      <c r="EI400" s="204"/>
      <c r="EJ400" s="204"/>
      <c r="EK400" s="204"/>
      <c r="EL400" s="204"/>
      <c r="EM400" s="204"/>
      <c r="EN400" s="204"/>
      <c r="EO400" s="204"/>
      <c r="EP400" s="204"/>
      <c r="EQ400" s="204"/>
      <c r="ER400" s="204"/>
      <c r="ES400" s="204"/>
      <c r="ET400" s="204"/>
      <c r="EU400" s="204"/>
      <c r="EV400" s="204"/>
      <c r="EW400" s="204"/>
      <c r="EX400" s="204"/>
      <c r="EY400" s="204"/>
      <c r="EZ400" s="204"/>
      <c r="FA400" s="204"/>
      <c r="FB400" s="204"/>
      <c r="FC400" s="204"/>
      <c r="FD400" s="204"/>
      <c r="FE400" s="204"/>
      <c r="FF400" s="204"/>
      <c r="FG400" s="204"/>
      <c r="FH400" s="204"/>
      <c r="FI400" s="204"/>
      <c r="FJ400" s="204"/>
      <c r="FK400" s="204"/>
      <c r="FL400" s="204"/>
      <c r="FM400" s="204"/>
      <c r="FN400" s="204"/>
      <c r="FO400" s="204"/>
      <c r="FP400" s="204"/>
      <c r="FQ400" s="204"/>
      <c r="FR400" s="204"/>
      <c r="FS400" s="204"/>
      <c r="FT400" s="204"/>
      <c r="FU400" s="204"/>
      <c r="FV400" s="204"/>
      <c r="FW400" s="204"/>
      <c r="FX400" s="204"/>
      <c r="FY400" s="204"/>
      <c r="FZ400" s="204"/>
      <c r="GA400" s="204"/>
      <c r="GB400" s="204"/>
      <c r="GC400" s="204"/>
      <c r="GD400" s="204"/>
      <c r="GE400" s="204"/>
      <c r="GF400" s="204"/>
      <c r="GG400" s="204"/>
      <c r="GH400" s="204"/>
      <c r="GI400" s="204"/>
      <c r="GJ400" s="204"/>
      <c r="GK400" s="204"/>
      <c r="GL400" s="204"/>
      <c r="GM400" s="204"/>
      <c r="GN400" s="204"/>
      <c r="GO400" s="204"/>
      <c r="GP400" s="204"/>
      <c r="GQ400" s="204"/>
      <c r="GR400" s="204"/>
      <c r="GS400" s="204"/>
      <c r="GT400" s="204"/>
      <c r="GU400" s="204"/>
      <c r="GV400" s="204"/>
      <c r="GW400" s="204"/>
      <c r="GX400" s="204"/>
      <c r="GY400" s="204"/>
      <c r="GZ400" s="204"/>
      <c r="HA400" s="204"/>
      <c r="HB400" s="204"/>
      <c r="HC400" s="204"/>
      <c r="HD400" s="204"/>
      <c r="HE400" s="204"/>
      <c r="HF400" s="204"/>
      <c r="HG400" s="204"/>
      <c r="HH400" s="204"/>
      <c r="HI400" s="204"/>
      <c r="HJ400" s="204"/>
      <c r="HK400" s="204"/>
      <c r="HL400" s="204"/>
      <c r="HM400" s="204"/>
      <c r="HN400" s="204"/>
      <c r="HO400" s="204"/>
      <c r="HP400" s="204"/>
      <c r="HQ400" s="204"/>
      <c r="HR400" s="204"/>
      <c r="HS400" s="204"/>
      <c r="HT400" s="204"/>
      <c r="HU400" s="204"/>
      <c r="HV400" s="204"/>
      <c r="HW400" s="204"/>
      <c r="HX400" s="204"/>
      <c r="HY400" s="204"/>
      <c r="HZ400" s="204"/>
      <c r="IA400" s="204"/>
      <c r="IB400" s="204"/>
      <c r="IC400" s="204"/>
      <c r="ID400" s="204"/>
      <c r="IE400" s="204"/>
      <c r="IF400" s="204"/>
      <c r="IG400" s="204"/>
      <c r="IH400" s="204"/>
      <c r="II400" s="204"/>
      <c r="IJ400" s="204"/>
      <c r="IK400" s="204"/>
      <c r="IL400" s="204"/>
      <c r="IM400" s="204"/>
      <c r="IN400" s="204"/>
      <c r="IO400" s="204"/>
      <c r="IP400" s="204"/>
      <c r="IQ400" s="204"/>
      <c r="IR400" s="204"/>
      <c r="IS400" s="204"/>
      <c r="IT400" s="204"/>
      <c r="IU400" s="204"/>
      <c r="IV400" s="204"/>
    </row>
    <row r="401" spans="1:256" ht="15.75" thickTop="1" x14ac:dyDescent="0.25">
      <c r="A401" s="200"/>
      <c r="B401" s="200"/>
      <c r="C401" s="200"/>
      <c r="D401" s="200"/>
      <c r="E401" s="235"/>
      <c r="F401" s="235"/>
      <c r="G401" s="235"/>
      <c r="H401" s="235"/>
      <c r="I401" s="235"/>
      <c r="J401" s="235"/>
      <c r="K401" s="204"/>
      <c r="L401" s="204"/>
      <c r="M401" s="204"/>
      <c r="N401" s="204"/>
      <c r="O401" s="204"/>
      <c r="P401" s="204"/>
      <c r="Q401" s="204"/>
      <c r="R401" s="204"/>
      <c r="S401" s="204"/>
      <c r="T401" s="204"/>
      <c r="U401" s="204"/>
      <c r="V401" s="204"/>
      <c r="W401" s="204"/>
      <c r="X401" s="204"/>
      <c r="Y401" s="204"/>
      <c r="Z401" s="204"/>
      <c r="AA401" s="204"/>
      <c r="AB401" s="204"/>
      <c r="AC401" s="204"/>
      <c r="AD401" s="204"/>
      <c r="AE401" s="204"/>
      <c r="AF401" s="204"/>
      <c r="AG401" s="204"/>
      <c r="AH401" s="204"/>
      <c r="AI401" s="204"/>
      <c r="AJ401" s="204"/>
      <c r="AK401" s="204"/>
      <c r="AL401" s="204"/>
      <c r="AM401" s="204"/>
      <c r="AN401" s="204"/>
      <c r="AO401" s="204"/>
      <c r="AP401" s="204"/>
      <c r="AQ401" s="204"/>
      <c r="AR401" s="204"/>
      <c r="AS401" s="204"/>
      <c r="AT401" s="204"/>
      <c r="AU401" s="204"/>
      <c r="AV401" s="204"/>
      <c r="AW401" s="204"/>
      <c r="AX401" s="204"/>
      <c r="AY401" s="204"/>
      <c r="AZ401" s="204"/>
      <c r="BA401" s="204"/>
      <c r="BB401" s="204"/>
      <c r="BC401" s="204"/>
      <c r="BD401" s="204"/>
      <c r="BE401" s="204"/>
      <c r="BF401" s="204"/>
      <c r="BG401" s="204"/>
      <c r="BH401" s="204"/>
      <c r="BI401" s="204"/>
      <c r="BJ401" s="204"/>
      <c r="BK401" s="204"/>
      <c r="BL401" s="204"/>
      <c r="BM401" s="204"/>
      <c r="BN401" s="204"/>
      <c r="BO401" s="204"/>
      <c r="BP401" s="204"/>
      <c r="BQ401" s="204"/>
      <c r="BR401" s="204"/>
      <c r="BS401" s="204"/>
      <c r="BT401" s="204"/>
      <c r="BU401" s="204"/>
      <c r="BV401" s="204"/>
      <c r="BW401" s="204"/>
      <c r="BX401" s="204"/>
      <c r="BY401" s="204"/>
      <c r="BZ401" s="204"/>
      <c r="CA401" s="204"/>
      <c r="CB401" s="204"/>
      <c r="CC401" s="204"/>
      <c r="CD401" s="204"/>
      <c r="CE401" s="204"/>
      <c r="CF401" s="204"/>
      <c r="CG401" s="204"/>
      <c r="CH401" s="204"/>
      <c r="CI401" s="204"/>
      <c r="CJ401" s="204"/>
      <c r="CK401" s="204"/>
      <c r="CL401" s="204"/>
      <c r="CM401" s="204"/>
      <c r="CN401" s="204"/>
      <c r="CO401" s="204"/>
      <c r="CP401" s="204"/>
      <c r="CQ401" s="204"/>
      <c r="CR401" s="204"/>
      <c r="CS401" s="204"/>
      <c r="CT401" s="204"/>
      <c r="CU401" s="204"/>
      <c r="CV401" s="204"/>
      <c r="CW401" s="204"/>
      <c r="CX401" s="204"/>
      <c r="CY401" s="204"/>
      <c r="CZ401" s="204"/>
      <c r="DA401" s="204"/>
      <c r="DB401" s="204"/>
      <c r="DC401" s="204"/>
      <c r="DD401" s="204"/>
      <c r="DE401" s="204"/>
      <c r="DF401" s="204"/>
      <c r="DG401" s="204"/>
      <c r="DH401" s="204"/>
      <c r="DI401" s="204"/>
      <c r="DJ401" s="204"/>
      <c r="DK401" s="204"/>
      <c r="DL401" s="204"/>
      <c r="DM401" s="204"/>
      <c r="DN401" s="204"/>
      <c r="DO401" s="204"/>
      <c r="DP401" s="204"/>
      <c r="DQ401" s="204"/>
      <c r="DR401" s="204"/>
      <c r="DS401" s="204"/>
      <c r="DT401" s="204"/>
      <c r="DU401" s="204"/>
      <c r="DV401" s="204"/>
      <c r="DW401" s="204"/>
      <c r="DX401" s="204"/>
      <c r="DY401" s="204"/>
      <c r="DZ401" s="204"/>
      <c r="EA401" s="204"/>
      <c r="EB401" s="204"/>
      <c r="EC401" s="204"/>
      <c r="ED401" s="204"/>
      <c r="EE401" s="204"/>
      <c r="EF401" s="204"/>
      <c r="EG401" s="204"/>
      <c r="EH401" s="204"/>
      <c r="EI401" s="204"/>
      <c r="EJ401" s="204"/>
      <c r="EK401" s="204"/>
      <c r="EL401" s="204"/>
      <c r="EM401" s="204"/>
      <c r="EN401" s="204"/>
      <c r="EO401" s="204"/>
      <c r="EP401" s="204"/>
      <c r="EQ401" s="204"/>
      <c r="ER401" s="204"/>
      <c r="ES401" s="204"/>
      <c r="ET401" s="204"/>
      <c r="EU401" s="204"/>
      <c r="EV401" s="204"/>
      <c r="EW401" s="204"/>
      <c r="EX401" s="204"/>
      <c r="EY401" s="204"/>
      <c r="EZ401" s="204"/>
      <c r="FA401" s="204"/>
      <c r="FB401" s="204"/>
      <c r="FC401" s="204"/>
      <c r="FD401" s="204"/>
      <c r="FE401" s="204"/>
      <c r="FF401" s="204"/>
      <c r="FG401" s="204"/>
      <c r="FH401" s="204"/>
      <c r="FI401" s="204"/>
      <c r="FJ401" s="204"/>
      <c r="FK401" s="204"/>
      <c r="FL401" s="204"/>
      <c r="FM401" s="204"/>
      <c r="FN401" s="204"/>
      <c r="FO401" s="204"/>
      <c r="FP401" s="204"/>
      <c r="FQ401" s="204"/>
      <c r="FR401" s="204"/>
      <c r="FS401" s="204"/>
      <c r="FT401" s="204"/>
      <c r="FU401" s="204"/>
      <c r="FV401" s="204"/>
      <c r="FW401" s="204"/>
      <c r="FX401" s="204"/>
      <c r="FY401" s="204"/>
      <c r="FZ401" s="204"/>
      <c r="GA401" s="204"/>
      <c r="GB401" s="204"/>
      <c r="GC401" s="204"/>
      <c r="GD401" s="204"/>
      <c r="GE401" s="204"/>
      <c r="GF401" s="204"/>
      <c r="GG401" s="204"/>
      <c r="GH401" s="204"/>
      <c r="GI401" s="204"/>
      <c r="GJ401" s="204"/>
      <c r="GK401" s="204"/>
      <c r="GL401" s="204"/>
      <c r="GM401" s="204"/>
      <c r="GN401" s="204"/>
      <c r="GO401" s="204"/>
      <c r="GP401" s="204"/>
      <c r="GQ401" s="204"/>
      <c r="GR401" s="204"/>
      <c r="GS401" s="204"/>
      <c r="GT401" s="204"/>
      <c r="GU401" s="204"/>
      <c r="GV401" s="204"/>
      <c r="GW401" s="204"/>
      <c r="GX401" s="204"/>
      <c r="GY401" s="204"/>
      <c r="GZ401" s="204"/>
      <c r="HA401" s="204"/>
      <c r="HB401" s="204"/>
      <c r="HC401" s="204"/>
      <c r="HD401" s="204"/>
      <c r="HE401" s="204"/>
      <c r="HF401" s="204"/>
      <c r="HG401" s="204"/>
      <c r="HH401" s="204"/>
      <c r="HI401" s="204"/>
      <c r="HJ401" s="204"/>
      <c r="HK401" s="204"/>
      <c r="HL401" s="204"/>
      <c r="HM401" s="204"/>
      <c r="HN401" s="204"/>
      <c r="HO401" s="204"/>
      <c r="HP401" s="204"/>
      <c r="HQ401" s="204"/>
      <c r="HR401" s="204"/>
      <c r="HS401" s="204"/>
      <c r="HT401" s="204"/>
      <c r="HU401" s="204"/>
      <c r="HV401" s="204"/>
      <c r="HW401" s="204"/>
      <c r="HX401" s="204"/>
      <c r="HY401" s="204"/>
      <c r="HZ401" s="204"/>
      <c r="IA401" s="204"/>
      <c r="IB401" s="204"/>
      <c r="IC401" s="204"/>
      <c r="ID401" s="204"/>
      <c r="IE401" s="204"/>
      <c r="IF401" s="204"/>
      <c r="IG401" s="204"/>
      <c r="IH401" s="204"/>
      <c r="II401" s="204"/>
      <c r="IJ401" s="204"/>
      <c r="IK401" s="204"/>
      <c r="IL401" s="204"/>
      <c r="IM401" s="204"/>
      <c r="IN401" s="204"/>
      <c r="IO401" s="204"/>
      <c r="IP401" s="204"/>
      <c r="IQ401" s="204"/>
      <c r="IR401" s="204"/>
      <c r="IS401" s="204"/>
      <c r="IT401" s="204"/>
      <c r="IU401" s="204"/>
      <c r="IV401" s="204"/>
    </row>
    <row r="402" spans="1:256" x14ac:dyDescent="0.2">
      <c r="A402" s="22"/>
      <c r="B402" s="22"/>
      <c r="C402" s="22"/>
      <c r="D402" s="22"/>
      <c r="E402" s="22"/>
      <c r="F402" s="22"/>
      <c r="G402" s="22"/>
      <c r="H402" s="22"/>
      <c r="I402" s="22"/>
      <c r="J402" s="22"/>
      <c r="K402" s="204"/>
      <c r="L402" s="204"/>
      <c r="M402" s="204"/>
      <c r="N402" s="204"/>
      <c r="O402" s="204"/>
      <c r="P402" s="204"/>
      <c r="Q402" s="204"/>
      <c r="R402" s="204"/>
      <c r="S402" s="204"/>
      <c r="T402" s="204"/>
      <c r="U402" s="204"/>
      <c r="V402" s="204"/>
      <c r="W402" s="204"/>
      <c r="X402" s="204"/>
      <c r="Y402" s="204"/>
      <c r="Z402" s="204"/>
      <c r="AA402" s="204"/>
      <c r="AB402" s="204"/>
      <c r="AC402" s="204"/>
      <c r="AD402" s="204"/>
      <c r="AE402" s="204"/>
      <c r="AF402" s="204"/>
      <c r="AG402" s="204"/>
      <c r="AH402" s="204"/>
      <c r="AI402" s="204"/>
      <c r="AJ402" s="204"/>
      <c r="AK402" s="204"/>
      <c r="AL402" s="204"/>
      <c r="AM402" s="204"/>
      <c r="AN402" s="204"/>
      <c r="AO402" s="204"/>
      <c r="AP402" s="204"/>
      <c r="AQ402" s="204"/>
      <c r="AR402" s="204"/>
      <c r="AS402" s="204"/>
      <c r="AT402" s="204"/>
      <c r="AU402" s="204"/>
      <c r="AV402" s="204"/>
      <c r="AW402" s="204"/>
      <c r="AX402" s="204"/>
      <c r="AY402" s="204"/>
      <c r="AZ402" s="204"/>
      <c r="BA402" s="204"/>
      <c r="BB402" s="204"/>
      <c r="BC402" s="204"/>
      <c r="BD402" s="204"/>
      <c r="BE402" s="204"/>
      <c r="BF402" s="204"/>
      <c r="BG402" s="204"/>
      <c r="BH402" s="204"/>
      <c r="BI402" s="204"/>
      <c r="BJ402" s="204"/>
      <c r="BK402" s="204"/>
      <c r="BL402" s="204"/>
      <c r="BM402" s="204"/>
      <c r="BN402" s="204"/>
      <c r="BO402" s="204"/>
      <c r="BP402" s="204"/>
      <c r="BQ402" s="204"/>
      <c r="BR402" s="204"/>
      <c r="BS402" s="204"/>
      <c r="BT402" s="204"/>
      <c r="BU402" s="204"/>
      <c r="BV402" s="204"/>
      <c r="BW402" s="204"/>
      <c r="BX402" s="204"/>
      <c r="BY402" s="204"/>
      <c r="BZ402" s="204"/>
      <c r="CA402" s="204"/>
      <c r="CB402" s="204"/>
      <c r="CC402" s="204"/>
      <c r="CD402" s="204"/>
      <c r="CE402" s="204"/>
      <c r="CF402" s="204"/>
      <c r="CG402" s="204"/>
      <c r="CH402" s="204"/>
      <c r="CI402" s="204"/>
      <c r="CJ402" s="204"/>
      <c r="CK402" s="204"/>
      <c r="CL402" s="204"/>
      <c r="CM402" s="204"/>
      <c r="CN402" s="204"/>
      <c r="CO402" s="204"/>
      <c r="CP402" s="204"/>
      <c r="CQ402" s="204"/>
      <c r="CR402" s="204"/>
      <c r="CS402" s="204"/>
      <c r="CT402" s="204"/>
      <c r="CU402" s="204"/>
      <c r="CV402" s="204"/>
      <c r="CW402" s="204"/>
      <c r="CX402" s="204"/>
      <c r="CY402" s="204"/>
      <c r="CZ402" s="204"/>
      <c r="DA402" s="204"/>
      <c r="DB402" s="204"/>
      <c r="DC402" s="204"/>
      <c r="DD402" s="204"/>
      <c r="DE402" s="204"/>
      <c r="DF402" s="204"/>
      <c r="DG402" s="204"/>
      <c r="DH402" s="204"/>
      <c r="DI402" s="204"/>
      <c r="DJ402" s="204"/>
      <c r="DK402" s="204"/>
      <c r="DL402" s="204"/>
      <c r="DM402" s="204"/>
      <c r="DN402" s="204"/>
      <c r="DO402" s="204"/>
      <c r="DP402" s="204"/>
      <c r="DQ402" s="204"/>
      <c r="DR402" s="204"/>
      <c r="DS402" s="204"/>
      <c r="DT402" s="204"/>
      <c r="DU402" s="204"/>
      <c r="DV402" s="204"/>
      <c r="DW402" s="204"/>
      <c r="DX402" s="204"/>
      <c r="DY402" s="204"/>
      <c r="DZ402" s="204"/>
      <c r="EA402" s="204"/>
      <c r="EB402" s="204"/>
      <c r="EC402" s="204"/>
      <c r="ED402" s="204"/>
      <c r="EE402" s="204"/>
      <c r="EF402" s="204"/>
      <c r="EG402" s="204"/>
      <c r="EH402" s="204"/>
      <c r="EI402" s="204"/>
      <c r="EJ402" s="204"/>
      <c r="EK402" s="204"/>
      <c r="EL402" s="204"/>
      <c r="EM402" s="204"/>
      <c r="EN402" s="204"/>
      <c r="EO402" s="204"/>
      <c r="EP402" s="204"/>
      <c r="EQ402" s="204"/>
      <c r="ER402" s="204"/>
      <c r="ES402" s="204"/>
      <c r="ET402" s="204"/>
      <c r="EU402" s="204"/>
      <c r="EV402" s="204"/>
      <c r="EW402" s="204"/>
      <c r="EX402" s="204"/>
      <c r="EY402" s="204"/>
      <c r="EZ402" s="204"/>
      <c r="FA402" s="204"/>
      <c r="FB402" s="204"/>
      <c r="FC402" s="204"/>
      <c r="FD402" s="204"/>
      <c r="FE402" s="204"/>
      <c r="FF402" s="204"/>
      <c r="FG402" s="204"/>
      <c r="FH402" s="204"/>
      <c r="FI402" s="204"/>
      <c r="FJ402" s="204"/>
      <c r="FK402" s="204"/>
      <c r="FL402" s="204"/>
      <c r="FM402" s="204"/>
      <c r="FN402" s="204"/>
      <c r="FO402" s="204"/>
      <c r="FP402" s="204"/>
      <c r="FQ402" s="204"/>
      <c r="FR402" s="204"/>
      <c r="FS402" s="204"/>
      <c r="FT402" s="204"/>
      <c r="FU402" s="204"/>
      <c r="FV402" s="204"/>
      <c r="FW402" s="204"/>
      <c r="FX402" s="204"/>
      <c r="FY402" s="204"/>
      <c r="FZ402" s="204"/>
      <c r="GA402" s="204"/>
      <c r="GB402" s="204"/>
      <c r="GC402" s="204"/>
      <c r="GD402" s="204"/>
      <c r="GE402" s="204"/>
      <c r="GF402" s="204"/>
      <c r="GG402" s="204"/>
      <c r="GH402" s="204"/>
      <c r="GI402" s="204"/>
      <c r="GJ402" s="204"/>
      <c r="GK402" s="204"/>
      <c r="GL402" s="204"/>
      <c r="GM402" s="204"/>
      <c r="GN402" s="204"/>
      <c r="GO402" s="204"/>
      <c r="GP402" s="204"/>
      <c r="GQ402" s="204"/>
      <c r="GR402" s="204"/>
      <c r="GS402" s="204"/>
      <c r="GT402" s="204"/>
      <c r="GU402" s="204"/>
      <c r="GV402" s="204"/>
      <c r="GW402" s="204"/>
      <c r="GX402" s="204"/>
      <c r="GY402" s="204"/>
      <c r="GZ402" s="204"/>
      <c r="HA402" s="204"/>
      <c r="HB402" s="204"/>
      <c r="HC402" s="204"/>
      <c r="HD402" s="204"/>
      <c r="HE402" s="204"/>
      <c r="HF402" s="204"/>
      <c r="HG402" s="204"/>
      <c r="HH402" s="204"/>
      <c r="HI402" s="204"/>
      <c r="HJ402" s="204"/>
      <c r="HK402" s="204"/>
      <c r="HL402" s="204"/>
      <c r="HM402" s="204"/>
      <c r="HN402" s="204"/>
      <c r="HO402" s="204"/>
      <c r="HP402" s="204"/>
      <c r="HQ402" s="204"/>
      <c r="HR402" s="204"/>
      <c r="HS402" s="204"/>
      <c r="HT402" s="204"/>
      <c r="HU402" s="204"/>
      <c r="HV402" s="204"/>
      <c r="HW402" s="204"/>
      <c r="HX402" s="204"/>
      <c r="HY402" s="204"/>
      <c r="HZ402" s="204"/>
      <c r="IA402" s="204"/>
      <c r="IB402" s="204"/>
      <c r="IC402" s="204"/>
      <c r="ID402" s="204"/>
      <c r="IE402" s="204"/>
      <c r="IF402" s="204"/>
      <c r="IG402" s="204"/>
      <c r="IH402" s="204"/>
      <c r="II402" s="204"/>
      <c r="IJ402" s="204"/>
      <c r="IK402" s="204"/>
      <c r="IL402" s="204"/>
      <c r="IM402" s="204"/>
      <c r="IN402" s="204"/>
      <c r="IO402" s="204"/>
      <c r="IP402" s="204"/>
      <c r="IQ402" s="204"/>
      <c r="IR402" s="204"/>
      <c r="IS402" s="204"/>
      <c r="IT402" s="204"/>
      <c r="IU402" s="204"/>
      <c r="IV402" s="204"/>
    </row>
    <row r="403" spans="1:256" ht="15" x14ac:dyDescent="0.25">
      <c r="A403" s="203" t="s">
        <v>457</v>
      </c>
      <c r="B403" s="203"/>
      <c r="C403" s="203"/>
      <c r="D403" s="203"/>
      <c r="E403" s="203"/>
      <c r="F403" s="203"/>
      <c r="G403" s="203"/>
      <c r="H403" s="203"/>
      <c r="I403" s="203"/>
      <c r="J403" s="203"/>
      <c r="K403" s="43"/>
      <c r="L403" s="43"/>
      <c r="M403" s="43"/>
      <c r="N403" s="43"/>
      <c r="O403" s="43"/>
      <c r="P403" s="43"/>
      <c r="Q403" s="43"/>
      <c r="R403" s="43"/>
      <c r="S403" s="43"/>
      <c r="T403" s="43"/>
      <c r="U403" s="43"/>
      <c r="V403" s="43"/>
      <c r="W403" s="43"/>
      <c r="X403" s="43"/>
      <c r="Y403" s="43"/>
      <c r="Z403" s="43"/>
      <c r="AA403" s="43"/>
      <c r="AB403" s="43"/>
      <c r="AC403" s="43"/>
      <c r="AD403" s="43"/>
      <c r="AE403" s="43"/>
      <c r="AF403" s="43"/>
      <c r="AG403" s="43"/>
      <c r="AH403" s="43"/>
      <c r="AI403" s="43"/>
      <c r="AJ403" s="43"/>
      <c r="AK403" s="43"/>
      <c r="AL403" s="43"/>
      <c r="AM403" s="43"/>
      <c r="AN403" s="43"/>
      <c r="AO403" s="43"/>
      <c r="AP403" s="43"/>
      <c r="AQ403" s="43"/>
      <c r="AR403" s="43"/>
      <c r="AS403" s="43"/>
      <c r="AT403" s="43"/>
      <c r="AU403" s="43"/>
      <c r="AV403" s="43"/>
      <c r="AW403" s="43"/>
      <c r="AX403" s="43"/>
      <c r="AY403" s="43"/>
      <c r="AZ403" s="43"/>
      <c r="BA403" s="43"/>
      <c r="BB403" s="43"/>
      <c r="BC403" s="43"/>
      <c r="BD403" s="43"/>
      <c r="BE403" s="43"/>
      <c r="BF403" s="43"/>
      <c r="BG403" s="43"/>
      <c r="BH403" s="43"/>
      <c r="BI403" s="43"/>
      <c r="BJ403" s="43"/>
      <c r="BK403" s="43"/>
      <c r="BL403" s="43"/>
      <c r="BM403" s="43"/>
      <c r="BN403" s="43"/>
      <c r="BO403" s="43"/>
      <c r="BP403" s="43"/>
      <c r="BQ403" s="43"/>
      <c r="BR403" s="43"/>
      <c r="BS403" s="43"/>
      <c r="BT403" s="43"/>
      <c r="BU403" s="43"/>
      <c r="BV403" s="43"/>
      <c r="BW403" s="43"/>
      <c r="BX403" s="43"/>
      <c r="BY403" s="43"/>
      <c r="BZ403" s="43"/>
      <c r="CA403" s="43"/>
      <c r="CB403" s="43"/>
      <c r="CC403" s="43"/>
      <c r="CD403" s="43"/>
      <c r="CE403" s="43"/>
      <c r="CF403" s="43"/>
      <c r="CG403" s="43"/>
      <c r="CH403" s="43"/>
      <c r="CI403" s="43"/>
      <c r="CJ403" s="43"/>
      <c r="CK403" s="43"/>
      <c r="CL403" s="43"/>
      <c r="CM403" s="43"/>
      <c r="CN403" s="43"/>
      <c r="CO403" s="43"/>
      <c r="CP403" s="43"/>
      <c r="CQ403" s="43"/>
      <c r="CR403" s="43"/>
      <c r="CS403" s="43"/>
      <c r="CT403" s="43"/>
      <c r="CU403" s="43"/>
      <c r="CV403" s="43"/>
      <c r="CW403" s="43"/>
      <c r="CX403" s="43"/>
      <c r="CY403" s="43"/>
      <c r="CZ403" s="43"/>
      <c r="DA403" s="43"/>
      <c r="DB403" s="43"/>
      <c r="DC403" s="43"/>
      <c r="DD403" s="43"/>
      <c r="DE403" s="43"/>
      <c r="DF403" s="43"/>
      <c r="DG403" s="43"/>
      <c r="DH403" s="43"/>
      <c r="DI403" s="43"/>
      <c r="DJ403" s="43"/>
      <c r="DK403" s="43"/>
      <c r="DL403" s="43"/>
      <c r="DM403" s="43"/>
      <c r="DN403" s="43"/>
      <c r="DO403" s="43"/>
      <c r="DP403" s="43"/>
      <c r="DQ403" s="43"/>
      <c r="DR403" s="43"/>
      <c r="DS403" s="43"/>
      <c r="DT403" s="43"/>
      <c r="DU403" s="43"/>
      <c r="DV403" s="43"/>
      <c r="DW403" s="43"/>
      <c r="DX403" s="43"/>
      <c r="DY403" s="43"/>
      <c r="DZ403" s="43"/>
      <c r="EA403" s="43"/>
      <c r="EB403" s="43"/>
      <c r="EC403" s="43"/>
      <c r="ED403" s="43"/>
      <c r="EE403" s="43"/>
      <c r="EF403" s="43"/>
      <c r="EG403" s="43"/>
      <c r="EH403" s="43"/>
      <c r="EI403" s="43"/>
      <c r="EJ403" s="43"/>
      <c r="EK403" s="43"/>
      <c r="EL403" s="43"/>
      <c r="EM403" s="43"/>
      <c r="EN403" s="43"/>
      <c r="EO403" s="43"/>
      <c r="EP403" s="43"/>
      <c r="EQ403" s="43"/>
      <c r="ER403" s="43"/>
      <c r="ES403" s="43"/>
      <c r="ET403" s="43"/>
      <c r="EU403" s="43"/>
      <c r="EV403" s="43"/>
      <c r="EW403" s="43"/>
      <c r="EX403" s="43"/>
      <c r="EY403" s="43"/>
      <c r="EZ403" s="43"/>
      <c r="FA403" s="43"/>
      <c r="FB403" s="43"/>
      <c r="FC403" s="43"/>
      <c r="FD403" s="43"/>
      <c r="FE403" s="43"/>
      <c r="FF403" s="43"/>
      <c r="FG403" s="43"/>
      <c r="FH403" s="43"/>
      <c r="FI403" s="43"/>
      <c r="FJ403" s="43"/>
      <c r="FK403" s="43"/>
      <c r="FL403" s="43"/>
      <c r="FM403" s="43"/>
      <c r="FN403" s="43"/>
      <c r="FO403" s="43"/>
      <c r="FP403" s="43"/>
      <c r="FQ403" s="43"/>
      <c r="FR403" s="43"/>
      <c r="FS403" s="43"/>
      <c r="FT403" s="43"/>
      <c r="FU403" s="43"/>
      <c r="FV403" s="43"/>
      <c r="FW403" s="43"/>
      <c r="FX403" s="43"/>
      <c r="FY403" s="43"/>
      <c r="FZ403" s="43"/>
      <c r="GA403" s="43"/>
      <c r="GB403" s="43"/>
      <c r="GC403" s="43"/>
      <c r="GD403" s="43"/>
      <c r="GE403" s="43"/>
      <c r="GF403" s="43"/>
      <c r="GG403" s="43"/>
      <c r="GH403" s="43"/>
      <c r="GI403" s="43"/>
      <c r="GJ403" s="43"/>
      <c r="GK403" s="43"/>
      <c r="GL403" s="43"/>
      <c r="GM403" s="43"/>
      <c r="GN403" s="43"/>
      <c r="GO403" s="43"/>
      <c r="GP403" s="43"/>
      <c r="GQ403" s="43"/>
      <c r="GR403" s="43"/>
      <c r="GS403" s="43"/>
      <c r="GT403" s="43"/>
      <c r="GU403" s="43"/>
      <c r="GV403" s="43"/>
      <c r="GW403" s="43"/>
      <c r="GX403" s="43"/>
      <c r="GY403" s="43"/>
      <c r="GZ403" s="43"/>
      <c r="HA403" s="43"/>
      <c r="HB403" s="43"/>
      <c r="HC403" s="43"/>
      <c r="HD403" s="43"/>
      <c r="HE403" s="43"/>
      <c r="HF403" s="43"/>
      <c r="HG403" s="43"/>
      <c r="HH403" s="43"/>
      <c r="HI403" s="43"/>
      <c r="HJ403" s="43"/>
      <c r="HK403" s="43"/>
      <c r="HL403" s="43"/>
      <c r="HM403" s="43"/>
      <c r="HN403" s="43"/>
      <c r="HO403" s="43"/>
      <c r="HP403" s="43"/>
      <c r="HQ403" s="43"/>
      <c r="HR403" s="43"/>
      <c r="HS403" s="43"/>
      <c r="HT403" s="43"/>
      <c r="HU403" s="43"/>
      <c r="HV403" s="43"/>
      <c r="HW403" s="43"/>
      <c r="HX403" s="43"/>
      <c r="HY403" s="43"/>
      <c r="HZ403" s="43"/>
      <c r="IA403" s="43"/>
      <c r="IB403" s="43"/>
      <c r="IC403" s="43"/>
      <c r="ID403" s="43"/>
      <c r="IE403" s="43"/>
      <c r="IF403" s="43"/>
      <c r="IG403" s="43"/>
      <c r="IH403" s="43"/>
      <c r="II403" s="43"/>
      <c r="IJ403" s="43"/>
      <c r="IK403" s="43"/>
      <c r="IL403" s="43"/>
      <c r="IM403" s="43"/>
      <c r="IN403" s="43"/>
      <c r="IO403" s="43"/>
      <c r="IP403" s="43"/>
      <c r="IQ403" s="43"/>
      <c r="IR403" s="43"/>
      <c r="IS403" s="43"/>
      <c r="IT403" s="43"/>
      <c r="IU403" s="43"/>
      <c r="IV403" s="43"/>
    </row>
    <row r="404" spans="1:256" ht="17.25" customHeight="1" x14ac:dyDescent="0.25">
      <c r="A404" s="203" t="s">
        <v>459</v>
      </c>
      <c r="B404" s="203"/>
      <c r="C404" s="203"/>
      <c r="D404" s="203"/>
      <c r="E404" s="203"/>
      <c r="F404" s="203"/>
      <c r="G404" s="203"/>
      <c r="H404" s="203"/>
      <c r="I404" s="203"/>
      <c r="J404" s="203"/>
    </row>
    <row r="405" spans="1:256" ht="16.5" customHeight="1" x14ac:dyDescent="0.2">
      <c r="A405" s="203" t="s">
        <v>458</v>
      </c>
      <c r="B405" s="203"/>
      <c r="C405" s="203"/>
      <c r="D405" s="203"/>
      <c r="E405" s="203"/>
      <c r="F405" s="203"/>
      <c r="G405" s="203"/>
      <c r="H405" s="203"/>
      <c r="I405" s="203"/>
      <c r="J405" s="203"/>
    </row>
    <row r="406" spans="1:256" ht="16.5" customHeight="1" x14ac:dyDescent="0.2">
      <c r="A406" s="338"/>
      <c r="B406" s="338"/>
      <c r="C406" s="338"/>
      <c r="D406" s="338"/>
      <c r="E406" s="338"/>
      <c r="F406" s="338"/>
      <c r="G406" s="338"/>
      <c r="H406" s="338"/>
      <c r="I406" s="338"/>
      <c r="J406" s="338"/>
    </row>
    <row r="407" spans="1:256" ht="16.5" customHeight="1" x14ac:dyDescent="0.25">
      <c r="A407" s="48"/>
      <c r="B407" s="48"/>
      <c r="C407" s="48"/>
      <c r="D407" s="48"/>
      <c r="E407" s="50"/>
      <c r="F407" s="50"/>
      <c r="G407" s="50"/>
      <c r="H407" s="50"/>
      <c r="I407" s="34"/>
      <c r="J407" s="34"/>
    </row>
    <row r="408" spans="1:256" ht="16.5" customHeight="1" x14ac:dyDescent="0.2">
      <c r="A408" s="8" t="s">
        <v>460</v>
      </c>
      <c r="B408" s="305" t="s">
        <v>210</v>
      </c>
      <c r="C408" s="305"/>
      <c r="D408" s="305"/>
      <c r="E408" s="305"/>
      <c r="F408" s="305"/>
      <c r="G408" s="305"/>
      <c r="H408" s="305"/>
      <c r="I408" s="305"/>
      <c r="J408" s="305"/>
    </row>
    <row r="409" spans="1:256" ht="16.5" customHeight="1" x14ac:dyDescent="0.2">
      <c r="A409" s="239" t="s">
        <v>461</v>
      </c>
      <c r="B409" s="240"/>
      <c r="C409" s="240"/>
      <c r="D409" s="241"/>
      <c r="E409" s="242"/>
      <c r="F409" s="241" t="s">
        <v>462</v>
      </c>
      <c r="G409" s="242"/>
      <c r="H409" s="241" t="s">
        <v>463</v>
      </c>
      <c r="I409" s="201"/>
      <c r="J409" s="201"/>
    </row>
    <row r="410" spans="1:256" ht="16.5" customHeight="1" x14ac:dyDescent="0.2">
      <c r="A410" s="243" t="s">
        <v>464</v>
      </c>
      <c r="B410" s="244"/>
      <c r="C410" s="244"/>
      <c r="D410" s="245"/>
      <c r="E410" s="246"/>
      <c r="F410" s="247" t="s">
        <v>477</v>
      </c>
      <c r="G410" s="246"/>
      <c r="H410" s="247" t="s">
        <v>471</v>
      </c>
      <c r="I410" s="201"/>
      <c r="J410" s="201"/>
    </row>
    <row r="411" spans="1:256" ht="16.5" customHeight="1" x14ac:dyDescent="0.2">
      <c r="A411" s="266" t="s">
        <v>465</v>
      </c>
      <c r="B411" s="267"/>
      <c r="C411" s="267"/>
      <c r="D411" s="268"/>
      <c r="E411" s="269"/>
      <c r="F411" s="270" t="s">
        <v>478</v>
      </c>
      <c r="G411" s="269"/>
      <c r="H411" s="270" t="s">
        <v>472</v>
      </c>
      <c r="I411" s="201"/>
      <c r="J411" s="201"/>
    </row>
    <row r="412" spans="1:256" ht="16.5" customHeight="1" x14ac:dyDescent="0.2">
      <c r="A412" s="243" t="s">
        <v>466</v>
      </c>
      <c r="B412" s="244"/>
      <c r="C412" s="244"/>
      <c r="D412" s="245"/>
      <c r="E412" s="246"/>
      <c r="F412" s="247" t="s">
        <v>479</v>
      </c>
      <c r="G412" s="246"/>
      <c r="H412" s="247" t="s">
        <v>473</v>
      </c>
      <c r="I412" s="201"/>
      <c r="J412" s="201"/>
    </row>
    <row r="413" spans="1:256" ht="16.5" customHeight="1" x14ac:dyDescent="0.2">
      <c r="A413" s="271" t="s">
        <v>467</v>
      </c>
      <c r="B413" s="272"/>
      <c r="C413" s="272"/>
      <c r="D413" s="268"/>
      <c r="E413" s="269"/>
      <c r="F413" s="270" t="s">
        <v>480</v>
      </c>
      <c r="G413" s="269"/>
      <c r="H413" s="270" t="s">
        <v>474</v>
      </c>
      <c r="I413" s="201"/>
      <c r="J413" s="201"/>
    </row>
    <row r="414" spans="1:256" ht="16.5" customHeight="1" x14ac:dyDescent="0.2">
      <c r="A414" s="265" t="s">
        <v>476</v>
      </c>
      <c r="B414" s="36"/>
      <c r="C414" s="36"/>
      <c r="D414" s="245"/>
      <c r="E414" s="246"/>
      <c r="F414" s="247" t="s">
        <v>481</v>
      </c>
      <c r="G414" s="246"/>
      <c r="H414" s="247"/>
      <c r="I414" s="201"/>
      <c r="J414" s="201"/>
    </row>
    <row r="415" spans="1:256" ht="16.5" customHeight="1" x14ac:dyDescent="0.2">
      <c r="A415" s="266" t="s">
        <v>468</v>
      </c>
      <c r="B415" s="273"/>
      <c r="C415" s="267"/>
      <c r="D415" s="268"/>
      <c r="E415" s="269"/>
      <c r="F415" s="270" t="s">
        <v>482</v>
      </c>
      <c r="G415" s="269"/>
      <c r="H415" s="270" t="s">
        <v>475</v>
      </c>
      <c r="I415" s="201"/>
      <c r="J415" s="201"/>
    </row>
    <row r="416" spans="1:256" ht="16.5" customHeight="1" x14ac:dyDescent="0.2">
      <c r="A416" s="248" t="s">
        <v>469</v>
      </c>
      <c r="B416" s="237"/>
      <c r="C416" s="237"/>
      <c r="D416" s="238"/>
      <c r="E416" s="236"/>
      <c r="F416" s="250" t="s">
        <v>483</v>
      </c>
      <c r="G416" s="236" t="s">
        <v>470</v>
      </c>
      <c r="H416" s="249">
        <v>1303</v>
      </c>
      <c r="I416" s="102"/>
      <c r="J416" s="102"/>
    </row>
    <row r="417" spans="1:10" ht="16.5" customHeight="1" x14ac:dyDescent="0.2">
      <c r="A417" s="251"/>
      <c r="B417" s="102"/>
      <c r="C417" s="102"/>
      <c r="D417" s="102"/>
      <c r="E417" s="102"/>
      <c r="F417" s="252"/>
      <c r="G417" s="102"/>
      <c r="H417" s="251"/>
      <c r="I417" s="102"/>
      <c r="J417" s="102"/>
    </row>
    <row r="418" spans="1:10" ht="16.5" customHeight="1" x14ac:dyDescent="0.2">
      <c r="A418" s="251"/>
      <c r="B418" s="102"/>
      <c r="C418" s="102"/>
      <c r="D418" s="102"/>
      <c r="E418" s="102"/>
      <c r="F418" s="252"/>
      <c r="G418" s="102"/>
      <c r="H418" s="251"/>
      <c r="I418" s="102"/>
      <c r="J418" s="102"/>
    </row>
    <row r="419" spans="1:10" ht="16.5" customHeight="1" x14ac:dyDescent="0.2">
      <c r="A419" s="251"/>
      <c r="B419" s="102"/>
      <c r="C419" s="102"/>
      <c r="D419" s="102"/>
      <c r="E419" s="102"/>
      <c r="F419" s="252"/>
      <c r="G419" s="102"/>
      <c r="H419" s="251"/>
      <c r="I419" s="102"/>
      <c r="J419" s="102"/>
    </row>
    <row r="420" spans="1:10" ht="16.5" customHeight="1" x14ac:dyDescent="0.2">
      <c r="A420" s="251"/>
      <c r="B420" s="102"/>
      <c r="C420" s="102"/>
      <c r="D420" s="102"/>
      <c r="E420" s="102"/>
      <c r="F420" s="252"/>
      <c r="G420" s="102"/>
      <c r="H420" s="251"/>
      <c r="I420" s="102"/>
      <c r="J420" s="102"/>
    </row>
    <row r="421" spans="1:10" ht="16.5" customHeight="1" x14ac:dyDescent="0.2">
      <c r="A421" s="251"/>
      <c r="B421" s="102"/>
      <c r="C421" s="102"/>
      <c r="D421" s="102"/>
      <c r="E421" s="102"/>
      <c r="F421" s="252"/>
      <c r="G421" s="102"/>
      <c r="H421" s="251"/>
      <c r="I421" s="102"/>
      <c r="J421" s="102"/>
    </row>
    <row r="422" spans="1:10" ht="16.5" customHeight="1" x14ac:dyDescent="0.2">
      <c r="A422" s="251"/>
      <c r="B422" s="102"/>
      <c r="C422" s="102"/>
      <c r="D422" s="102"/>
      <c r="E422" s="102"/>
      <c r="F422" s="252"/>
      <c r="G422" s="102"/>
      <c r="H422" s="251"/>
      <c r="I422" s="102"/>
      <c r="J422" s="102"/>
    </row>
    <row r="423" spans="1:10" ht="16.5" customHeight="1" x14ac:dyDescent="0.2">
      <c r="A423" s="251"/>
      <c r="B423" s="102"/>
      <c r="C423" s="102"/>
      <c r="D423" s="102"/>
      <c r="E423" s="102"/>
      <c r="F423" s="252"/>
      <c r="G423" s="102"/>
      <c r="H423" s="251"/>
      <c r="I423" s="102"/>
      <c r="J423" s="102"/>
    </row>
    <row r="424" spans="1:10" ht="15" x14ac:dyDescent="0.25">
      <c r="A424" s="29" t="s">
        <v>101</v>
      </c>
      <c r="B424" s="403" t="s">
        <v>484</v>
      </c>
      <c r="C424" s="403"/>
      <c r="D424" s="403"/>
      <c r="E424" s="403"/>
      <c r="F424" s="403"/>
      <c r="G424" s="403"/>
      <c r="H424" s="403"/>
      <c r="I424" s="403"/>
      <c r="J424" s="403"/>
    </row>
    <row r="425" spans="1:10" ht="15" x14ac:dyDescent="0.25">
      <c r="A425" s="48"/>
      <c r="B425" s="48"/>
      <c r="C425" s="48"/>
      <c r="D425" s="48"/>
      <c r="E425" s="50"/>
      <c r="F425" s="50"/>
      <c r="G425" s="50"/>
      <c r="H425" s="50"/>
      <c r="I425" s="34"/>
      <c r="J425" s="34"/>
    </row>
    <row r="426" spans="1:10" ht="18" customHeight="1" x14ac:dyDescent="0.2">
      <c r="A426" s="113" t="s">
        <v>492</v>
      </c>
      <c r="B426" s="343" t="s">
        <v>211</v>
      </c>
      <c r="C426" s="343"/>
      <c r="D426" s="343"/>
      <c r="E426" s="343"/>
      <c r="F426" s="343"/>
      <c r="G426" s="343"/>
      <c r="H426" s="343"/>
      <c r="I426" s="343"/>
      <c r="J426" s="343"/>
    </row>
    <row r="427" spans="1:10" x14ac:dyDescent="0.2">
      <c r="A427" s="378"/>
      <c r="B427" s="378"/>
      <c r="C427" s="378"/>
      <c r="D427" s="378"/>
      <c r="E427" s="378"/>
      <c r="F427" s="378"/>
      <c r="G427" s="378"/>
      <c r="H427" s="378"/>
      <c r="I427" s="378"/>
      <c r="J427" s="378"/>
    </row>
    <row r="428" spans="1:10" ht="16.5" customHeight="1" thickBot="1" x14ac:dyDescent="0.25">
      <c r="A428" s="308" t="s">
        <v>35</v>
      </c>
      <c r="B428" s="308"/>
      <c r="C428" s="308"/>
      <c r="D428" s="308"/>
      <c r="E428" s="308"/>
      <c r="F428" s="308"/>
      <c r="G428" s="308"/>
      <c r="H428" s="308"/>
      <c r="I428" s="308"/>
      <c r="J428" s="308"/>
    </row>
    <row r="429" spans="1:10" ht="16.5" customHeight="1" thickTop="1" x14ac:dyDescent="0.25">
      <c r="A429" s="491" t="s">
        <v>102</v>
      </c>
      <c r="B429" s="492"/>
      <c r="C429" s="492"/>
      <c r="D429" s="492"/>
      <c r="E429" s="492"/>
      <c r="F429" s="492"/>
      <c r="G429" s="311" t="s">
        <v>103</v>
      </c>
      <c r="H429" s="312"/>
      <c r="I429" s="312"/>
      <c r="J429" s="313"/>
    </row>
    <row r="430" spans="1:10" ht="16.5" customHeight="1" thickBot="1" x14ac:dyDescent="0.3">
      <c r="A430" s="588"/>
      <c r="B430" s="589"/>
      <c r="C430" s="589"/>
      <c r="D430" s="589"/>
      <c r="E430" s="589"/>
      <c r="F430" s="589"/>
      <c r="G430" s="309" t="s">
        <v>52</v>
      </c>
      <c r="H430" s="310"/>
      <c r="I430" s="908" t="s">
        <v>104</v>
      </c>
      <c r="J430" s="909"/>
    </row>
    <row r="431" spans="1:10" ht="16.5" customHeight="1" thickTop="1" x14ac:dyDescent="0.2">
      <c r="A431" s="875" t="s">
        <v>105</v>
      </c>
      <c r="B431" s="876"/>
      <c r="C431" s="876"/>
      <c r="D431" s="876"/>
      <c r="E431" s="876"/>
      <c r="F431" s="877"/>
      <c r="G431" s="878">
        <v>597491</v>
      </c>
      <c r="H431" s="879"/>
      <c r="I431" s="906">
        <v>597491</v>
      </c>
      <c r="J431" s="907"/>
    </row>
    <row r="432" spans="1:10" ht="16.5" customHeight="1" x14ac:dyDescent="0.2">
      <c r="A432" s="562" t="s">
        <v>106</v>
      </c>
      <c r="B432" s="563"/>
      <c r="C432" s="563"/>
      <c r="D432" s="563"/>
      <c r="E432" s="563"/>
      <c r="F432" s="564"/>
      <c r="G432" s="871">
        <v>18000</v>
      </c>
      <c r="H432" s="872"/>
      <c r="I432" s="873">
        <v>18000</v>
      </c>
      <c r="J432" s="874"/>
    </row>
    <row r="433" spans="1:16" ht="16.5" customHeight="1" x14ac:dyDescent="0.2">
      <c r="A433" s="562" t="s">
        <v>212</v>
      </c>
      <c r="B433" s="563"/>
      <c r="C433" s="563"/>
      <c r="D433" s="563"/>
      <c r="E433" s="563"/>
      <c r="F433" s="564"/>
      <c r="G433" s="871">
        <v>33</v>
      </c>
      <c r="H433" s="872"/>
      <c r="I433" s="873">
        <v>33</v>
      </c>
      <c r="J433" s="874"/>
    </row>
    <row r="434" spans="1:16" ht="16.5" customHeight="1" x14ac:dyDescent="0.2">
      <c r="A434" s="562" t="s">
        <v>107</v>
      </c>
      <c r="B434" s="563"/>
      <c r="C434" s="563"/>
      <c r="D434" s="563"/>
      <c r="E434" s="563"/>
      <c r="F434" s="564"/>
      <c r="G434" s="871"/>
      <c r="H434" s="872"/>
      <c r="I434" s="873"/>
      <c r="J434" s="874"/>
    </row>
    <row r="435" spans="1:16" ht="16.5" customHeight="1" x14ac:dyDescent="0.2">
      <c r="A435" s="562" t="s">
        <v>485</v>
      </c>
      <c r="B435" s="563"/>
      <c r="C435" s="563"/>
      <c r="D435" s="563"/>
      <c r="E435" s="563"/>
      <c r="F435" s="564"/>
      <c r="G435" s="565" t="s">
        <v>486</v>
      </c>
      <c r="H435" s="566"/>
      <c r="I435" s="910" t="s">
        <v>486</v>
      </c>
      <c r="J435" s="911"/>
    </row>
    <row r="436" spans="1:16" ht="16.5" customHeight="1" x14ac:dyDescent="0.2">
      <c r="A436" s="562"/>
      <c r="B436" s="563"/>
      <c r="C436" s="563"/>
      <c r="D436" s="563"/>
      <c r="E436" s="563"/>
      <c r="F436" s="564"/>
      <c r="G436" s="871"/>
      <c r="H436" s="872"/>
      <c r="I436" s="873"/>
      <c r="J436" s="874"/>
    </row>
    <row r="437" spans="1:16" ht="16.5" customHeight="1" x14ac:dyDescent="0.2">
      <c r="A437" s="562"/>
      <c r="B437" s="563"/>
      <c r="C437" s="563"/>
      <c r="D437" s="563"/>
      <c r="E437" s="563"/>
      <c r="F437" s="564"/>
      <c r="G437" s="871"/>
      <c r="H437" s="872"/>
      <c r="I437" s="873"/>
      <c r="J437" s="874"/>
    </row>
    <row r="438" spans="1:16" ht="16.5" customHeight="1" x14ac:dyDescent="0.2">
      <c r="A438" s="562" t="s">
        <v>108</v>
      </c>
      <c r="B438" s="563" t="s">
        <v>109</v>
      </c>
      <c r="C438" s="563"/>
      <c r="D438" s="563"/>
      <c r="E438" s="563"/>
      <c r="F438" s="564"/>
      <c r="G438" s="871"/>
      <c r="H438" s="872"/>
      <c r="I438" s="873"/>
      <c r="J438" s="874"/>
    </row>
    <row r="439" spans="1:16" ht="16.5" customHeight="1" x14ac:dyDescent="0.2">
      <c r="A439" s="562" t="s">
        <v>575</v>
      </c>
      <c r="B439" s="563">
        <v>5000</v>
      </c>
      <c r="C439" s="563"/>
      <c r="D439" s="563"/>
      <c r="E439" s="563"/>
      <c r="F439" s="564"/>
      <c r="G439" s="871">
        <v>137735</v>
      </c>
      <c r="H439" s="872"/>
      <c r="I439" s="873">
        <v>141506</v>
      </c>
      <c r="J439" s="874"/>
    </row>
    <row r="440" spans="1:16" ht="16.5" customHeight="1" thickBot="1" x14ac:dyDescent="0.25">
      <c r="A440" s="899" t="s">
        <v>110</v>
      </c>
      <c r="B440" s="900">
        <v>5000</v>
      </c>
      <c r="C440" s="900"/>
      <c r="D440" s="900"/>
      <c r="E440" s="900"/>
      <c r="F440" s="901"/>
      <c r="G440" s="902">
        <v>597491</v>
      </c>
      <c r="H440" s="903"/>
      <c r="I440" s="904">
        <v>597491</v>
      </c>
      <c r="J440" s="905"/>
    </row>
    <row r="441" spans="1:16" ht="15.75" thickTop="1" x14ac:dyDescent="0.2">
      <c r="A441" s="33"/>
      <c r="B441" s="33"/>
      <c r="C441" s="33"/>
      <c r="D441" s="33"/>
      <c r="E441" s="33"/>
      <c r="F441" s="33"/>
      <c r="G441" s="15"/>
      <c r="H441" s="15"/>
      <c r="I441" s="14"/>
      <c r="J441" s="14"/>
      <c r="P441" s="1" t="s">
        <v>487</v>
      </c>
    </row>
    <row r="442" spans="1:16" ht="15" x14ac:dyDescent="0.2">
      <c r="A442" s="33"/>
      <c r="B442" s="33"/>
      <c r="C442" s="33"/>
      <c r="D442" s="33"/>
      <c r="E442" s="33"/>
      <c r="F442" s="33"/>
      <c r="G442" s="15"/>
      <c r="H442" s="15"/>
      <c r="I442" s="14"/>
      <c r="J442" s="14"/>
    </row>
    <row r="443" spans="1:16" ht="15.75" thickBot="1" x14ac:dyDescent="0.3">
      <c r="A443" s="253" t="s">
        <v>488</v>
      </c>
      <c r="B443" s="253"/>
      <c r="C443" s="253"/>
      <c r="D443" s="253"/>
      <c r="E443" s="253"/>
      <c r="F443" s="253"/>
      <c r="G443" s="253"/>
    </row>
    <row r="444" spans="1:16" ht="50.1" customHeight="1" thickTop="1" thickBot="1" x14ac:dyDescent="0.25">
      <c r="A444" s="921" t="s">
        <v>111</v>
      </c>
      <c r="B444" s="922"/>
      <c r="C444" s="922"/>
      <c r="D444" s="922"/>
      <c r="E444" s="922"/>
      <c r="F444" s="922"/>
      <c r="G444" s="922"/>
      <c r="H444" s="918" t="s">
        <v>4</v>
      </c>
      <c r="I444" s="919"/>
      <c r="J444" s="920"/>
    </row>
    <row r="445" spans="1:16" ht="15.75" thickTop="1" x14ac:dyDescent="0.25">
      <c r="A445" s="923" t="s">
        <v>112</v>
      </c>
      <c r="B445" s="924"/>
      <c r="C445" s="924"/>
      <c r="D445" s="924"/>
      <c r="E445" s="924"/>
      <c r="F445" s="924"/>
      <c r="G445" s="924"/>
      <c r="H445" s="925">
        <v>880</v>
      </c>
      <c r="I445" s="926"/>
      <c r="J445" s="927"/>
    </row>
    <row r="446" spans="1:16" ht="15.75" thickBot="1" x14ac:dyDescent="0.25">
      <c r="A446" s="928" t="s">
        <v>113</v>
      </c>
      <c r="B446" s="929" t="s">
        <v>3</v>
      </c>
      <c r="C446" s="929"/>
      <c r="D446" s="929"/>
      <c r="E446" s="929"/>
      <c r="F446" s="929"/>
      <c r="G446" s="929"/>
      <c r="H446" s="930" t="s">
        <v>3</v>
      </c>
      <c r="I446" s="930"/>
      <c r="J446" s="931"/>
    </row>
    <row r="447" spans="1:16" x14ac:dyDescent="0.2">
      <c r="A447" s="914" t="s">
        <v>114</v>
      </c>
      <c r="B447" s="915"/>
      <c r="C447" s="915"/>
      <c r="D447" s="915"/>
      <c r="E447" s="915"/>
      <c r="F447" s="915"/>
      <c r="G447" s="915"/>
      <c r="H447" s="916">
        <v>880</v>
      </c>
      <c r="I447" s="916"/>
      <c r="J447" s="917"/>
    </row>
    <row r="448" spans="1:16" x14ac:dyDescent="0.2">
      <c r="A448" s="574" t="s">
        <v>115</v>
      </c>
      <c r="B448" s="575"/>
      <c r="C448" s="575"/>
      <c r="D448" s="575"/>
      <c r="E448" s="575"/>
      <c r="F448" s="575"/>
      <c r="G448" s="575"/>
      <c r="H448" s="912"/>
      <c r="I448" s="912"/>
      <c r="J448" s="913"/>
    </row>
    <row r="449" spans="1:10" x14ac:dyDescent="0.2">
      <c r="A449" s="574" t="s">
        <v>116</v>
      </c>
      <c r="B449" s="575"/>
      <c r="C449" s="575"/>
      <c r="D449" s="575"/>
      <c r="E449" s="575"/>
      <c r="F449" s="575"/>
      <c r="G449" s="575"/>
      <c r="H449" s="912"/>
      <c r="I449" s="912"/>
      <c r="J449" s="913"/>
    </row>
    <row r="450" spans="1:10" x14ac:dyDescent="0.2">
      <c r="A450" s="574" t="s">
        <v>117</v>
      </c>
      <c r="B450" s="575"/>
      <c r="C450" s="575"/>
      <c r="D450" s="575"/>
      <c r="E450" s="575"/>
      <c r="F450" s="575"/>
      <c r="G450" s="575"/>
      <c r="H450" s="912"/>
      <c r="I450" s="912"/>
      <c r="J450" s="913"/>
    </row>
    <row r="451" spans="1:10" x14ac:dyDescent="0.2">
      <c r="A451" s="574" t="s">
        <v>118</v>
      </c>
      <c r="B451" s="575"/>
      <c r="C451" s="575"/>
      <c r="D451" s="575"/>
      <c r="E451" s="575"/>
      <c r="F451" s="575"/>
      <c r="G451" s="575"/>
      <c r="H451" s="912"/>
      <c r="I451" s="912"/>
      <c r="J451" s="913"/>
    </row>
    <row r="452" spans="1:10" x14ac:dyDescent="0.2">
      <c r="A452" s="574" t="s">
        <v>119</v>
      </c>
      <c r="B452" s="575"/>
      <c r="C452" s="575"/>
      <c r="D452" s="575"/>
      <c r="E452" s="575"/>
      <c r="F452" s="575"/>
      <c r="G452" s="575"/>
      <c r="H452" s="912"/>
      <c r="I452" s="912"/>
      <c r="J452" s="913"/>
    </row>
    <row r="453" spans="1:10" x14ac:dyDescent="0.2">
      <c r="A453" s="574" t="s">
        <v>120</v>
      </c>
      <c r="B453" s="575"/>
      <c r="C453" s="575"/>
      <c r="D453" s="575"/>
      <c r="E453" s="575"/>
      <c r="F453" s="575"/>
      <c r="G453" s="575"/>
      <c r="H453" s="912"/>
      <c r="I453" s="912"/>
      <c r="J453" s="913"/>
    </row>
    <row r="454" spans="1:10" s="36" customFormat="1" ht="15" customHeight="1" thickBot="1" x14ac:dyDescent="0.25">
      <c r="A454" s="581" t="s">
        <v>121</v>
      </c>
      <c r="B454" s="582"/>
      <c r="C454" s="582"/>
      <c r="D454" s="582"/>
      <c r="E454" s="582"/>
      <c r="F454" s="582"/>
      <c r="G454" s="582"/>
      <c r="H454" s="939"/>
      <c r="I454" s="939"/>
      <c r="J454" s="940"/>
    </row>
    <row r="455" spans="1:10" s="36" customFormat="1" ht="15" customHeight="1" thickBot="1" x14ac:dyDescent="0.3">
      <c r="A455" s="941" t="s">
        <v>36</v>
      </c>
      <c r="B455" s="942"/>
      <c r="C455" s="942"/>
      <c r="D455" s="942"/>
      <c r="E455" s="942"/>
      <c r="F455" s="942"/>
      <c r="G455" s="942"/>
      <c r="H455" s="943">
        <f>IF(SUM(H447:J454)=0,"",SUM(H447:J454))</f>
        <v>880</v>
      </c>
      <c r="I455" s="943"/>
      <c r="J455" s="944"/>
    </row>
    <row r="456" spans="1:10" s="36" customFormat="1" ht="15.75" thickTop="1" x14ac:dyDescent="0.25">
      <c r="A456" s="48"/>
      <c r="B456" s="48"/>
      <c r="C456" s="48"/>
      <c r="D456" s="48"/>
      <c r="E456" s="50"/>
      <c r="F456" s="50"/>
      <c r="G456" s="50"/>
      <c r="H456" s="50"/>
      <c r="I456" s="34"/>
      <c r="J456" s="34"/>
    </row>
    <row r="457" spans="1:10" s="36" customFormat="1" ht="15" x14ac:dyDescent="0.2">
      <c r="A457" s="8" t="s">
        <v>493</v>
      </c>
      <c r="B457" s="305" t="s">
        <v>213</v>
      </c>
      <c r="C457" s="305"/>
      <c r="D457" s="305"/>
      <c r="E457" s="305"/>
      <c r="F457" s="305"/>
      <c r="G457" s="305"/>
      <c r="H457" s="305"/>
      <c r="I457" s="305"/>
      <c r="J457" s="305"/>
    </row>
    <row r="458" spans="1:10" s="36" customFormat="1" ht="15" x14ac:dyDescent="0.2">
      <c r="A458" s="8"/>
      <c r="B458" s="100"/>
      <c r="C458" s="100"/>
      <c r="D458" s="100"/>
      <c r="E458" s="100"/>
      <c r="F458" s="100"/>
      <c r="G458" s="100"/>
      <c r="H458" s="100"/>
      <c r="I458" s="100"/>
      <c r="J458" s="100"/>
    </row>
    <row r="459" spans="1:10" s="36" customFormat="1" ht="14.25" customHeight="1" thickBot="1" x14ac:dyDescent="0.25">
      <c r="A459" s="960" t="s">
        <v>35</v>
      </c>
      <c r="B459" s="960"/>
      <c r="C459" s="20"/>
      <c r="D459" s="20"/>
      <c r="E459" s="20"/>
      <c r="F459" s="20"/>
      <c r="G459" s="20"/>
      <c r="H459" s="20"/>
      <c r="I459" s="20"/>
      <c r="J459" s="20"/>
    </row>
    <row r="460" spans="1:10" s="36" customFormat="1" ht="28.5" customHeight="1" thickTop="1" x14ac:dyDescent="0.2">
      <c r="A460" s="945" t="s">
        <v>2</v>
      </c>
      <c r="B460" s="946"/>
      <c r="C460" s="947"/>
      <c r="D460" s="951" t="s">
        <v>126</v>
      </c>
      <c r="E460" s="952"/>
      <c r="F460" s="952"/>
      <c r="G460" s="952"/>
      <c r="H460" s="952"/>
      <c r="I460" s="952"/>
      <c r="J460" s="953"/>
    </row>
    <row r="461" spans="1:10" s="36" customFormat="1" ht="15" x14ac:dyDescent="0.2">
      <c r="A461" s="948"/>
      <c r="B461" s="949"/>
      <c r="C461" s="950"/>
      <c r="D461" s="746" t="s">
        <v>100</v>
      </c>
      <c r="E461" s="494"/>
      <c r="F461" s="114" t="s">
        <v>122</v>
      </c>
      <c r="G461" s="114" t="s">
        <v>123</v>
      </c>
      <c r="H461" s="114" t="s">
        <v>124</v>
      </c>
      <c r="I461" s="954" t="s">
        <v>214</v>
      </c>
      <c r="J461" s="955"/>
    </row>
    <row r="462" spans="1:10" s="36" customFormat="1" ht="15" thickBot="1" x14ac:dyDescent="0.25">
      <c r="A462" s="511" t="s">
        <v>37</v>
      </c>
      <c r="B462" s="512"/>
      <c r="C462" s="512"/>
      <c r="D462" s="614" t="s">
        <v>38</v>
      </c>
      <c r="E462" s="512"/>
      <c r="F462" s="108" t="s">
        <v>39</v>
      </c>
      <c r="G462" s="115" t="s">
        <v>40</v>
      </c>
      <c r="H462" s="115" t="s">
        <v>41</v>
      </c>
      <c r="I462" s="932" t="s">
        <v>42</v>
      </c>
      <c r="J462" s="933"/>
    </row>
    <row r="463" spans="1:10" s="36" customFormat="1" ht="30" customHeight="1" thickTop="1" thickBot="1" x14ac:dyDescent="0.25">
      <c r="A463" s="934" t="s">
        <v>125</v>
      </c>
      <c r="B463" s="935"/>
      <c r="C463" s="936"/>
      <c r="D463" s="974">
        <f>IF(SUM(D464:E467)=0,"",SUM(D464:E467))</f>
        <v>11922</v>
      </c>
      <c r="E463" s="975"/>
      <c r="F463" s="119">
        <f>IF(SUM(F464:F467)=0,"",SUM(F464:F467))</f>
        <v>7800</v>
      </c>
      <c r="G463" s="119">
        <f>IF(SUM(G464:G467)=0,"",SUM(G464:G467))</f>
        <v>11922</v>
      </c>
      <c r="H463" s="119" t="str">
        <f>IF(SUM(H464:H467)=0,"",SUM(H464:H467))</f>
        <v/>
      </c>
      <c r="I463" s="314">
        <f>IF(SUM(I464:J467)=0,"",SUM(I464:J467))</f>
        <v>7800</v>
      </c>
      <c r="J463" s="315"/>
    </row>
    <row r="464" spans="1:10" s="36" customFormat="1" x14ac:dyDescent="0.2">
      <c r="A464" s="299" t="s">
        <v>489</v>
      </c>
      <c r="B464" s="300"/>
      <c r="C464" s="300"/>
      <c r="D464" s="301">
        <v>8818</v>
      </c>
      <c r="E464" s="302"/>
      <c r="F464" s="116">
        <v>5695</v>
      </c>
      <c r="G464" s="116">
        <v>8818</v>
      </c>
      <c r="H464" s="116"/>
      <c r="I464" s="303">
        <f>IF(D464+F464-G464-H464=0,"",D464+F464-G464-H464)</f>
        <v>5695</v>
      </c>
      <c r="J464" s="304"/>
    </row>
    <row r="465" spans="1:10" s="36" customFormat="1" x14ac:dyDescent="0.2">
      <c r="A465" s="299" t="s">
        <v>490</v>
      </c>
      <c r="B465" s="300"/>
      <c r="C465" s="300"/>
      <c r="D465" s="301">
        <v>3104</v>
      </c>
      <c r="E465" s="302"/>
      <c r="F465" s="116">
        <v>2005</v>
      </c>
      <c r="G465" s="116">
        <v>3104</v>
      </c>
      <c r="H465" s="116"/>
      <c r="I465" s="303">
        <f>IF(D465+F465-G465-H465=0,"",D465+F465-G465-H465)</f>
        <v>2005</v>
      </c>
      <c r="J465" s="304"/>
    </row>
    <row r="466" spans="1:10" s="36" customFormat="1" x14ac:dyDescent="0.2">
      <c r="A466" s="299" t="s">
        <v>491</v>
      </c>
      <c r="B466" s="300"/>
      <c r="C466" s="300"/>
      <c r="D466" s="301">
        <v>0</v>
      </c>
      <c r="E466" s="302"/>
      <c r="F466" s="101">
        <v>100</v>
      </c>
      <c r="G466" s="101">
        <v>0</v>
      </c>
      <c r="H466" s="118"/>
      <c r="I466" s="303">
        <f>IF(D466+F466-G466-H466=0,"",D466+F466-G466-H466)</f>
        <v>100</v>
      </c>
      <c r="J466" s="304"/>
    </row>
    <row r="467" spans="1:10" s="36" customFormat="1" ht="15" thickBot="1" x14ac:dyDescent="0.25">
      <c r="A467" s="958"/>
      <c r="B467" s="959"/>
      <c r="C467" s="959"/>
      <c r="D467" s="956"/>
      <c r="E467" s="957"/>
      <c r="F467" s="117"/>
      <c r="G467" s="117"/>
      <c r="H467" s="117"/>
      <c r="I467" s="937" t="str">
        <f>IF(D467+F467-G467-H467=0,"",D467+F467-G467-H467)</f>
        <v/>
      </c>
      <c r="J467" s="938"/>
    </row>
    <row r="468" spans="1:10" s="36" customFormat="1" ht="15" thickTop="1" x14ac:dyDescent="0.2">
      <c r="A468" s="48"/>
      <c r="B468" s="48"/>
      <c r="C468" s="48"/>
      <c r="D468" s="285"/>
      <c r="E468" s="285"/>
      <c r="F468" s="285"/>
      <c r="G468" s="285"/>
      <c r="H468" s="285"/>
      <c r="I468" s="286"/>
      <c r="J468" s="286"/>
    </row>
    <row r="469" spans="1:10" s="36" customFormat="1" x14ac:dyDescent="0.2">
      <c r="A469" s="48"/>
      <c r="B469" s="48"/>
      <c r="C469" s="48"/>
      <c r="D469" s="285"/>
      <c r="E469" s="285"/>
      <c r="F469" s="285"/>
      <c r="G469" s="285"/>
      <c r="H469" s="285"/>
      <c r="I469" s="286"/>
      <c r="J469" s="286"/>
    </row>
    <row r="470" spans="1:10" s="36" customFormat="1" x14ac:dyDescent="0.2">
      <c r="A470" s="48"/>
      <c r="B470" s="48"/>
      <c r="C470" s="48"/>
      <c r="D470" s="285"/>
      <c r="E470" s="285"/>
      <c r="F470" s="285"/>
      <c r="G470" s="285"/>
      <c r="H470" s="285"/>
      <c r="I470" s="286"/>
      <c r="J470" s="286"/>
    </row>
    <row r="471" spans="1:10" s="36" customFormat="1" x14ac:dyDescent="0.2">
      <c r="A471" s="98"/>
      <c r="B471" s="98"/>
      <c r="C471" s="98"/>
      <c r="D471" s="98"/>
      <c r="E471" s="98"/>
      <c r="F471" s="98"/>
      <c r="G471" s="98"/>
      <c r="H471" s="98"/>
      <c r="I471" s="98"/>
      <c r="J471" s="98"/>
    </row>
    <row r="472" spans="1:10" s="36" customFormat="1" ht="15" thickBot="1" x14ac:dyDescent="0.25">
      <c r="A472" s="960" t="s">
        <v>49</v>
      </c>
      <c r="B472" s="960"/>
      <c r="C472" s="99"/>
      <c r="D472" s="99"/>
      <c r="E472" s="99"/>
      <c r="F472" s="99"/>
      <c r="G472" s="99"/>
      <c r="H472" s="99"/>
      <c r="I472" s="99"/>
      <c r="J472" s="99"/>
    </row>
    <row r="473" spans="1:10" s="36" customFormat="1" ht="26.25" customHeight="1" thickTop="1" x14ac:dyDescent="0.2">
      <c r="A473" s="945" t="s">
        <v>2</v>
      </c>
      <c r="B473" s="946"/>
      <c r="C473" s="947"/>
      <c r="D473" s="951" t="s">
        <v>127</v>
      </c>
      <c r="E473" s="952"/>
      <c r="F473" s="952"/>
      <c r="G473" s="952"/>
      <c r="H473" s="952"/>
      <c r="I473" s="952"/>
      <c r="J473" s="953"/>
    </row>
    <row r="474" spans="1:10" s="36" customFormat="1" ht="15" x14ac:dyDescent="0.2">
      <c r="A474" s="948"/>
      <c r="B474" s="949"/>
      <c r="C474" s="950"/>
      <c r="D474" s="746" t="s">
        <v>100</v>
      </c>
      <c r="E474" s="494"/>
      <c r="F474" s="114" t="s">
        <v>122</v>
      </c>
      <c r="G474" s="114" t="s">
        <v>123</v>
      </c>
      <c r="H474" s="114" t="s">
        <v>124</v>
      </c>
      <c r="I474" s="954" t="s">
        <v>214</v>
      </c>
      <c r="J474" s="955"/>
    </row>
    <row r="475" spans="1:10" s="36" customFormat="1" ht="15" thickBot="1" x14ac:dyDescent="0.25">
      <c r="A475" s="511" t="s">
        <v>37</v>
      </c>
      <c r="B475" s="512"/>
      <c r="C475" s="512"/>
      <c r="D475" s="614" t="s">
        <v>38</v>
      </c>
      <c r="E475" s="512"/>
      <c r="F475" s="108" t="s">
        <v>39</v>
      </c>
      <c r="G475" s="115" t="s">
        <v>40</v>
      </c>
      <c r="H475" s="115" t="s">
        <v>41</v>
      </c>
      <c r="I475" s="932" t="s">
        <v>42</v>
      </c>
      <c r="J475" s="933"/>
    </row>
    <row r="476" spans="1:10" s="36" customFormat="1" ht="30" customHeight="1" thickTop="1" thickBot="1" x14ac:dyDescent="0.25">
      <c r="A476" s="934" t="s">
        <v>125</v>
      </c>
      <c r="B476" s="935"/>
      <c r="C476" s="936"/>
      <c r="D476" s="974">
        <f>IF(SUM(D477:E480)=0,"",SUM(D477:E480))</f>
        <v>6963</v>
      </c>
      <c r="E476" s="975"/>
      <c r="F476" s="119">
        <f>IF(SUM(F477:F480)=0,"",SUM(F477:F480))</f>
        <v>11922</v>
      </c>
      <c r="G476" s="119">
        <f>IF(SUM(G477:G480)=0,"",SUM(G477:G480))</f>
        <v>6963</v>
      </c>
      <c r="H476" s="119" t="str">
        <f>IF(SUM(H477:H480)=0,"",SUM(H477:H480))</f>
        <v/>
      </c>
      <c r="I476" s="314">
        <f>IF(SUM(I477:J480)=0,"",SUM(I477:J480))</f>
        <v>11922</v>
      </c>
      <c r="J476" s="315"/>
    </row>
    <row r="477" spans="1:10" s="36" customFormat="1" x14ac:dyDescent="0.2">
      <c r="A477" s="299" t="s">
        <v>489</v>
      </c>
      <c r="B477" s="300"/>
      <c r="C477" s="300"/>
      <c r="D477" s="301">
        <v>5150</v>
      </c>
      <c r="E477" s="302"/>
      <c r="F477" s="116">
        <v>8818</v>
      </c>
      <c r="G477" s="116">
        <v>5150</v>
      </c>
      <c r="H477" s="116"/>
      <c r="I477" s="303">
        <f>IF(D477+F477-G477-H477=0,"",D477+F477-G477-H477)</f>
        <v>8818</v>
      </c>
      <c r="J477" s="304"/>
    </row>
    <row r="478" spans="1:10" s="36" customFormat="1" x14ac:dyDescent="0.2">
      <c r="A478" s="299" t="s">
        <v>490</v>
      </c>
      <c r="B478" s="300"/>
      <c r="C478" s="300"/>
      <c r="D478" s="301">
        <v>1813</v>
      </c>
      <c r="E478" s="302"/>
      <c r="F478" s="116">
        <v>3104</v>
      </c>
      <c r="G478" s="116">
        <v>1813</v>
      </c>
      <c r="H478" s="116"/>
      <c r="I478" s="303">
        <f>IF(D478+F478-G478-H478=0,"",D478+F478-G478-H478)</f>
        <v>3104</v>
      </c>
      <c r="J478" s="304"/>
    </row>
    <row r="479" spans="1:10" s="36" customFormat="1" x14ac:dyDescent="0.2">
      <c r="A479" s="299"/>
      <c r="B479" s="300"/>
      <c r="C479" s="300"/>
      <c r="D479" s="301"/>
      <c r="E479" s="302"/>
      <c r="F479" s="101"/>
      <c r="G479" s="101"/>
      <c r="H479" s="118"/>
      <c r="I479" s="303" t="str">
        <f>IF(D479+F479-G479-H479=0,"",D479+F479-G479-H479)</f>
        <v/>
      </c>
      <c r="J479" s="304"/>
    </row>
    <row r="480" spans="1:10" s="36" customFormat="1" ht="15" customHeight="1" thickBot="1" x14ac:dyDescent="0.25">
      <c r="A480" s="958"/>
      <c r="B480" s="959"/>
      <c r="C480" s="959"/>
      <c r="D480" s="956"/>
      <c r="E480" s="957"/>
      <c r="F480" s="117"/>
      <c r="G480" s="117"/>
      <c r="H480" s="117"/>
      <c r="I480" s="937" t="str">
        <f>IF(D480+F480-G480-H480=0,"",D480+F480-G480-H480)</f>
        <v/>
      </c>
      <c r="J480" s="938"/>
    </row>
    <row r="481" spans="1:15" s="36" customFormat="1" ht="15" thickTop="1" x14ac:dyDescent="0.2">
      <c r="A481" s="98"/>
      <c r="B481" s="98"/>
      <c r="C481" s="98"/>
      <c r="D481" s="98"/>
      <c r="E481" s="98"/>
      <c r="F481" s="98"/>
      <c r="G481" s="98"/>
      <c r="H481" s="98"/>
      <c r="I481" s="98"/>
      <c r="J481" s="98"/>
    </row>
    <row r="482" spans="1:15" s="36" customFormat="1" ht="30" customHeight="1" thickBot="1" x14ac:dyDescent="0.25">
      <c r="A482" s="8" t="s">
        <v>494</v>
      </c>
      <c r="B482" s="305" t="s">
        <v>215</v>
      </c>
      <c r="C482" s="305"/>
      <c r="D482" s="305"/>
      <c r="E482" s="305"/>
      <c r="F482" s="305"/>
      <c r="G482" s="305"/>
      <c r="H482" s="305"/>
      <c r="I482" s="305"/>
      <c r="J482" s="305"/>
    </row>
    <row r="483" spans="1:15" s="36" customFormat="1" ht="30" customHeight="1" thickTop="1" thickBot="1" x14ac:dyDescent="0.25">
      <c r="A483" s="618" t="s">
        <v>111</v>
      </c>
      <c r="B483" s="591"/>
      <c r="C483" s="591"/>
      <c r="D483" s="593"/>
      <c r="E483" s="591" t="s">
        <v>52</v>
      </c>
      <c r="F483" s="591"/>
      <c r="G483" s="976"/>
      <c r="H483" s="590" t="s">
        <v>53</v>
      </c>
      <c r="I483" s="591"/>
      <c r="J483" s="592"/>
    </row>
    <row r="484" spans="1:15" s="36" customFormat="1" ht="16.5" thickTop="1" thickBot="1" x14ac:dyDescent="0.25">
      <c r="A484" s="984" t="s">
        <v>128</v>
      </c>
      <c r="B484" s="985"/>
      <c r="C484" s="985"/>
      <c r="D484" s="985"/>
      <c r="E484" s="980">
        <f>IF(SUM(E485:G486)=0,"",SUM(E485:G486))</f>
        <v>12448</v>
      </c>
      <c r="F484" s="980"/>
      <c r="G484" s="981"/>
      <c r="H484" s="982">
        <f>IF(SUM(H485:J486)=0,"",SUM(H485:J486))</f>
        <v>32892</v>
      </c>
      <c r="I484" s="980"/>
      <c r="J484" s="983"/>
    </row>
    <row r="485" spans="1:15" s="36" customFormat="1" ht="30" customHeight="1" x14ac:dyDescent="0.2">
      <c r="A485" s="505" t="s">
        <v>129</v>
      </c>
      <c r="B485" s="506"/>
      <c r="C485" s="506"/>
      <c r="D485" s="506"/>
      <c r="E485" s="961"/>
      <c r="F485" s="961"/>
      <c r="G485" s="962"/>
      <c r="H485" s="964"/>
      <c r="I485" s="961"/>
      <c r="J485" s="965"/>
      <c r="M485" s="961"/>
      <c r="N485" s="961"/>
      <c r="O485" s="962"/>
    </row>
    <row r="486" spans="1:15" s="36" customFormat="1" ht="30" customHeight="1" thickBot="1" x14ac:dyDescent="0.25">
      <c r="A486" s="751" t="s">
        <v>130</v>
      </c>
      <c r="B486" s="752"/>
      <c r="C486" s="752"/>
      <c r="D486" s="752"/>
      <c r="E486" s="972">
        <v>12448</v>
      </c>
      <c r="F486" s="972"/>
      <c r="G486" s="977"/>
      <c r="H486" s="971">
        <v>32892</v>
      </c>
      <c r="I486" s="972"/>
      <c r="J486" s="973"/>
    </row>
    <row r="487" spans="1:15" s="36" customFormat="1" ht="15.75" thickBot="1" x14ac:dyDescent="0.25">
      <c r="A487" s="978" t="s">
        <v>131</v>
      </c>
      <c r="B487" s="979"/>
      <c r="C487" s="979"/>
      <c r="D487" s="979"/>
      <c r="E487" s="961">
        <v>59116</v>
      </c>
      <c r="F487" s="961"/>
      <c r="G487" s="962"/>
      <c r="H487" s="314">
        <f>IF(SUM(H488:J489)=0,"",SUM(H488:J489))</f>
        <v>77581</v>
      </c>
      <c r="I487" s="963"/>
      <c r="J487" s="315"/>
    </row>
    <row r="488" spans="1:15" s="36" customFormat="1" ht="30" customHeight="1" x14ac:dyDescent="0.2">
      <c r="A488" s="505" t="s">
        <v>132</v>
      </c>
      <c r="B488" s="506"/>
      <c r="C488" s="506"/>
      <c r="D488" s="506"/>
      <c r="E488" s="961">
        <v>48354</v>
      </c>
      <c r="F488" s="961"/>
      <c r="G488" s="962"/>
      <c r="H488" s="964">
        <v>59482</v>
      </c>
      <c r="I488" s="961"/>
      <c r="J488" s="965"/>
    </row>
    <row r="489" spans="1:15" s="36" customFormat="1" ht="16.5" customHeight="1" thickBot="1" x14ac:dyDescent="0.25">
      <c r="A489" s="966" t="s">
        <v>133</v>
      </c>
      <c r="B489" s="329"/>
      <c r="C489" s="329"/>
      <c r="D489" s="329"/>
      <c r="E489" s="967">
        <v>10762</v>
      </c>
      <c r="F489" s="967"/>
      <c r="G489" s="968"/>
      <c r="H489" s="969">
        <v>18099</v>
      </c>
      <c r="I489" s="967"/>
      <c r="J489" s="970"/>
    </row>
    <row r="490" spans="1:15" s="36" customFormat="1" ht="16.5" customHeight="1" thickTop="1" x14ac:dyDescent="0.2">
      <c r="A490" s="99"/>
      <c r="B490" s="99"/>
      <c r="C490" s="99"/>
      <c r="D490" s="99"/>
      <c r="E490" s="99"/>
      <c r="F490" s="99"/>
      <c r="G490" s="99"/>
      <c r="H490" s="99"/>
      <c r="I490" s="99"/>
      <c r="J490" s="99"/>
    </row>
    <row r="491" spans="1:15" s="36" customFormat="1" ht="16.5" customHeight="1" x14ac:dyDescent="0.25">
      <c r="A491" s="36" t="s">
        <v>587</v>
      </c>
      <c r="F491" s="36" t="s">
        <v>588</v>
      </c>
      <c r="I491" s="36" t="s">
        <v>589</v>
      </c>
    </row>
    <row r="492" spans="1:15" s="36" customFormat="1" ht="16.5" customHeight="1" x14ac:dyDescent="0.25">
      <c r="F492" s="36" t="s">
        <v>590</v>
      </c>
      <c r="I492" s="36" t="s">
        <v>591</v>
      </c>
    </row>
    <row r="493" spans="1:15" s="51" customFormat="1" ht="34.5" customHeight="1" x14ac:dyDescent="0.25">
      <c r="A493" s="36"/>
      <c r="B493" s="36"/>
      <c r="C493" s="36"/>
      <c r="D493" s="36"/>
      <c r="E493" s="36"/>
      <c r="F493" s="36" t="s">
        <v>592</v>
      </c>
      <c r="G493" s="36"/>
      <c r="H493" s="36"/>
      <c r="I493" s="36" t="s">
        <v>595</v>
      </c>
      <c r="J493" s="36"/>
    </row>
    <row r="494" spans="1:15" s="36" customFormat="1" ht="15" x14ac:dyDescent="0.25">
      <c r="F494" s="36" t="s">
        <v>593</v>
      </c>
      <c r="I494" s="36" t="s">
        <v>594</v>
      </c>
    </row>
    <row r="495" spans="1:15" s="36" customFormat="1" x14ac:dyDescent="0.2"/>
    <row r="496" spans="1:15" s="36" customFormat="1" ht="15" x14ac:dyDescent="0.2">
      <c r="A496" s="2" t="s">
        <v>495</v>
      </c>
      <c r="B496" s="305" t="s">
        <v>223</v>
      </c>
      <c r="C496" s="305"/>
      <c r="D496" s="305"/>
      <c r="E496" s="305"/>
      <c r="F496" s="305"/>
      <c r="G496" s="305"/>
      <c r="H496" s="305"/>
      <c r="I496" s="305"/>
      <c r="J496" s="305"/>
    </row>
    <row r="497" spans="1:10" s="36" customFormat="1" x14ac:dyDescent="0.2">
      <c r="A497" s="330" t="s">
        <v>496</v>
      </c>
      <c r="B497" s="330"/>
      <c r="C497" s="330"/>
      <c r="D497" s="330"/>
      <c r="E497" s="330"/>
      <c r="F497" s="330"/>
      <c r="G497" s="330"/>
      <c r="H497" s="330"/>
      <c r="I497" s="330"/>
      <c r="J497" s="330"/>
    </row>
    <row r="498" spans="1:10" s="36" customFormat="1" ht="1.5" customHeight="1" x14ac:dyDescent="0.2">
      <c r="A498" s="330"/>
      <c r="B498" s="330"/>
      <c r="C498" s="330"/>
      <c r="D498" s="330"/>
      <c r="E498" s="330"/>
      <c r="F498" s="330"/>
      <c r="G498" s="330"/>
      <c r="H498" s="330"/>
      <c r="I498" s="330"/>
      <c r="J498" s="330"/>
    </row>
    <row r="499" spans="1:10" s="36" customFormat="1" hidden="1" x14ac:dyDescent="0.2">
      <c r="A499" s="330"/>
      <c r="B499" s="330"/>
      <c r="C499" s="330"/>
      <c r="D499" s="330"/>
      <c r="E499" s="330"/>
      <c r="F499" s="330"/>
      <c r="G499" s="330"/>
      <c r="H499" s="330"/>
      <c r="I499" s="330"/>
      <c r="J499" s="330"/>
    </row>
    <row r="500" spans="1:10" s="36" customFormat="1" hidden="1" x14ac:dyDescent="0.2">
      <c r="A500" s="330"/>
      <c r="B500" s="330"/>
      <c r="C500" s="330"/>
      <c r="D500" s="330"/>
      <c r="E500" s="330"/>
      <c r="F500" s="330"/>
      <c r="G500" s="330"/>
      <c r="H500" s="330"/>
      <c r="I500" s="330"/>
      <c r="J500" s="330"/>
    </row>
    <row r="501" spans="1:10" s="36" customFormat="1" hidden="1" x14ac:dyDescent="0.2">
      <c r="A501" s="330"/>
      <c r="B501" s="330"/>
      <c r="C501" s="330"/>
      <c r="D501" s="330"/>
      <c r="E501" s="330"/>
      <c r="F501" s="330"/>
      <c r="G501" s="330"/>
      <c r="H501" s="330"/>
      <c r="I501" s="330"/>
      <c r="J501" s="330"/>
    </row>
    <row r="502" spans="1:10" s="36" customFormat="1" hidden="1" x14ac:dyDescent="0.2">
      <c r="A502" s="330"/>
      <c r="B502" s="330"/>
      <c r="C502" s="330"/>
      <c r="D502" s="330"/>
      <c r="E502" s="330"/>
      <c r="F502" s="330"/>
      <c r="G502" s="330"/>
      <c r="H502" s="330"/>
      <c r="I502" s="330"/>
      <c r="J502" s="330"/>
    </row>
    <row r="503" spans="1:10" s="36" customFormat="1" hidden="1" x14ac:dyDescent="0.2">
      <c r="A503" s="330"/>
      <c r="B503" s="330"/>
      <c r="C503" s="330"/>
      <c r="D503" s="330"/>
      <c r="E503" s="330"/>
      <c r="F503" s="330"/>
      <c r="G503" s="330"/>
      <c r="H503" s="330"/>
      <c r="I503" s="330"/>
      <c r="J503" s="330"/>
    </row>
    <row r="504" spans="1:10" s="36" customFormat="1" hidden="1" x14ac:dyDescent="0.2">
      <c r="A504" s="330"/>
      <c r="B504" s="330"/>
      <c r="C504" s="330"/>
      <c r="D504" s="330"/>
      <c r="E504" s="330"/>
      <c r="F504" s="330"/>
      <c r="G504" s="330"/>
      <c r="H504" s="330"/>
      <c r="I504" s="330"/>
      <c r="J504" s="330"/>
    </row>
    <row r="505" spans="1:10" s="36" customFormat="1" ht="15.75" customHeight="1" x14ac:dyDescent="0.2">
      <c r="A505" s="330"/>
      <c r="B505" s="330"/>
      <c r="C505" s="330"/>
      <c r="D505" s="330"/>
      <c r="E505" s="330"/>
      <c r="F505" s="330"/>
      <c r="G505" s="330"/>
      <c r="H505" s="330"/>
      <c r="I505" s="330"/>
      <c r="J505" s="330"/>
    </row>
    <row r="506" spans="1:10" s="36" customFormat="1" ht="30.75" customHeight="1" x14ac:dyDescent="0.2">
      <c r="A506" s="330"/>
      <c r="B506" s="330"/>
      <c r="C506" s="330"/>
      <c r="D506" s="330"/>
      <c r="E506" s="330"/>
      <c r="F506" s="330"/>
      <c r="G506" s="330"/>
      <c r="H506" s="330"/>
      <c r="I506" s="330"/>
      <c r="J506" s="330"/>
    </row>
    <row r="507" spans="1:10" s="36" customFormat="1" x14ac:dyDescent="0.2">
      <c r="A507" s="330"/>
      <c r="B507" s="330"/>
      <c r="C507" s="330"/>
      <c r="D507" s="330"/>
      <c r="E507" s="330"/>
      <c r="F507" s="330"/>
      <c r="G507" s="330"/>
      <c r="H507" s="330"/>
      <c r="I507" s="330"/>
      <c r="J507" s="330"/>
    </row>
    <row r="508" spans="1:10" s="36" customFormat="1" ht="15.75" thickBot="1" x14ac:dyDescent="0.25">
      <c r="A508" s="8" t="s">
        <v>498</v>
      </c>
      <c r="B508" s="305" t="s">
        <v>224</v>
      </c>
      <c r="C508" s="305"/>
      <c r="D508" s="305"/>
      <c r="E508" s="305"/>
      <c r="F508" s="305"/>
      <c r="G508" s="305"/>
      <c r="H508" s="305"/>
      <c r="I508" s="305"/>
      <c r="J508" s="305"/>
    </row>
    <row r="509" spans="1:10" s="36" customFormat="1" ht="50.1" customHeight="1" thickTop="1" thickBot="1" x14ac:dyDescent="0.25">
      <c r="A509" s="548" t="s">
        <v>111</v>
      </c>
      <c r="B509" s="549"/>
      <c r="C509" s="549"/>
      <c r="D509" s="549"/>
      <c r="E509" s="545" t="s">
        <v>3</v>
      </c>
      <c r="F509" s="545"/>
      <c r="G509" s="547"/>
      <c r="H509" s="544" t="s">
        <v>4</v>
      </c>
      <c r="I509" s="545"/>
      <c r="J509" s="546"/>
    </row>
    <row r="510" spans="1:10" s="36" customFormat="1" ht="16.5" thickTop="1" thickBot="1" x14ac:dyDescent="0.25">
      <c r="A510" s="992" t="s">
        <v>134</v>
      </c>
      <c r="B510" s="993"/>
      <c r="C510" s="993"/>
      <c r="D510" s="993"/>
      <c r="E510" s="994">
        <v>2144</v>
      </c>
      <c r="F510" s="995"/>
      <c r="G510" s="995"/>
      <c r="H510" s="996">
        <v>2349</v>
      </c>
      <c r="I510" s="995"/>
      <c r="J510" s="997"/>
    </row>
    <row r="511" spans="1:10" s="36" customFormat="1" x14ac:dyDescent="0.2">
      <c r="A511" s="567" t="s">
        <v>135</v>
      </c>
      <c r="B511" s="568"/>
      <c r="C511" s="568"/>
      <c r="D511" s="569"/>
      <c r="E511" s="570">
        <v>2398</v>
      </c>
      <c r="F511" s="570"/>
      <c r="G511" s="571"/>
      <c r="H511" s="572">
        <v>2301</v>
      </c>
      <c r="I511" s="570"/>
      <c r="J511" s="573"/>
    </row>
    <row r="512" spans="1:10" s="36" customFormat="1" x14ac:dyDescent="0.2">
      <c r="A512" s="574" t="s">
        <v>136</v>
      </c>
      <c r="B512" s="575"/>
      <c r="C512" s="575"/>
      <c r="D512" s="576"/>
      <c r="E512" s="577"/>
      <c r="F512" s="577"/>
      <c r="G512" s="578"/>
      <c r="H512" s="579"/>
      <c r="I512" s="577"/>
      <c r="J512" s="580"/>
    </row>
    <row r="513" spans="1:10" s="36" customFormat="1" ht="16.5" customHeight="1" thickBot="1" x14ac:dyDescent="0.25">
      <c r="A513" s="581" t="s">
        <v>137</v>
      </c>
      <c r="B513" s="582"/>
      <c r="C513" s="582"/>
      <c r="D513" s="583"/>
      <c r="E513" s="584"/>
      <c r="F513" s="584"/>
      <c r="G513" s="585"/>
      <c r="H513" s="586"/>
      <c r="I513" s="584"/>
      <c r="J513" s="587"/>
    </row>
    <row r="514" spans="1:10" s="36" customFormat="1" ht="16.5" customHeight="1" thickBot="1" x14ac:dyDescent="0.25">
      <c r="A514" s="998" t="s">
        <v>138</v>
      </c>
      <c r="B514" s="999"/>
      <c r="C514" s="999"/>
      <c r="D514" s="1000"/>
      <c r="E514" s="1001">
        <f>IF(SUM(E510:G513)=0,"",SUM(E510:G513))</f>
        <v>4542</v>
      </c>
      <c r="F514" s="1001"/>
      <c r="G514" s="1002"/>
      <c r="H514" s="1003">
        <f>IF(SUM(H510:J513)=0,"",SUM(H510:J513))</f>
        <v>4650</v>
      </c>
      <c r="I514" s="1001"/>
      <c r="J514" s="1004"/>
    </row>
    <row r="515" spans="1:10" s="36" customFormat="1" ht="16.5" customHeight="1" thickBot="1" x14ac:dyDescent="0.25">
      <c r="A515" s="998" t="s">
        <v>139</v>
      </c>
      <c r="B515" s="999"/>
      <c r="C515" s="999"/>
      <c r="D515" s="1000"/>
      <c r="E515" s="551">
        <v>2756</v>
      </c>
      <c r="F515" s="551"/>
      <c r="G515" s="552"/>
      <c r="H515" s="553">
        <v>2506</v>
      </c>
      <c r="I515" s="551"/>
      <c r="J515" s="554"/>
    </row>
    <row r="516" spans="1:10" s="36" customFormat="1" ht="16.5" customHeight="1" thickBot="1" x14ac:dyDescent="0.25">
      <c r="A516" s="555" t="s">
        <v>140</v>
      </c>
      <c r="B516" s="556"/>
      <c r="C516" s="556"/>
      <c r="D516" s="556"/>
      <c r="E516" s="557">
        <f>IF(IF(E514="",0,E514)-E515=0,"",IF(E514="",0,E514)-E515)</f>
        <v>1786</v>
      </c>
      <c r="F516" s="558"/>
      <c r="G516" s="558"/>
      <c r="H516" s="559">
        <f>IF(IF(H514="",0,H514)-H515=0,"",IF(H514="",0,H514)-H515)</f>
        <v>2144</v>
      </c>
      <c r="I516" s="558"/>
      <c r="J516" s="560"/>
    </row>
    <row r="517" spans="1:10" s="36" customFormat="1" ht="16.5" customHeight="1" thickTop="1" x14ac:dyDescent="0.2">
      <c r="A517" s="278"/>
      <c r="B517" s="278"/>
      <c r="C517" s="278"/>
      <c r="D517" s="278"/>
      <c r="E517" s="287"/>
      <c r="F517" s="287"/>
      <c r="G517" s="287"/>
      <c r="H517" s="287"/>
      <c r="I517" s="287"/>
      <c r="J517" s="287"/>
    </row>
    <row r="518" spans="1:10" s="36" customFormat="1" ht="16.5" customHeight="1" x14ac:dyDescent="0.2">
      <c r="A518" s="278"/>
      <c r="B518" s="278"/>
      <c r="C518" s="278"/>
      <c r="D518" s="278"/>
      <c r="E518" s="287"/>
      <c r="F518" s="287"/>
      <c r="G518" s="287"/>
      <c r="H518" s="287"/>
      <c r="I518" s="287"/>
      <c r="J518" s="287"/>
    </row>
    <row r="519" spans="1:10" s="36" customFormat="1" ht="16.5" customHeight="1" x14ac:dyDescent="0.2">
      <c r="A519" s="278"/>
      <c r="B519" s="278"/>
      <c r="C519" s="278"/>
      <c r="D519" s="278"/>
      <c r="E519" s="287"/>
      <c r="F519" s="287"/>
      <c r="G519" s="287"/>
      <c r="H519" s="287"/>
      <c r="I519" s="287"/>
      <c r="J519" s="287"/>
    </row>
    <row r="520" spans="1:10" s="36" customFormat="1" ht="16.5" customHeight="1" x14ac:dyDescent="0.2">
      <c r="A520" s="278"/>
      <c r="B520" s="278"/>
      <c r="C520" s="278"/>
      <c r="D520" s="278"/>
      <c r="E520" s="287"/>
      <c r="F520" s="287"/>
      <c r="G520" s="287"/>
      <c r="H520" s="287"/>
      <c r="I520" s="287"/>
      <c r="J520" s="287"/>
    </row>
    <row r="521" spans="1:10" s="36" customFormat="1" ht="15" x14ac:dyDescent="0.2">
      <c r="A521" s="52"/>
      <c r="B521" s="52"/>
      <c r="C521" s="52"/>
      <c r="D521" s="52"/>
      <c r="E521" s="35"/>
      <c r="F521" s="35"/>
      <c r="G521" s="35"/>
      <c r="H521" s="35"/>
      <c r="I521" s="35"/>
      <c r="J521" s="35"/>
    </row>
    <row r="522" spans="1:10" s="36" customFormat="1" ht="46.5" customHeight="1" x14ac:dyDescent="0.2">
      <c r="A522" s="338" t="s">
        <v>504</v>
      </c>
      <c r="B522" s="338"/>
      <c r="C522" s="338"/>
      <c r="D522" s="338"/>
      <c r="E522" s="338"/>
      <c r="F522" s="338"/>
      <c r="G522" s="338"/>
      <c r="H522" s="338"/>
      <c r="I522" s="338"/>
      <c r="J522" s="338"/>
    </row>
    <row r="523" spans="1:10" s="36" customFormat="1" ht="30" customHeight="1" x14ac:dyDescent="0.2">
      <c r="A523" s="561" t="s">
        <v>497</v>
      </c>
      <c r="B523" s="561"/>
      <c r="C523" s="561"/>
      <c r="D523" s="561"/>
      <c r="E523" s="561"/>
      <c r="F523" s="561"/>
      <c r="G523" s="561"/>
      <c r="H523" s="561"/>
      <c r="I523" s="561"/>
      <c r="J523" s="561"/>
    </row>
    <row r="524" spans="1:10" s="36" customFormat="1" ht="30" customHeight="1" x14ac:dyDescent="0.2">
      <c r="A524" s="561"/>
      <c r="B524" s="561"/>
      <c r="C524" s="561"/>
      <c r="D524" s="561"/>
      <c r="E524" s="561"/>
      <c r="F524" s="561"/>
      <c r="G524" s="561"/>
      <c r="H524" s="561"/>
      <c r="I524" s="561"/>
      <c r="J524" s="561"/>
    </row>
    <row r="525" spans="1:10" s="36" customFormat="1" ht="30" customHeight="1" x14ac:dyDescent="0.2">
      <c r="A525" s="561"/>
      <c r="B525" s="561"/>
      <c r="C525" s="561"/>
      <c r="D525" s="561"/>
      <c r="E525" s="561"/>
      <c r="F525" s="561"/>
      <c r="G525" s="561"/>
      <c r="H525" s="561"/>
      <c r="I525" s="561"/>
      <c r="J525" s="561"/>
    </row>
    <row r="526" spans="1:10" s="36" customFormat="1" ht="16.5" customHeight="1" x14ac:dyDescent="0.2">
      <c r="A526" s="338" t="s">
        <v>505</v>
      </c>
      <c r="B526" s="338"/>
      <c r="C526" s="338"/>
      <c r="D526" s="338"/>
      <c r="E526" s="338"/>
      <c r="F526" s="338"/>
      <c r="G526" s="338"/>
      <c r="H526" s="338"/>
      <c r="I526" s="338"/>
      <c r="J526" s="338"/>
    </row>
    <row r="527" spans="1:10" s="36" customFormat="1" ht="16.5" customHeight="1" x14ac:dyDescent="0.2">
      <c r="A527" s="330" t="s">
        <v>499</v>
      </c>
      <c r="B527" s="330"/>
      <c r="C527" s="330"/>
      <c r="D527" s="330"/>
      <c r="E527" s="330"/>
      <c r="F527" s="330"/>
      <c r="G527" s="330"/>
      <c r="H527" s="330"/>
      <c r="I527" s="330"/>
      <c r="J527" s="330"/>
    </row>
    <row r="528" spans="1:10" s="36" customFormat="1" x14ac:dyDescent="0.2">
      <c r="A528" s="330"/>
      <c r="B528" s="330"/>
      <c r="C528" s="330"/>
      <c r="D528" s="330"/>
      <c r="E528" s="330"/>
      <c r="F528" s="330"/>
      <c r="G528" s="330"/>
      <c r="H528" s="330"/>
      <c r="I528" s="330"/>
      <c r="J528" s="330"/>
    </row>
    <row r="529" spans="1:10" s="36" customFormat="1" ht="40.5" customHeight="1" x14ac:dyDescent="0.2">
      <c r="A529" s="330"/>
      <c r="B529" s="330"/>
      <c r="C529" s="330"/>
      <c r="D529" s="330"/>
      <c r="E529" s="330"/>
      <c r="F529" s="330"/>
      <c r="G529" s="330"/>
      <c r="H529" s="330"/>
      <c r="I529" s="330"/>
      <c r="J529" s="330"/>
    </row>
    <row r="530" spans="1:10" s="36" customFormat="1" ht="15.75" customHeight="1" x14ac:dyDescent="0.2">
      <c r="A530" s="330"/>
      <c r="B530" s="330"/>
      <c r="C530" s="330"/>
      <c r="D530" s="330"/>
      <c r="E530" s="330"/>
      <c r="F530" s="330"/>
      <c r="G530" s="330"/>
      <c r="H530" s="330"/>
      <c r="I530" s="330"/>
      <c r="J530" s="330"/>
    </row>
    <row r="531" spans="1:10" s="36" customFormat="1" ht="15.75" customHeight="1" x14ac:dyDescent="0.2">
      <c r="A531" s="330"/>
      <c r="B531" s="330"/>
      <c r="C531" s="330"/>
      <c r="D531" s="330"/>
      <c r="E531" s="330"/>
      <c r="F531" s="330"/>
      <c r="G531" s="330"/>
      <c r="H531" s="330"/>
      <c r="I531" s="330"/>
      <c r="J531" s="330"/>
    </row>
    <row r="532" spans="1:10" s="36" customFormat="1" ht="15.75" customHeight="1" x14ac:dyDescent="0.2">
      <c r="A532" s="330"/>
      <c r="B532" s="330"/>
      <c r="C532" s="330"/>
      <c r="D532" s="330"/>
      <c r="E532" s="330"/>
      <c r="F532" s="330"/>
      <c r="G532" s="330"/>
      <c r="H532" s="330"/>
      <c r="I532" s="330"/>
      <c r="J532" s="330"/>
    </row>
    <row r="533" spans="1:10" s="36" customFormat="1" ht="15.75" customHeight="1" x14ac:dyDescent="0.2">
      <c r="A533" s="213" t="s">
        <v>500</v>
      </c>
      <c r="B533" s="213"/>
      <c r="C533" s="213"/>
      <c r="D533" s="213"/>
      <c r="E533" s="35"/>
      <c r="F533" s="35"/>
      <c r="G533" s="35"/>
      <c r="H533" s="35"/>
      <c r="I533" s="35"/>
      <c r="J533" s="35"/>
    </row>
    <row r="534" spans="1:10" s="36" customFormat="1" ht="15.75" customHeight="1" x14ac:dyDescent="0.2">
      <c r="A534" s="213" t="s">
        <v>501</v>
      </c>
      <c r="B534" s="213"/>
      <c r="C534" s="213"/>
      <c r="D534" s="213"/>
      <c r="E534" s="35"/>
      <c r="F534" s="35"/>
      <c r="G534" s="35"/>
      <c r="H534" s="35"/>
      <c r="I534" s="35"/>
      <c r="J534" s="35"/>
    </row>
    <row r="535" spans="1:10" s="36" customFormat="1" ht="16.5" customHeight="1" x14ac:dyDescent="0.2">
      <c r="A535" s="213" t="s">
        <v>502</v>
      </c>
      <c r="B535" s="213"/>
      <c r="C535" s="213"/>
      <c r="D535" s="213"/>
      <c r="E535" s="35"/>
      <c r="F535" s="35"/>
      <c r="G535" s="35"/>
      <c r="H535" s="35"/>
      <c r="I535" s="35"/>
      <c r="J535" s="35"/>
    </row>
    <row r="536" spans="1:10" s="36" customFormat="1" x14ac:dyDescent="0.2">
      <c r="A536" s="213" t="s">
        <v>503</v>
      </c>
      <c r="B536" s="213"/>
      <c r="C536" s="213"/>
      <c r="D536" s="213"/>
      <c r="E536" s="35"/>
      <c r="F536" s="35"/>
      <c r="G536" s="35"/>
      <c r="H536" s="35"/>
      <c r="I536" s="35"/>
      <c r="J536" s="35"/>
    </row>
    <row r="537" spans="1:10" s="36" customFormat="1" ht="15" x14ac:dyDescent="0.2">
      <c r="A537" s="212"/>
      <c r="B537" s="212"/>
      <c r="C537" s="212"/>
      <c r="D537" s="212"/>
      <c r="E537" s="35"/>
      <c r="F537" s="35"/>
      <c r="G537" s="35"/>
      <c r="H537" s="35"/>
      <c r="I537" s="35"/>
      <c r="J537" s="35"/>
    </row>
    <row r="538" spans="1:10" s="36" customFormat="1" x14ac:dyDescent="0.2">
      <c r="A538" s="378" t="s">
        <v>506</v>
      </c>
      <c r="B538" s="378"/>
      <c r="C538" s="378"/>
      <c r="D538" s="378"/>
      <c r="E538" s="378"/>
      <c r="F538" s="378"/>
      <c r="G538" s="378"/>
      <c r="H538" s="378"/>
      <c r="I538" s="378"/>
      <c r="J538" s="378"/>
    </row>
    <row r="539" spans="1:10" s="36" customFormat="1" ht="15" x14ac:dyDescent="0.2">
      <c r="A539" s="213" t="s">
        <v>507</v>
      </c>
      <c r="B539" s="213"/>
      <c r="C539" s="213"/>
      <c r="D539" s="213"/>
      <c r="E539" s="35"/>
      <c r="F539" s="35"/>
      <c r="G539" s="35"/>
      <c r="H539" s="35"/>
      <c r="I539" s="35"/>
      <c r="J539" s="35"/>
    </row>
    <row r="540" spans="1:10" s="36" customFormat="1" x14ac:dyDescent="0.2">
      <c r="A540" s="213" t="s">
        <v>508</v>
      </c>
      <c r="B540" s="213"/>
      <c r="C540" s="213"/>
      <c r="D540" s="213"/>
      <c r="E540" s="35"/>
      <c r="F540" s="35"/>
      <c r="G540" s="35"/>
      <c r="H540" s="35"/>
      <c r="I540" s="35"/>
      <c r="J540" s="35"/>
    </row>
    <row r="541" spans="1:10" s="36" customFormat="1" ht="15" customHeight="1" x14ac:dyDescent="0.2">
      <c r="A541" s="213" t="s">
        <v>509</v>
      </c>
      <c r="B541" s="213"/>
      <c r="C541" s="213"/>
      <c r="D541" s="213"/>
      <c r="E541" s="35"/>
      <c r="F541" s="35"/>
      <c r="G541" s="35"/>
      <c r="H541" s="35"/>
      <c r="I541" s="35"/>
      <c r="J541" s="35"/>
    </row>
    <row r="542" spans="1:10" s="36" customFormat="1" ht="15" customHeight="1" x14ac:dyDescent="0.2">
      <c r="A542" s="213" t="s">
        <v>510</v>
      </c>
      <c r="B542" s="213"/>
      <c r="C542" s="213"/>
      <c r="D542" s="213"/>
      <c r="E542" s="35"/>
      <c r="F542" s="35"/>
      <c r="G542" s="35"/>
      <c r="H542" s="35"/>
      <c r="I542" s="35"/>
      <c r="J542" s="35"/>
    </row>
    <row r="543" spans="1:10" s="36" customFormat="1" ht="16.5" customHeight="1" x14ac:dyDescent="0.2">
      <c r="A543" s="213"/>
      <c r="B543" s="213"/>
      <c r="C543" s="213"/>
      <c r="D543" s="213"/>
      <c r="E543" s="35"/>
      <c r="F543" s="35"/>
      <c r="G543" s="35"/>
      <c r="H543" s="35"/>
      <c r="I543" s="35"/>
      <c r="J543" s="35"/>
    </row>
    <row r="544" spans="1:10" s="36" customFormat="1" ht="12.75" customHeight="1" x14ac:dyDescent="0.2">
      <c r="A544" s="103" t="s">
        <v>511</v>
      </c>
      <c r="B544" s="343" t="s">
        <v>512</v>
      </c>
      <c r="C544" s="343"/>
      <c r="D544" s="343"/>
      <c r="E544" s="343"/>
      <c r="F544" s="343"/>
      <c r="G544" s="343"/>
      <c r="H544" s="343"/>
      <c r="I544" s="343"/>
      <c r="J544" s="343"/>
    </row>
    <row r="545" spans="1:10" s="36" customFormat="1" ht="8.25" hidden="1" customHeight="1" x14ac:dyDescent="0.2">
      <c r="A545" s="103"/>
      <c r="B545" s="103"/>
      <c r="C545" s="103"/>
      <c r="D545" s="103"/>
      <c r="E545" s="103"/>
      <c r="F545" s="103"/>
      <c r="G545" s="103"/>
      <c r="H545" s="103"/>
      <c r="I545" s="103"/>
      <c r="J545" s="103"/>
    </row>
    <row r="546" spans="1:10" s="36" customFormat="1" ht="16.5" hidden="1" customHeight="1" x14ac:dyDescent="0.2">
      <c r="A546" s="330" t="s">
        <v>513</v>
      </c>
      <c r="B546" s="330"/>
      <c r="C546" s="330"/>
      <c r="D546" s="330"/>
      <c r="E546" s="330"/>
      <c r="F546" s="330"/>
      <c r="G546" s="330"/>
      <c r="H546" s="330"/>
      <c r="I546" s="330"/>
      <c r="J546" s="330"/>
    </row>
    <row r="547" spans="1:10" s="36" customFormat="1" hidden="1" x14ac:dyDescent="0.2">
      <c r="A547" s="330"/>
      <c r="B547" s="330"/>
      <c r="C547" s="330"/>
      <c r="D547" s="330"/>
      <c r="E547" s="330"/>
      <c r="F547" s="330"/>
      <c r="G547" s="330"/>
      <c r="H547" s="330"/>
      <c r="I547" s="330"/>
      <c r="J547" s="330"/>
    </row>
    <row r="548" spans="1:10" s="36" customFormat="1" ht="31.5" customHeight="1" x14ac:dyDescent="0.2">
      <c r="A548" s="330"/>
      <c r="B548" s="330"/>
      <c r="C548" s="330"/>
      <c r="D548" s="330"/>
      <c r="E548" s="330"/>
      <c r="F548" s="330"/>
      <c r="G548" s="330"/>
      <c r="H548" s="330"/>
      <c r="I548" s="330"/>
      <c r="J548" s="330"/>
    </row>
    <row r="549" spans="1:10" s="36" customFormat="1" x14ac:dyDescent="0.2">
      <c r="A549" s="330"/>
      <c r="B549" s="330"/>
      <c r="C549" s="330"/>
      <c r="D549" s="330"/>
      <c r="E549" s="330"/>
      <c r="F549" s="330"/>
      <c r="G549" s="330"/>
      <c r="H549" s="330"/>
      <c r="I549" s="330"/>
      <c r="J549" s="330"/>
    </row>
    <row r="550" spans="1:10" s="36" customFormat="1" x14ac:dyDescent="0.2">
      <c r="A550" s="330"/>
      <c r="B550" s="330"/>
      <c r="C550" s="330"/>
      <c r="D550" s="330"/>
      <c r="E550" s="330"/>
      <c r="F550" s="330"/>
      <c r="G550" s="330"/>
      <c r="H550" s="330"/>
      <c r="I550" s="330"/>
      <c r="J550" s="330"/>
    </row>
    <row r="551" spans="1:10" s="36" customFormat="1" ht="15.75" customHeight="1" x14ac:dyDescent="0.2">
      <c r="A551" s="330"/>
      <c r="B551" s="330"/>
      <c r="C551" s="330"/>
      <c r="D551" s="330"/>
      <c r="E551" s="330"/>
      <c r="F551" s="330"/>
      <c r="G551" s="330"/>
      <c r="H551" s="330"/>
      <c r="I551" s="330"/>
      <c r="J551" s="330"/>
    </row>
    <row r="552" spans="1:10" s="36" customFormat="1" ht="15" x14ac:dyDescent="0.25">
      <c r="A552" s="29" t="s">
        <v>141</v>
      </c>
      <c r="B552" s="403" t="s">
        <v>142</v>
      </c>
      <c r="C552" s="403"/>
      <c r="D552" s="403"/>
      <c r="E552" s="403"/>
      <c r="F552" s="403"/>
      <c r="G552" s="403"/>
      <c r="H552" s="403"/>
      <c r="I552" s="403"/>
      <c r="J552" s="403"/>
    </row>
    <row r="553" spans="1:10" s="36" customFormat="1" ht="15" x14ac:dyDescent="0.2">
      <c r="A553" s="103" t="s">
        <v>514</v>
      </c>
      <c r="B553" s="343" t="s">
        <v>225</v>
      </c>
      <c r="C553" s="343"/>
      <c r="D553" s="343"/>
      <c r="E553" s="343"/>
      <c r="F553" s="343"/>
      <c r="G553" s="343"/>
      <c r="H553" s="343"/>
      <c r="I553" s="343"/>
      <c r="J553" s="343"/>
    </row>
    <row r="554" spans="1:10" s="36" customFormat="1" ht="15.75" thickBot="1" x14ac:dyDescent="0.25">
      <c r="A554" s="501"/>
      <c r="B554" s="502"/>
      <c r="C554" s="502"/>
      <c r="D554" s="502"/>
      <c r="E554" s="502"/>
      <c r="F554" s="502"/>
      <c r="G554" s="502"/>
      <c r="H554" s="502"/>
      <c r="I554" s="502"/>
      <c r="J554" s="502"/>
    </row>
    <row r="555" spans="1:10" s="36" customFormat="1" ht="15.75" thickTop="1" x14ac:dyDescent="0.2">
      <c r="A555" s="491" t="s">
        <v>143</v>
      </c>
      <c r="B555" s="492"/>
      <c r="C555" s="488" t="s">
        <v>519</v>
      </c>
      <c r="D555" s="490"/>
      <c r="E555" s="488" t="s">
        <v>520</v>
      </c>
      <c r="F555" s="490"/>
      <c r="G555" s="488" t="s">
        <v>521</v>
      </c>
      <c r="H555" s="489"/>
      <c r="I555" s="488" t="s">
        <v>530</v>
      </c>
      <c r="J555" s="537"/>
    </row>
    <row r="556" spans="1:10" s="36" customFormat="1" ht="15" x14ac:dyDescent="0.2">
      <c r="A556" s="493"/>
      <c r="B556" s="494"/>
      <c r="C556" s="125" t="s">
        <v>52</v>
      </c>
      <c r="D556" s="107" t="s">
        <v>53</v>
      </c>
      <c r="E556" s="130" t="s">
        <v>52</v>
      </c>
      <c r="F556" s="123" t="s">
        <v>53</v>
      </c>
      <c r="G556" s="129" t="s">
        <v>52</v>
      </c>
      <c r="H556" s="123" t="s">
        <v>53</v>
      </c>
      <c r="I556" s="127" t="s">
        <v>52</v>
      </c>
      <c r="J556" s="120" t="s">
        <v>53</v>
      </c>
    </row>
    <row r="557" spans="1:10" s="36" customFormat="1" ht="15" thickBot="1" x14ac:dyDescent="0.25">
      <c r="A557" s="496" t="s">
        <v>37</v>
      </c>
      <c r="B557" s="497"/>
      <c r="C557" s="126" t="s">
        <v>38</v>
      </c>
      <c r="D557" s="122" t="s">
        <v>39</v>
      </c>
      <c r="E557" s="131" t="s">
        <v>40</v>
      </c>
      <c r="F557" s="124" t="s">
        <v>41</v>
      </c>
      <c r="G557" s="126" t="s">
        <v>42</v>
      </c>
      <c r="H557" s="124" t="s">
        <v>43</v>
      </c>
      <c r="I557" s="128" t="s">
        <v>44</v>
      </c>
      <c r="J557" s="121" t="s">
        <v>45</v>
      </c>
    </row>
    <row r="558" spans="1:10" s="36" customFormat="1" ht="15" thickTop="1" x14ac:dyDescent="0.2">
      <c r="A558" s="373" t="s">
        <v>515</v>
      </c>
      <c r="B558" s="498"/>
      <c r="C558" s="132">
        <v>80135</v>
      </c>
      <c r="D558" s="133">
        <v>98287</v>
      </c>
      <c r="E558" s="134">
        <v>56730</v>
      </c>
      <c r="F558" s="135">
        <v>56330</v>
      </c>
      <c r="G558" s="132">
        <v>49155</v>
      </c>
      <c r="H558" s="135">
        <v>10836</v>
      </c>
      <c r="I558" s="136">
        <f>C558+E558+G558</f>
        <v>186020</v>
      </c>
      <c r="J558" s="137">
        <f>D558+F558+H558</f>
        <v>165453</v>
      </c>
    </row>
    <row r="559" spans="1:10" s="36" customFormat="1" ht="16.5" customHeight="1" x14ac:dyDescent="0.2">
      <c r="A559" s="333" t="s">
        <v>516</v>
      </c>
      <c r="B559" s="495"/>
      <c r="C559" s="138">
        <v>0</v>
      </c>
      <c r="D559" s="105">
        <v>0</v>
      </c>
      <c r="E559" s="139">
        <v>104352</v>
      </c>
      <c r="F559" s="140">
        <v>85440</v>
      </c>
      <c r="G559" s="138">
        <v>6052</v>
      </c>
      <c r="H559" s="140">
        <v>9875</v>
      </c>
      <c r="I559" s="141">
        <f>E559+G559</f>
        <v>110404</v>
      </c>
      <c r="J559" s="142">
        <f>F559+H559</f>
        <v>95315</v>
      </c>
    </row>
    <row r="560" spans="1:10" s="36" customFormat="1" ht="16.5" customHeight="1" x14ac:dyDescent="0.2">
      <c r="A560" s="333" t="s">
        <v>517</v>
      </c>
      <c r="B560" s="495"/>
      <c r="C560" s="138">
        <v>0</v>
      </c>
      <c r="D560" s="105">
        <v>0</v>
      </c>
      <c r="E560" s="139">
        <v>289600</v>
      </c>
      <c r="F560" s="140">
        <v>285750</v>
      </c>
      <c r="G560" s="138">
        <v>26325</v>
      </c>
      <c r="H560" s="140">
        <v>27277</v>
      </c>
      <c r="I560" s="141">
        <f>E560+G560</f>
        <v>315925</v>
      </c>
      <c r="J560" s="142">
        <f>F560+H560</f>
        <v>313027</v>
      </c>
    </row>
    <row r="561" spans="1:10" s="36" customFormat="1" ht="16.5" customHeight="1" thickBot="1" x14ac:dyDescent="0.25">
      <c r="A561" s="533" t="s">
        <v>518</v>
      </c>
      <c r="B561" s="534"/>
      <c r="C561" s="143">
        <v>30594</v>
      </c>
      <c r="D561" s="106">
        <v>50638</v>
      </c>
      <c r="E561" s="144">
        <v>8416</v>
      </c>
      <c r="F561" s="145">
        <v>6505</v>
      </c>
      <c r="G561" s="143">
        <v>395</v>
      </c>
      <c r="H561" s="145">
        <v>1414</v>
      </c>
      <c r="I561" s="146">
        <f>C561+E561+G561</f>
        <v>39405</v>
      </c>
      <c r="J561" s="147">
        <f>D561+F561+H561</f>
        <v>58557</v>
      </c>
    </row>
    <row r="562" spans="1:10" s="36" customFormat="1" ht="16.5" customHeight="1" thickBot="1" x14ac:dyDescent="0.25">
      <c r="A562" s="535" t="s">
        <v>36</v>
      </c>
      <c r="B562" s="536"/>
      <c r="C562" s="148">
        <f t="shared" ref="C562:J562" si="12">IF(SUM(C558:C561)=0,"",SUM(C558:C561))</f>
        <v>110729</v>
      </c>
      <c r="D562" s="149">
        <f t="shared" si="12"/>
        <v>148925</v>
      </c>
      <c r="E562" s="148">
        <f t="shared" si="12"/>
        <v>459098</v>
      </c>
      <c r="F562" s="149">
        <f t="shared" si="12"/>
        <v>434025</v>
      </c>
      <c r="G562" s="148">
        <f t="shared" si="12"/>
        <v>81927</v>
      </c>
      <c r="H562" s="149">
        <f t="shared" si="12"/>
        <v>49402</v>
      </c>
      <c r="I562" s="148">
        <f t="shared" si="12"/>
        <v>651754</v>
      </c>
      <c r="J562" s="150">
        <f t="shared" si="12"/>
        <v>632352</v>
      </c>
    </row>
    <row r="563" spans="1:10" s="36" customFormat="1" ht="16.5" customHeight="1" thickTop="1" x14ac:dyDescent="0.2">
      <c r="A563" s="281"/>
      <c r="B563" s="281"/>
      <c r="C563" s="292"/>
      <c r="D563" s="292"/>
      <c r="E563" s="292"/>
      <c r="F563" s="292"/>
      <c r="G563" s="292"/>
      <c r="H563" s="292"/>
      <c r="I563" s="292"/>
      <c r="J563" s="292"/>
    </row>
    <row r="564" spans="1:10" s="36" customFormat="1" ht="31.5" customHeight="1" x14ac:dyDescent="0.2">
      <c r="A564" s="103" t="s">
        <v>522</v>
      </c>
      <c r="B564" s="343" t="s">
        <v>230</v>
      </c>
      <c r="C564" s="343"/>
      <c r="D564" s="343"/>
      <c r="E564" s="343"/>
      <c r="F564" s="343"/>
      <c r="G564" s="343"/>
      <c r="H564" s="343"/>
      <c r="I564" s="343"/>
      <c r="J564" s="343"/>
    </row>
    <row r="565" spans="1:10" s="36" customFormat="1" ht="16.5" customHeight="1" thickBot="1" x14ac:dyDescent="0.25">
      <c r="A565" s="13"/>
      <c r="B565" s="16"/>
      <c r="C565" s="16"/>
      <c r="D565" s="16"/>
      <c r="E565" s="16"/>
      <c r="F565" s="16"/>
      <c r="G565" s="16"/>
      <c r="H565" s="16"/>
      <c r="I565" s="16"/>
      <c r="J565" s="16"/>
    </row>
    <row r="566" spans="1:10" s="36" customFormat="1" ht="30" customHeight="1" thickTop="1" x14ac:dyDescent="0.2">
      <c r="A566" s="529" t="s">
        <v>2</v>
      </c>
      <c r="B566" s="530"/>
      <c r="C566" s="530"/>
      <c r="D566" s="530"/>
      <c r="E566" s="163" t="s">
        <v>52</v>
      </c>
      <c r="F566" s="525" t="s">
        <v>53</v>
      </c>
      <c r="G566" s="526"/>
      <c r="H566" s="527" t="s">
        <v>226</v>
      </c>
      <c r="I566" s="527"/>
      <c r="J566" s="528"/>
    </row>
    <row r="567" spans="1:10" s="36" customFormat="1" ht="30" customHeight="1" x14ac:dyDescent="0.2">
      <c r="A567" s="531"/>
      <c r="B567" s="532"/>
      <c r="C567" s="532"/>
      <c r="D567" s="532"/>
      <c r="E567" s="164" t="s">
        <v>144</v>
      </c>
      <c r="F567" s="153" t="s">
        <v>144</v>
      </c>
      <c r="G567" s="159" t="s">
        <v>229</v>
      </c>
      <c r="H567" s="538" t="s">
        <v>52</v>
      </c>
      <c r="I567" s="539"/>
      <c r="J567" s="151" t="s">
        <v>53</v>
      </c>
    </row>
    <row r="568" spans="1:10" s="36" customFormat="1" ht="16.5" customHeight="1" thickBot="1" x14ac:dyDescent="0.25">
      <c r="A568" s="511" t="s">
        <v>37</v>
      </c>
      <c r="B568" s="512"/>
      <c r="C568" s="512"/>
      <c r="D568" s="512"/>
      <c r="E568" s="165" t="s">
        <v>38</v>
      </c>
      <c r="F568" s="154" t="s">
        <v>39</v>
      </c>
      <c r="G568" s="115" t="s">
        <v>40</v>
      </c>
      <c r="H568" s="540" t="s">
        <v>41</v>
      </c>
      <c r="I568" s="541"/>
      <c r="J568" s="152" t="s">
        <v>42</v>
      </c>
    </row>
    <row r="569" spans="1:10" s="36" customFormat="1" ht="16.5" customHeight="1" thickTop="1" x14ac:dyDescent="0.2">
      <c r="A569" s="513" t="s">
        <v>227</v>
      </c>
      <c r="B569" s="514"/>
      <c r="C569" s="514"/>
      <c r="D569" s="514"/>
      <c r="E569" s="170">
        <v>6004</v>
      </c>
      <c r="F569" s="171">
        <v>5299</v>
      </c>
      <c r="G569" s="92">
        <v>13193</v>
      </c>
      <c r="H569" s="515">
        <v>705</v>
      </c>
      <c r="I569" s="516"/>
      <c r="J569" s="110">
        <v>-7894</v>
      </c>
    </row>
    <row r="570" spans="1:10" s="36" customFormat="1" ht="16.5" customHeight="1" x14ac:dyDescent="0.2">
      <c r="A570" s="507" t="s">
        <v>66</v>
      </c>
      <c r="B570" s="508"/>
      <c r="C570" s="508"/>
      <c r="D570" s="508"/>
      <c r="E570" s="172">
        <v>14753</v>
      </c>
      <c r="F570" s="173">
        <v>18163</v>
      </c>
      <c r="G570" s="174">
        <v>18170</v>
      </c>
      <c r="H570" s="517">
        <v>-3410</v>
      </c>
      <c r="I570" s="518"/>
      <c r="J570" s="175">
        <v>-7</v>
      </c>
    </row>
    <row r="571" spans="1:10" s="36" customFormat="1" ht="16.5" customHeight="1" thickBot="1" x14ac:dyDescent="0.25">
      <c r="A571" s="509" t="s">
        <v>67</v>
      </c>
      <c r="B571" s="510"/>
      <c r="C571" s="510"/>
      <c r="D571" s="510"/>
      <c r="E571" s="176"/>
      <c r="F571" s="177"/>
      <c r="G571" s="109"/>
      <c r="H571" s="519"/>
      <c r="I571" s="520"/>
      <c r="J571" s="111"/>
    </row>
    <row r="572" spans="1:10" s="36" customFormat="1" ht="15.75" customHeight="1" thickBot="1" x14ac:dyDescent="0.25">
      <c r="A572" s="503" t="s">
        <v>36</v>
      </c>
      <c r="B572" s="504"/>
      <c r="C572" s="504"/>
      <c r="D572" s="504"/>
      <c r="E572" s="179">
        <f>IF(SUM(E569:E571)=0,"",SUM(E569:E571))</f>
        <v>20757</v>
      </c>
      <c r="F572" s="180">
        <f>IF(SUM(F569:F571)=0,"",SUM(F569:F571))</f>
        <v>23462</v>
      </c>
      <c r="G572" s="181">
        <f>IF(SUM(G569:G571)=0,"",SUM(G569:G571))</f>
        <v>31363</v>
      </c>
      <c r="H572" s="521">
        <f>IF(SUM(H569:I571)=0,"",SUM(H569:I571))</f>
        <v>-2705</v>
      </c>
      <c r="I572" s="522"/>
      <c r="J572" s="182">
        <f>IF(SUM(J569:J571)=0,"",SUM(J569:J571))</f>
        <v>-7901</v>
      </c>
    </row>
    <row r="573" spans="1:10" s="36" customFormat="1" ht="15.75" customHeight="1" x14ac:dyDescent="0.2">
      <c r="A573" s="505" t="s">
        <v>145</v>
      </c>
      <c r="B573" s="506"/>
      <c r="C573" s="506"/>
      <c r="D573" s="506"/>
      <c r="E573" s="166" t="s">
        <v>62</v>
      </c>
      <c r="F573" s="155" t="s">
        <v>62</v>
      </c>
      <c r="G573" s="160" t="s">
        <v>62</v>
      </c>
      <c r="H573" s="523"/>
      <c r="I573" s="524"/>
      <c r="J573" s="178"/>
    </row>
    <row r="574" spans="1:10" s="36" customFormat="1" ht="30" customHeight="1" x14ac:dyDescent="0.2">
      <c r="A574" s="507" t="s">
        <v>146</v>
      </c>
      <c r="B574" s="508"/>
      <c r="C574" s="508"/>
      <c r="D574" s="508"/>
      <c r="E574" s="167" t="s">
        <v>62</v>
      </c>
      <c r="F574" s="156" t="s">
        <v>62</v>
      </c>
      <c r="G574" s="161" t="s">
        <v>62</v>
      </c>
      <c r="H574" s="517"/>
      <c r="I574" s="518"/>
      <c r="J574" s="175"/>
    </row>
    <row r="575" spans="1:10" s="36" customFormat="1" ht="16.5" customHeight="1" x14ac:dyDescent="0.2">
      <c r="A575" s="507" t="s">
        <v>147</v>
      </c>
      <c r="B575" s="508"/>
      <c r="C575" s="508"/>
      <c r="D575" s="508"/>
      <c r="E575" s="167" t="s">
        <v>62</v>
      </c>
      <c r="F575" s="156" t="s">
        <v>62</v>
      </c>
      <c r="G575" s="161" t="s">
        <v>62</v>
      </c>
      <c r="H575" s="517"/>
      <c r="I575" s="518"/>
      <c r="J575" s="175"/>
    </row>
    <row r="576" spans="1:10" s="36" customFormat="1" ht="15" thickBot="1" x14ac:dyDescent="0.25">
      <c r="A576" s="509" t="s">
        <v>121</v>
      </c>
      <c r="B576" s="510"/>
      <c r="C576" s="510"/>
      <c r="D576" s="510"/>
      <c r="E576" s="168" t="s">
        <v>62</v>
      </c>
      <c r="F576" s="157" t="s">
        <v>62</v>
      </c>
      <c r="G576" s="162" t="s">
        <v>62</v>
      </c>
      <c r="H576" s="519"/>
      <c r="I576" s="520"/>
      <c r="J576" s="111"/>
    </row>
    <row r="577" spans="1:10" s="36" customFormat="1" ht="30" customHeight="1" thickBot="1" x14ac:dyDescent="0.25">
      <c r="A577" s="499" t="s">
        <v>228</v>
      </c>
      <c r="B577" s="500"/>
      <c r="C577" s="500"/>
      <c r="D577" s="500"/>
      <c r="E577" s="169" t="s">
        <v>62</v>
      </c>
      <c r="F577" s="158" t="s">
        <v>62</v>
      </c>
      <c r="G577" s="104" t="s">
        <v>62</v>
      </c>
      <c r="H577" s="542">
        <f>IF(IF(H572="",0,H572)-SUM(H573:I576)=0,"",IF(H572="",0,H572)-SUM(H573:I576))</f>
        <v>-2705</v>
      </c>
      <c r="I577" s="543"/>
      <c r="J577" s="112">
        <f>IF(IF(J572="",0,J572)-SUM(J573:J576)=0,"",IF(J572="",0,J572)-SUM(J573:J576))</f>
        <v>-7901</v>
      </c>
    </row>
    <row r="578" spans="1:10" s="36" customFormat="1" ht="15.75" customHeight="1" thickTop="1" x14ac:dyDescent="0.2">
      <c r="A578" s="52"/>
      <c r="B578" s="52"/>
      <c r="C578" s="52"/>
      <c r="D578" s="52"/>
      <c r="E578" s="35"/>
      <c r="F578" s="35"/>
      <c r="G578" s="35"/>
      <c r="H578" s="35"/>
      <c r="I578" s="35"/>
      <c r="J578" s="35"/>
    </row>
    <row r="579" spans="1:10" s="36" customFormat="1" ht="15.75" customHeight="1" x14ac:dyDescent="0.2">
      <c r="A579" s="103" t="s">
        <v>601</v>
      </c>
      <c r="B579" s="343" t="s">
        <v>231</v>
      </c>
      <c r="C579" s="343"/>
      <c r="D579" s="343"/>
      <c r="E579" s="343"/>
      <c r="F579" s="343"/>
      <c r="G579" s="343"/>
      <c r="H579" s="343"/>
      <c r="I579" s="343"/>
      <c r="J579" s="343"/>
    </row>
    <row r="580" spans="1:10" s="36" customFormat="1" ht="15.75" customHeight="1" thickBot="1" x14ac:dyDescent="0.25">
      <c r="A580" s="13"/>
      <c r="B580" s="13"/>
      <c r="C580" s="13"/>
      <c r="D580" s="13"/>
      <c r="E580" s="13"/>
      <c r="F580" s="13"/>
      <c r="G580" s="13"/>
      <c r="H580" s="13"/>
      <c r="I580" s="13"/>
      <c r="J580" s="13"/>
    </row>
    <row r="581" spans="1:10" s="36" customFormat="1" ht="15.75" customHeight="1" thickTop="1" thickBot="1" x14ac:dyDescent="0.25">
      <c r="A581" s="548" t="s">
        <v>111</v>
      </c>
      <c r="B581" s="549"/>
      <c r="C581" s="549"/>
      <c r="D581" s="550"/>
      <c r="E581" s="545" t="s">
        <v>3</v>
      </c>
      <c r="F581" s="545"/>
      <c r="G581" s="547"/>
      <c r="H581" s="544" t="s">
        <v>4</v>
      </c>
      <c r="I581" s="545"/>
      <c r="J581" s="546"/>
    </row>
    <row r="582" spans="1:10" s="36" customFormat="1" ht="15.75" customHeight="1" thickTop="1" x14ac:dyDescent="0.2">
      <c r="A582" s="1014" t="s">
        <v>148</v>
      </c>
      <c r="B582" s="1015"/>
      <c r="C582" s="1015"/>
      <c r="D582" s="1015"/>
      <c r="E582" s="1016">
        <v>569827</v>
      </c>
      <c r="F582" s="1016"/>
      <c r="G582" s="1017"/>
      <c r="H582" s="1018">
        <v>582950</v>
      </c>
      <c r="I582" s="1016"/>
      <c r="J582" s="1019"/>
    </row>
    <row r="583" spans="1:10" s="36" customFormat="1" ht="15.75" customHeight="1" x14ac:dyDescent="0.2">
      <c r="A583" s="462" t="s">
        <v>149</v>
      </c>
      <c r="B583" s="463">
        <v>13147</v>
      </c>
      <c r="C583" s="463"/>
      <c r="D583" s="463"/>
      <c r="E583" s="464">
        <v>7689</v>
      </c>
      <c r="F583" s="464"/>
      <c r="G583" s="465"/>
      <c r="H583" s="486">
        <v>10638</v>
      </c>
      <c r="I583" s="464"/>
      <c r="J583" s="487"/>
    </row>
    <row r="584" spans="1:10" s="36" customFormat="1" ht="15.75" customHeight="1" x14ac:dyDescent="0.2">
      <c r="A584" s="462" t="s">
        <v>150</v>
      </c>
      <c r="B584" s="463"/>
      <c r="C584" s="463"/>
      <c r="D584" s="463"/>
      <c r="E584" s="464">
        <v>352</v>
      </c>
      <c r="F584" s="464"/>
      <c r="G584" s="465"/>
      <c r="H584" s="486">
        <v>201</v>
      </c>
      <c r="I584" s="464"/>
      <c r="J584" s="487"/>
    </row>
    <row r="585" spans="1:10" s="36" customFormat="1" ht="15.75" customHeight="1" x14ac:dyDescent="0.2">
      <c r="A585" s="462" t="s">
        <v>151</v>
      </c>
      <c r="B585" s="463"/>
      <c r="C585" s="463"/>
      <c r="D585" s="463"/>
      <c r="E585" s="464"/>
      <c r="F585" s="464"/>
      <c r="G585" s="465"/>
      <c r="H585" s="486"/>
      <c r="I585" s="464"/>
      <c r="J585" s="487"/>
    </row>
    <row r="586" spans="1:10" s="36" customFormat="1" ht="15.75" customHeight="1" x14ac:dyDescent="0.2">
      <c r="A586" s="462" t="s">
        <v>152</v>
      </c>
      <c r="B586" s="463"/>
      <c r="C586" s="463"/>
      <c r="D586" s="463"/>
      <c r="E586" s="464"/>
      <c r="F586" s="464"/>
      <c r="G586" s="465"/>
      <c r="H586" s="486"/>
      <c r="I586" s="464"/>
      <c r="J586" s="487"/>
    </row>
    <row r="587" spans="1:10" s="36" customFormat="1" ht="15.75" customHeight="1" thickBot="1" x14ac:dyDescent="0.25">
      <c r="A587" s="1028" t="s">
        <v>153</v>
      </c>
      <c r="B587" s="1029"/>
      <c r="C587" s="1029"/>
      <c r="D587" s="1029"/>
      <c r="E587" s="1030"/>
      <c r="F587" s="1030"/>
      <c r="G587" s="1031"/>
      <c r="H587" s="1032"/>
      <c r="I587" s="1030"/>
      <c r="J587" s="1033"/>
    </row>
    <row r="588" spans="1:10" s="36" customFormat="1" ht="15.75" customHeight="1" thickBot="1" x14ac:dyDescent="0.25">
      <c r="A588" s="941" t="s">
        <v>154</v>
      </c>
      <c r="B588" s="942">
        <v>13147</v>
      </c>
      <c r="C588" s="942"/>
      <c r="D588" s="1009"/>
      <c r="E588" s="1010">
        <f>IF(SUM(E582:G587)=0,"",SUM(E582:G587))</f>
        <v>577868</v>
      </c>
      <c r="F588" s="1010"/>
      <c r="G588" s="1011"/>
      <c r="H588" s="1012">
        <f>IF(SUM(H582:J587)=0,"",SUM(H582:J587))</f>
        <v>593789</v>
      </c>
      <c r="I588" s="1010"/>
      <c r="J588" s="1013"/>
    </row>
    <row r="589" spans="1:10" s="36" customFormat="1" ht="30" customHeight="1" thickTop="1" thickBot="1" x14ac:dyDescent="0.3">
      <c r="A589" s="29" t="s">
        <v>602</v>
      </c>
      <c r="B589" s="403" t="s">
        <v>156</v>
      </c>
      <c r="C589" s="403"/>
      <c r="D589" s="403"/>
      <c r="E589" s="403"/>
      <c r="F589" s="403"/>
      <c r="G589" s="403"/>
      <c r="H589" s="403"/>
      <c r="I589" s="403"/>
      <c r="J589" s="403"/>
    </row>
    <row r="590" spans="1:10" s="36" customFormat="1" ht="50.1" customHeight="1" thickBot="1" x14ac:dyDescent="0.25">
      <c r="A590" s="1035" t="s">
        <v>2</v>
      </c>
      <c r="B590" s="484"/>
      <c r="C590" s="484"/>
      <c r="D590" s="484"/>
      <c r="E590" s="484" t="s">
        <v>3</v>
      </c>
      <c r="F590" s="484"/>
      <c r="G590" s="1034"/>
      <c r="H590" s="483" t="s">
        <v>4</v>
      </c>
      <c r="I590" s="484"/>
      <c r="J590" s="485"/>
    </row>
    <row r="591" spans="1:10" s="36" customFormat="1" ht="30" customHeight="1" thickTop="1" thickBot="1" x14ac:dyDescent="0.25">
      <c r="A591" s="1022" t="s">
        <v>532</v>
      </c>
      <c r="B591" s="1023"/>
      <c r="C591" s="1023"/>
      <c r="D591" s="1023"/>
      <c r="E591" s="1024">
        <f>IF(IF(E592="",0,E592)+IF(E598="",0,E598)=0,"",IF(E592="",0,E592)+IF(E598="",0,E598))</f>
        <v>472314</v>
      </c>
      <c r="F591" s="1024"/>
      <c r="G591" s="1025"/>
      <c r="H591" s="1026">
        <f>IF(IF(H592="",0,H592)+IF(H598="",0,H598)=0,"",IF(H592="",0,H592)+IF(H598="",0,H598))</f>
        <v>456838</v>
      </c>
      <c r="I591" s="1024"/>
      <c r="J591" s="1027"/>
    </row>
    <row r="592" spans="1:10" s="36" customFormat="1" ht="30" customHeight="1" x14ac:dyDescent="0.2">
      <c r="A592" s="1007" t="s">
        <v>232</v>
      </c>
      <c r="B592" s="1008"/>
      <c r="C592" s="1008"/>
      <c r="D592" s="1008"/>
      <c r="E592" s="478" t="str">
        <f>IF(SUM(E593:G597)=0,"",SUM(E593:G597))</f>
        <v/>
      </c>
      <c r="F592" s="478"/>
      <c r="G592" s="479"/>
      <c r="H592" s="480" t="str">
        <f>IF(SUM(H593:J597)=0,"",SUM(H593:J597))</f>
        <v/>
      </c>
      <c r="I592" s="481"/>
      <c r="J592" s="482"/>
    </row>
    <row r="593" spans="1:14" s="36" customFormat="1" ht="30" customHeight="1" thickBot="1" x14ac:dyDescent="0.25">
      <c r="A593" s="441" t="s">
        <v>157</v>
      </c>
      <c r="B593" s="394"/>
      <c r="C593" s="394"/>
      <c r="D593" s="394"/>
      <c r="E593" s="433"/>
      <c r="F593" s="433"/>
      <c r="G593" s="442"/>
      <c r="H593" s="432"/>
      <c r="I593" s="433"/>
      <c r="J593" s="434"/>
    </row>
    <row r="594" spans="1:14" s="36" customFormat="1" ht="16.5" customHeight="1" thickBot="1" x14ac:dyDescent="0.25">
      <c r="A594" s="441" t="s">
        <v>158</v>
      </c>
      <c r="B594" s="394"/>
      <c r="C594" s="394"/>
      <c r="D594" s="394"/>
      <c r="E594" s="433"/>
      <c r="F594" s="433"/>
      <c r="G594" s="442"/>
      <c r="H594" s="432"/>
      <c r="I594" s="433"/>
      <c r="J594" s="434"/>
      <c r="N594" s="257"/>
    </row>
    <row r="595" spans="1:14" s="36" customFormat="1" ht="30" customHeight="1" x14ac:dyDescent="0.2">
      <c r="A595" s="441" t="s">
        <v>159</v>
      </c>
      <c r="B595" s="394"/>
      <c r="C595" s="394"/>
      <c r="D595" s="394"/>
      <c r="E595" s="433"/>
      <c r="F595" s="433"/>
      <c r="G595" s="442"/>
      <c r="H595" s="432"/>
      <c r="I595" s="433"/>
      <c r="J595" s="434"/>
    </row>
    <row r="596" spans="1:14" s="36" customFormat="1" ht="16.5" customHeight="1" x14ac:dyDescent="0.2">
      <c r="A596" s="441" t="s">
        <v>160</v>
      </c>
      <c r="B596" s="394"/>
      <c r="C596" s="394"/>
      <c r="D596" s="394"/>
      <c r="E596" s="433"/>
      <c r="F596" s="433"/>
      <c r="G596" s="442"/>
      <c r="H596" s="432"/>
      <c r="I596" s="433"/>
      <c r="J596" s="434"/>
    </row>
    <row r="597" spans="1:14" s="36" customFormat="1" ht="16.5" customHeight="1" thickBot="1" x14ac:dyDescent="0.25">
      <c r="A597" s="472" t="s">
        <v>161</v>
      </c>
      <c r="B597" s="473"/>
      <c r="C597" s="473"/>
      <c r="D597" s="473"/>
      <c r="E597" s="474"/>
      <c r="F597" s="474"/>
      <c r="G597" s="475"/>
      <c r="H597" s="476"/>
      <c r="I597" s="474"/>
      <c r="J597" s="477"/>
    </row>
    <row r="598" spans="1:14" s="36" customFormat="1" ht="14.25" customHeight="1" thickBot="1" x14ac:dyDescent="0.25">
      <c r="A598" s="459" t="s">
        <v>531</v>
      </c>
      <c r="B598" s="460">
        <v>7642</v>
      </c>
      <c r="C598" s="460"/>
      <c r="D598" s="460"/>
      <c r="E598" s="409">
        <f>IF(SUM(E599:G602)=0,"",SUM(E599:G602))</f>
        <v>472314</v>
      </c>
      <c r="F598" s="409"/>
      <c r="G598" s="410"/>
      <c r="H598" s="411">
        <f>IF(SUM(H599:J602)=0,"",SUM(H599:J602))</f>
        <v>456838</v>
      </c>
      <c r="I598" s="409"/>
      <c r="J598" s="412"/>
    </row>
    <row r="599" spans="1:14" s="36" customFormat="1" ht="16.5" customHeight="1" x14ac:dyDescent="0.2">
      <c r="A599" s="466" t="s">
        <v>523</v>
      </c>
      <c r="B599" s="467"/>
      <c r="C599" s="467"/>
      <c r="D599" s="467"/>
      <c r="E599" s="468">
        <v>292054</v>
      </c>
      <c r="F599" s="468"/>
      <c r="G599" s="469"/>
      <c r="H599" s="470">
        <v>278266</v>
      </c>
      <c r="I599" s="468"/>
      <c r="J599" s="471"/>
    </row>
    <row r="600" spans="1:14" s="36" customFormat="1" ht="30" customHeight="1" x14ac:dyDescent="0.2">
      <c r="A600" s="430" t="s">
        <v>524</v>
      </c>
      <c r="B600" s="431"/>
      <c r="C600" s="431"/>
      <c r="D600" s="431"/>
      <c r="E600" s="433">
        <v>113830</v>
      </c>
      <c r="F600" s="433"/>
      <c r="G600" s="442"/>
      <c r="H600" s="432">
        <v>110282</v>
      </c>
      <c r="I600" s="433"/>
      <c r="J600" s="434"/>
    </row>
    <row r="601" spans="1:14" s="36" customFormat="1" ht="18.75" customHeight="1" x14ac:dyDescent="0.2">
      <c r="A601" s="446" t="s">
        <v>525</v>
      </c>
      <c r="B601" s="447"/>
      <c r="C601" s="447"/>
      <c r="D601" s="447"/>
      <c r="E601" s="448">
        <v>33179</v>
      </c>
      <c r="F601" s="448"/>
      <c r="G601" s="449"/>
      <c r="H601" s="450">
        <v>35039</v>
      </c>
      <c r="I601" s="448"/>
      <c r="J601" s="451"/>
    </row>
    <row r="602" spans="1:14" s="36" customFormat="1" ht="16.5" customHeight="1" x14ac:dyDescent="0.2">
      <c r="A602" s="430" t="s">
        <v>533</v>
      </c>
      <c r="B602" s="431"/>
      <c r="C602" s="431"/>
      <c r="D602" s="431"/>
      <c r="E602" s="433">
        <v>33251</v>
      </c>
      <c r="F602" s="433"/>
      <c r="G602" s="442"/>
      <c r="H602" s="432">
        <v>33251</v>
      </c>
      <c r="I602" s="433"/>
      <c r="J602" s="434"/>
    </row>
    <row r="603" spans="1:14" s="36" customFormat="1" ht="30" customHeight="1" thickBot="1" x14ac:dyDescent="0.25">
      <c r="A603" s="452"/>
      <c r="B603" s="453"/>
      <c r="C603" s="453"/>
      <c r="D603" s="453"/>
      <c r="E603" s="454"/>
      <c r="F603" s="454"/>
      <c r="G603" s="455"/>
      <c r="H603" s="456"/>
      <c r="I603" s="457"/>
      <c r="J603" s="458"/>
    </row>
    <row r="604" spans="1:14" s="36" customFormat="1" ht="16.5" customHeight="1" thickBot="1" x14ac:dyDescent="0.25">
      <c r="A604" s="407" t="s">
        <v>162</v>
      </c>
      <c r="B604" s="408">
        <v>129</v>
      </c>
      <c r="C604" s="408"/>
      <c r="D604" s="408"/>
      <c r="E604" s="409" t="str">
        <f>IF(SUM(E605+E607+E608)=0,"",SUM(E605+E607+E608))</f>
        <v/>
      </c>
      <c r="F604" s="409"/>
      <c r="G604" s="410"/>
      <c r="H604" s="411">
        <f>IF(SUM(H605+H607+H608)=0,"",SUM(H605+H607+H608))</f>
        <v>47</v>
      </c>
      <c r="I604" s="409"/>
      <c r="J604" s="412"/>
    </row>
    <row r="605" spans="1:14" s="36" customFormat="1" ht="16.5" customHeight="1" x14ac:dyDescent="0.2">
      <c r="A605" s="435" t="s">
        <v>163</v>
      </c>
      <c r="B605" s="436"/>
      <c r="C605" s="436"/>
      <c r="D605" s="436"/>
      <c r="E605" s="437"/>
      <c r="F605" s="437"/>
      <c r="G605" s="438"/>
      <c r="H605" s="439">
        <v>47</v>
      </c>
      <c r="I605" s="437"/>
      <c r="J605" s="440"/>
    </row>
    <row r="606" spans="1:14" s="36" customFormat="1" ht="30" customHeight="1" x14ac:dyDescent="0.2">
      <c r="A606" s="441" t="s">
        <v>164</v>
      </c>
      <c r="B606" s="394"/>
      <c r="C606" s="394"/>
      <c r="D606" s="394"/>
      <c r="E606" s="433"/>
      <c r="F606" s="433"/>
      <c r="G606" s="442"/>
      <c r="H606" s="432">
        <v>21</v>
      </c>
      <c r="I606" s="433"/>
      <c r="J606" s="434"/>
    </row>
    <row r="607" spans="1:14" s="36" customFormat="1" ht="16.5" customHeight="1" x14ac:dyDescent="0.2">
      <c r="A607" s="430"/>
      <c r="B607" s="431"/>
      <c r="C607" s="431"/>
      <c r="D607" s="431"/>
      <c r="E607" s="433"/>
      <c r="F607" s="433"/>
      <c r="G607" s="442"/>
      <c r="H607" s="432"/>
      <c r="I607" s="433"/>
      <c r="J607" s="434"/>
    </row>
    <row r="608" spans="1:14" s="36" customFormat="1" ht="16.5" customHeight="1" thickBot="1" x14ac:dyDescent="0.25">
      <c r="A608" s="1005"/>
      <c r="B608" s="1006"/>
      <c r="C608" s="1006"/>
      <c r="D608" s="1006"/>
      <c r="E608" s="444"/>
      <c r="F608" s="444"/>
      <c r="G608" s="461"/>
      <c r="H608" s="443"/>
      <c r="I608" s="444"/>
      <c r="J608" s="445"/>
    </row>
    <row r="609" spans="1:10" s="36" customFormat="1" ht="30" customHeight="1" thickBot="1" x14ac:dyDescent="0.25">
      <c r="A609" s="459" t="s">
        <v>165</v>
      </c>
      <c r="B609" s="460">
        <v>129</v>
      </c>
      <c r="C609" s="460"/>
      <c r="D609" s="460"/>
      <c r="E609" s="409">
        <f>IF(SUM(E610:G613)=0,"",SUM(E610:G613))</f>
        <v>2980</v>
      </c>
      <c r="F609" s="409"/>
      <c r="G609" s="410"/>
      <c r="H609" s="411">
        <f>IF(SUM(H610:J613)=0,"",SUM(H610:J613))</f>
        <v>2333</v>
      </c>
      <c r="I609" s="409"/>
      <c r="J609" s="412"/>
    </row>
    <row r="610" spans="1:10" s="36" customFormat="1" ht="16.5" customHeight="1" x14ac:dyDescent="0.2">
      <c r="A610" s="413" t="s">
        <v>526</v>
      </c>
      <c r="B610" s="414"/>
      <c r="C610" s="414"/>
      <c r="D610" s="414"/>
      <c r="E610" s="415">
        <v>1099</v>
      </c>
      <c r="F610" s="415"/>
      <c r="G610" s="416"/>
      <c r="H610" s="428">
        <v>1003</v>
      </c>
      <c r="I610" s="415"/>
      <c r="J610" s="429"/>
    </row>
    <row r="611" spans="1:10" s="36" customFormat="1" ht="30" customHeight="1" x14ac:dyDescent="0.2">
      <c r="A611" s="430" t="s">
        <v>527</v>
      </c>
      <c r="B611" s="431"/>
      <c r="C611" s="431"/>
      <c r="D611" s="431"/>
      <c r="E611" s="433">
        <v>1261</v>
      </c>
      <c r="F611" s="433"/>
      <c r="G611" s="442"/>
      <c r="H611" s="432">
        <v>1330</v>
      </c>
      <c r="I611" s="433"/>
      <c r="J611" s="434"/>
    </row>
    <row r="612" spans="1:10" s="36" customFormat="1" ht="16.5" customHeight="1" x14ac:dyDescent="0.2">
      <c r="A612" s="430" t="s">
        <v>534</v>
      </c>
      <c r="B612" s="431"/>
      <c r="C612" s="431"/>
      <c r="D612" s="431"/>
      <c r="E612" s="433">
        <v>620</v>
      </c>
      <c r="F612" s="433"/>
      <c r="G612" s="442"/>
      <c r="H612" s="432"/>
      <c r="I612" s="433"/>
      <c r="J612" s="434"/>
    </row>
    <row r="613" spans="1:10" s="36" customFormat="1" ht="16.5" customHeight="1" thickBot="1" x14ac:dyDescent="0.25">
      <c r="A613" s="1005"/>
      <c r="B613" s="1006"/>
      <c r="C613" s="1006"/>
      <c r="D613" s="1006"/>
      <c r="E613" s="444"/>
      <c r="F613" s="444"/>
      <c r="G613" s="461"/>
      <c r="H613" s="443"/>
      <c r="I613" s="444"/>
      <c r="J613" s="445"/>
    </row>
    <row r="614" spans="1:10" s="36" customFormat="1" ht="30" customHeight="1" thickBot="1" x14ac:dyDescent="0.25">
      <c r="A614" s="407" t="s">
        <v>166</v>
      </c>
      <c r="B614" s="408"/>
      <c r="C614" s="408"/>
      <c r="D614" s="408"/>
      <c r="E614" s="409" t="str">
        <f>IF(SUM(E615:G618)=0,"",SUM(E615:G618))</f>
        <v/>
      </c>
      <c r="F614" s="409"/>
      <c r="G614" s="410"/>
      <c r="H614" s="411" t="str">
        <f>IF(SUM(H615:J618)=0,"",SUM(H615:J618))</f>
        <v/>
      </c>
      <c r="I614" s="409"/>
      <c r="J614" s="412"/>
    </row>
    <row r="615" spans="1:10" s="36" customFormat="1" ht="16.5" customHeight="1" x14ac:dyDescent="0.2">
      <c r="A615" s="413"/>
      <c r="B615" s="414"/>
      <c r="C615" s="414"/>
      <c r="D615" s="414"/>
      <c r="E615" s="415"/>
      <c r="F615" s="415"/>
      <c r="G615" s="416"/>
      <c r="H615" s="428"/>
      <c r="I615" s="415"/>
      <c r="J615" s="429"/>
    </row>
    <row r="616" spans="1:10" s="36" customFormat="1" ht="16.5" customHeight="1" x14ac:dyDescent="0.2">
      <c r="A616" s="430"/>
      <c r="B616" s="431"/>
      <c r="C616" s="431"/>
      <c r="D616" s="431"/>
      <c r="E616" s="433"/>
      <c r="F616" s="433"/>
      <c r="G616" s="442"/>
      <c r="H616" s="432"/>
      <c r="I616" s="433"/>
      <c r="J616" s="434"/>
    </row>
    <row r="617" spans="1:10" s="36" customFormat="1" ht="16.5" customHeight="1" x14ac:dyDescent="0.2">
      <c r="A617" s="430"/>
      <c r="B617" s="431"/>
      <c r="C617" s="431"/>
      <c r="D617" s="431"/>
      <c r="E617" s="433"/>
      <c r="F617" s="433"/>
      <c r="G617" s="442"/>
      <c r="H617" s="432"/>
      <c r="I617" s="433"/>
      <c r="J617" s="434"/>
    </row>
    <row r="618" spans="1:10" s="36" customFormat="1" ht="16.5" customHeight="1" thickBot="1" x14ac:dyDescent="0.25">
      <c r="A618" s="1005"/>
      <c r="B618" s="1006"/>
      <c r="C618" s="1006"/>
      <c r="D618" s="1006"/>
      <c r="E618" s="444"/>
      <c r="F618" s="444"/>
      <c r="G618" s="461"/>
      <c r="H618" s="443"/>
      <c r="I618" s="444"/>
      <c r="J618" s="445"/>
    </row>
    <row r="619" spans="1:10" s="36" customFormat="1" ht="16.5" customHeight="1" x14ac:dyDescent="0.2">
      <c r="A619" s="26"/>
      <c r="B619" s="26"/>
      <c r="C619" s="26"/>
      <c r="D619" s="26"/>
      <c r="E619" s="37"/>
      <c r="F619" s="37"/>
      <c r="G619" s="37"/>
      <c r="H619" s="37"/>
      <c r="I619" s="37"/>
      <c r="J619" s="37"/>
    </row>
    <row r="620" spans="1:10" s="36" customFormat="1" ht="16.5" customHeight="1" x14ac:dyDescent="0.25">
      <c r="A620" s="29" t="s">
        <v>155</v>
      </c>
      <c r="B620" s="403" t="s">
        <v>168</v>
      </c>
      <c r="C620" s="403"/>
      <c r="D620" s="403"/>
      <c r="E620" s="403"/>
      <c r="F620" s="403"/>
      <c r="G620" s="403"/>
      <c r="H620" s="403"/>
      <c r="I620" s="403"/>
      <c r="J620" s="403"/>
    </row>
    <row r="621" spans="1:10" s="36" customFormat="1" ht="16.5" customHeight="1" x14ac:dyDescent="0.2">
      <c r="A621" s="280"/>
      <c r="B621" s="343"/>
      <c r="C621" s="343"/>
      <c r="D621" s="343"/>
      <c r="E621" s="343"/>
      <c r="F621" s="343"/>
      <c r="G621" s="343"/>
      <c r="H621" s="343"/>
      <c r="I621" s="343"/>
      <c r="J621" s="343"/>
    </row>
    <row r="622" spans="1:10" s="36" customFormat="1" ht="16.5" customHeight="1" x14ac:dyDescent="0.2">
      <c r="A622" s="280" t="s">
        <v>596</v>
      </c>
      <c r="B622" s="278"/>
      <c r="C622" s="278"/>
      <c r="D622" s="278"/>
      <c r="E622" s="278"/>
      <c r="F622" s="278"/>
      <c r="G622" s="278"/>
      <c r="H622" s="278"/>
      <c r="I622" s="278"/>
      <c r="J622" s="278"/>
    </row>
    <row r="623" spans="1:10" s="36" customFormat="1" ht="16.5" customHeight="1" x14ac:dyDescent="0.2">
      <c r="A623" s="280" t="s">
        <v>597</v>
      </c>
      <c r="B623" s="278"/>
      <c r="C623" s="278"/>
      <c r="D623" s="278"/>
      <c r="E623" s="278"/>
      <c r="F623" s="278"/>
      <c r="G623" s="278"/>
      <c r="H623" s="278"/>
      <c r="I623" s="278"/>
      <c r="J623" s="278"/>
    </row>
    <row r="624" spans="1:10" s="36" customFormat="1" ht="16.5" customHeight="1" x14ac:dyDescent="0.2">
      <c r="A624" s="280" t="s">
        <v>598</v>
      </c>
      <c r="B624" s="278"/>
      <c r="C624" s="278"/>
      <c r="D624" s="278"/>
      <c r="E624" s="278"/>
      <c r="F624" s="278"/>
      <c r="G624" s="278"/>
      <c r="H624" s="278"/>
      <c r="I624" s="278"/>
      <c r="J624" s="278"/>
    </row>
    <row r="625" spans="1:10" s="36" customFormat="1" ht="16.5" customHeight="1" x14ac:dyDescent="0.2">
      <c r="A625" s="280"/>
      <c r="B625" s="278"/>
      <c r="C625" s="278"/>
      <c r="D625" s="278"/>
      <c r="E625" s="278"/>
      <c r="F625" s="278"/>
      <c r="G625" s="278"/>
      <c r="H625" s="278"/>
      <c r="I625" s="278"/>
      <c r="J625" s="278"/>
    </row>
    <row r="626" spans="1:10" s="36" customFormat="1" ht="16.5" customHeight="1" x14ac:dyDescent="0.25">
      <c r="A626" s="29" t="s">
        <v>167</v>
      </c>
      <c r="B626" s="403" t="s">
        <v>170</v>
      </c>
      <c r="C626" s="403"/>
      <c r="D626" s="403"/>
      <c r="E626" s="403"/>
      <c r="F626" s="403"/>
      <c r="G626" s="403"/>
      <c r="H626" s="403"/>
      <c r="I626" s="403"/>
      <c r="J626" s="403"/>
    </row>
    <row r="627" spans="1:10" s="36" customFormat="1" ht="16.5" customHeight="1" thickBot="1" x14ac:dyDescent="0.25">
      <c r="A627" s="279"/>
      <c r="B627" s="279"/>
      <c r="C627" s="279"/>
      <c r="D627" s="279"/>
      <c r="E627" s="279"/>
      <c r="F627" s="279"/>
      <c r="G627" s="279"/>
      <c r="H627" s="279"/>
      <c r="I627" s="279"/>
      <c r="J627" s="279"/>
    </row>
    <row r="628" spans="1:10" s="36" customFormat="1" ht="16.5" customHeight="1" thickTop="1" thickBot="1" x14ac:dyDescent="0.25">
      <c r="A628" s="425" t="s">
        <v>2</v>
      </c>
      <c r="B628" s="426"/>
      <c r="C628" s="426"/>
      <c r="D628" s="427"/>
      <c r="E628" s="405" t="s">
        <v>52</v>
      </c>
      <c r="F628" s="405"/>
      <c r="G628" s="424"/>
      <c r="H628" s="404" t="s">
        <v>53</v>
      </c>
      <c r="I628" s="405"/>
      <c r="J628" s="406"/>
    </row>
    <row r="629" spans="1:10" s="36" customFormat="1" ht="16.5" customHeight="1" thickTop="1" x14ac:dyDescent="0.2">
      <c r="A629" s="417" t="s">
        <v>171</v>
      </c>
      <c r="B629" s="418"/>
      <c r="C629" s="418"/>
      <c r="D629" s="419"/>
      <c r="E629" s="420"/>
      <c r="F629" s="420"/>
      <c r="G629" s="421"/>
      <c r="H629" s="422"/>
      <c r="I629" s="420"/>
      <c r="J629" s="423"/>
    </row>
    <row r="630" spans="1:10" s="36" customFormat="1" ht="16.5" customHeight="1" x14ac:dyDescent="0.2">
      <c r="A630" s="393" t="s">
        <v>172</v>
      </c>
      <c r="B630" s="394"/>
      <c r="C630" s="394"/>
      <c r="D630" s="395"/>
      <c r="E630" s="389"/>
      <c r="F630" s="389"/>
      <c r="G630" s="390"/>
      <c r="H630" s="391"/>
      <c r="I630" s="389"/>
      <c r="J630" s="392"/>
    </row>
    <row r="631" spans="1:10" s="36" customFormat="1" ht="16.5" customHeight="1" x14ac:dyDescent="0.2">
      <c r="A631" s="393" t="s">
        <v>528</v>
      </c>
      <c r="B631" s="394"/>
      <c r="C631" s="394"/>
      <c r="D631" s="395"/>
      <c r="E631" s="389">
        <v>9208</v>
      </c>
      <c r="F631" s="389"/>
      <c r="G631" s="390"/>
      <c r="H631" s="391">
        <v>61911</v>
      </c>
      <c r="I631" s="389"/>
      <c r="J631" s="392"/>
    </row>
    <row r="632" spans="1:10" s="36" customFormat="1" ht="16.5" customHeight="1" x14ac:dyDescent="0.2">
      <c r="A632" s="393" t="s">
        <v>173</v>
      </c>
      <c r="B632" s="394"/>
      <c r="C632" s="394"/>
      <c r="D632" s="395"/>
      <c r="E632" s="389"/>
      <c r="F632" s="389"/>
      <c r="G632" s="390"/>
      <c r="H632" s="391"/>
      <c r="I632" s="389"/>
      <c r="J632" s="392"/>
    </row>
    <row r="633" spans="1:10" s="36" customFormat="1" ht="16.5" customHeight="1" x14ac:dyDescent="0.2">
      <c r="A633" s="393" t="s">
        <v>174</v>
      </c>
      <c r="B633" s="394"/>
      <c r="C633" s="394"/>
      <c r="D633" s="395"/>
      <c r="E633" s="389"/>
      <c r="F633" s="389"/>
      <c r="G633" s="390"/>
      <c r="H633" s="391"/>
      <c r="I633" s="389"/>
      <c r="J633" s="392"/>
    </row>
    <row r="634" spans="1:10" s="36" customFormat="1" ht="27" customHeight="1" x14ac:dyDescent="0.2">
      <c r="A634" s="393" t="s">
        <v>175</v>
      </c>
      <c r="B634" s="394"/>
      <c r="C634" s="394"/>
      <c r="D634" s="395"/>
      <c r="E634" s="389"/>
      <c r="F634" s="389"/>
      <c r="G634" s="390"/>
      <c r="H634" s="391"/>
      <c r="I634" s="389"/>
      <c r="J634" s="392"/>
    </row>
    <row r="635" spans="1:10" s="36" customFormat="1" ht="27" customHeight="1" x14ac:dyDescent="0.2">
      <c r="A635" s="393" t="s">
        <v>176</v>
      </c>
      <c r="B635" s="394"/>
      <c r="C635" s="394"/>
      <c r="D635" s="395"/>
      <c r="E635" s="389"/>
      <c r="F635" s="389"/>
      <c r="G635" s="390"/>
      <c r="H635" s="391"/>
      <c r="I635" s="389"/>
      <c r="J635" s="392"/>
    </row>
    <row r="636" spans="1:10" s="36" customFormat="1" ht="16.5" customHeight="1" x14ac:dyDescent="0.2">
      <c r="A636" s="393" t="s">
        <v>577</v>
      </c>
      <c r="B636" s="394"/>
      <c r="C636" s="394"/>
      <c r="D636" s="395"/>
      <c r="E636" s="389">
        <v>5760</v>
      </c>
      <c r="F636" s="389"/>
      <c r="G636" s="390"/>
      <c r="H636" s="391">
        <v>2880</v>
      </c>
      <c r="I636" s="389"/>
      <c r="J636" s="392"/>
    </row>
    <row r="637" spans="1:10" s="36" customFormat="1" ht="30" customHeight="1" thickBot="1" x14ac:dyDescent="0.25">
      <c r="A637" s="399" t="s">
        <v>529</v>
      </c>
      <c r="B637" s="400"/>
      <c r="C637" s="400"/>
      <c r="D637" s="401"/>
      <c r="E637" s="397">
        <v>19759</v>
      </c>
      <c r="F637" s="397"/>
      <c r="G637" s="402"/>
      <c r="H637" s="396">
        <v>19563</v>
      </c>
      <c r="I637" s="397"/>
      <c r="J637" s="398"/>
    </row>
    <row r="638" spans="1:10" s="36" customFormat="1" ht="30" customHeight="1" thickTop="1" x14ac:dyDescent="0.2">
      <c r="A638" s="289"/>
      <c r="B638" s="289"/>
      <c r="C638" s="289"/>
      <c r="D638" s="289"/>
      <c r="E638" s="284"/>
      <c r="F638" s="284"/>
      <c r="G638" s="284"/>
      <c r="H638" s="284"/>
      <c r="I638" s="284"/>
      <c r="J638" s="284"/>
    </row>
    <row r="639" spans="1:10" s="36" customFormat="1" ht="16.5" customHeight="1" x14ac:dyDescent="0.2">
      <c r="A639" s="277"/>
      <c r="B639" s="277"/>
      <c r="C639" s="277"/>
      <c r="D639" s="277"/>
      <c r="E639" s="284"/>
      <c r="F639" s="284"/>
      <c r="G639" s="284"/>
      <c r="H639" s="284"/>
      <c r="I639" s="284"/>
      <c r="J639" s="284"/>
    </row>
    <row r="640" spans="1:10" s="36" customFormat="1" ht="27.75" customHeight="1" x14ac:dyDescent="0.2">
      <c r="A640" s="13"/>
      <c r="B640" s="13"/>
      <c r="C640" s="13"/>
      <c r="D640" s="13"/>
      <c r="E640" s="13"/>
      <c r="F640" s="13"/>
      <c r="G640" s="13"/>
      <c r="H640" s="13"/>
      <c r="I640" s="13"/>
      <c r="J640" s="13"/>
    </row>
    <row r="641" spans="1:10" s="36" customFormat="1" ht="13.5" customHeight="1" x14ac:dyDescent="0.2">
      <c r="A641" s="343" t="s">
        <v>233</v>
      </c>
      <c r="B641" s="343"/>
      <c r="C641" s="343"/>
      <c r="D641" s="343"/>
      <c r="E641" s="343"/>
      <c r="F641" s="343"/>
      <c r="G641" s="343"/>
      <c r="H641" s="343"/>
      <c r="I641" s="343"/>
      <c r="J641" s="343"/>
    </row>
    <row r="642" spans="1:10" s="36" customFormat="1" ht="22.5" hidden="1" customHeight="1" x14ac:dyDescent="0.2">
      <c r="A642" s="330" t="s">
        <v>576</v>
      </c>
      <c r="B642" s="330"/>
      <c r="C642" s="330"/>
      <c r="D642" s="330"/>
      <c r="E642" s="330"/>
      <c r="F642" s="330"/>
      <c r="G642" s="330"/>
      <c r="H642" s="330"/>
      <c r="I642" s="330"/>
      <c r="J642" s="330"/>
    </row>
    <row r="643" spans="1:10" s="36" customFormat="1" ht="16.5" hidden="1" customHeight="1" x14ac:dyDescent="0.2">
      <c r="A643" s="330"/>
      <c r="B643" s="330"/>
      <c r="C643" s="330"/>
      <c r="D643" s="330"/>
      <c r="E643" s="330"/>
      <c r="F643" s="330"/>
      <c r="G643" s="330"/>
      <c r="H643" s="330"/>
      <c r="I643" s="330"/>
      <c r="J643" s="330"/>
    </row>
    <row r="644" spans="1:10" s="36" customFormat="1" ht="16.5" hidden="1" customHeight="1" x14ac:dyDescent="0.2">
      <c r="A644" s="330"/>
      <c r="B644" s="330"/>
      <c r="C644" s="330"/>
      <c r="D644" s="330"/>
      <c r="E644" s="330"/>
      <c r="F644" s="330"/>
      <c r="G644" s="330"/>
      <c r="H644" s="330"/>
      <c r="I644" s="330"/>
      <c r="J644" s="330"/>
    </row>
    <row r="645" spans="1:10" s="36" customFormat="1" ht="16.5" hidden="1" customHeight="1" x14ac:dyDescent="0.2">
      <c r="A645" s="330"/>
      <c r="B645" s="330"/>
      <c r="C645" s="330"/>
      <c r="D645" s="330"/>
      <c r="E645" s="330"/>
      <c r="F645" s="330"/>
      <c r="G645" s="330"/>
      <c r="H645" s="330"/>
      <c r="I645" s="330"/>
      <c r="J645" s="330"/>
    </row>
    <row r="646" spans="1:10" s="36" customFormat="1" hidden="1" x14ac:dyDescent="0.2">
      <c r="A646" s="330"/>
      <c r="B646" s="330"/>
      <c r="C646" s="330"/>
      <c r="D646" s="330"/>
      <c r="E646" s="330"/>
      <c r="F646" s="330"/>
      <c r="G646" s="330"/>
      <c r="H646" s="330"/>
      <c r="I646" s="330"/>
      <c r="J646" s="330"/>
    </row>
    <row r="647" spans="1:10" s="36" customFormat="1" ht="16.5" customHeight="1" x14ac:dyDescent="0.2">
      <c r="A647" s="330"/>
      <c r="B647" s="330"/>
      <c r="C647" s="330"/>
      <c r="D647" s="330"/>
      <c r="E647" s="330"/>
      <c r="F647" s="330"/>
      <c r="G647" s="330"/>
      <c r="H647" s="330"/>
      <c r="I647" s="330"/>
      <c r="J647" s="330"/>
    </row>
    <row r="648" spans="1:10" s="36" customFormat="1" ht="15.75" customHeight="1" x14ac:dyDescent="0.2">
      <c r="A648" s="330"/>
      <c r="B648" s="330"/>
      <c r="C648" s="330"/>
      <c r="D648" s="330"/>
      <c r="E648" s="330"/>
      <c r="F648" s="330"/>
      <c r="G648" s="330"/>
      <c r="H648" s="330"/>
      <c r="I648" s="330"/>
      <c r="J648" s="330"/>
    </row>
    <row r="649" spans="1:10" s="36" customFormat="1" ht="16.5" customHeight="1" x14ac:dyDescent="0.2">
      <c r="A649" s="330"/>
      <c r="B649" s="330"/>
      <c r="C649" s="330"/>
      <c r="D649" s="330"/>
      <c r="E649" s="330"/>
      <c r="F649" s="330"/>
      <c r="G649" s="330"/>
      <c r="H649" s="330"/>
      <c r="I649" s="330"/>
      <c r="J649" s="330"/>
    </row>
    <row r="650" spans="1:10" s="36" customFormat="1" ht="16.5" customHeight="1" x14ac:dyDescent="0.2">
      <c r="A650" s="183" t="s">
        <v>169</v>
      </c>
      <c r="B650" s="344" t="s">
        <v>177</v>
      </c>
      <c r="C650" s="344"/>
      <c r="D650" s="344"/>
      <c r="E650" s="344"/>
      <c r="F650" s="344"/>
      <c r="G650" s="344"/>
      <c r="H650" s="344"/>
      <c r="I650" s="344"/>
      <c r="J650" s="344"/>
    </row>
    <row r="651" spans="1:10" s="36" customFormat="1" ht="14.25" customHeight="1" thickBot="1" x14ac:dyDescent="0.25">
      <c r="A651" s="345" t="s">
        <v>35</v>
      </c>
      <c r="B651" s="345"/>
      <c r="C651" s="26"/>
      <c r="D651" s="26"/>
      <c r="E651" s="26"/>
      <c r="F651" s="26"/>
      <c r="G651" s="17"/>
      <c r="H651" s="17"/>
      <c r="I651" s="17"/>
      <c r="J651" s="17"/>
    </row>
    <row r="652" spans="1:10" s="36" customFormat="1" ht="16.5" customHeight="1" thickTop="1" thickBot="1" x14ac:dyDescent="0.25">
      <c r="A652" s="363" t="s">
        <v>178</v>
      </c>
      <c r="B652" s="364"/>
      <c r="C652" s="364"/>
      <c r="D652" s="364"/>
      <c r="E652" s="364" t="s">
        <v>179</v>
      </c>
      <c r="F652" s="380"/>
      <c r="G652" s="379" t="s">
        <v>180</v>
      </c>
      <c r="H652" s="367"/>
      <c r="I652" s="367"/>
      <c r="J652" s="368"/>
    </row>
    <row r="653" spans="1:10" s="36" customFormat="1" ht="16.5" customHeight="1" x14ac:dyDescent="0.2">
      <c r="A653" s="365"/>
      <c r="B653" s="366"/>
      <c r="C653" s="366"/>
      <c r="D653" s="366"/>
      <c r="E653" s="366"/>
      <c r="F653" s="381"/>
      <c r="G653" s="1020" t="s">
        <v>52</v>
      </c>
      <c r="H653" s="1021"/>
      <c r="I653" s="1020" t="s">
        <v>53</v>
      </c>
      <c r="J653" s="370"/>
    </row>
    <row r="654" spans="1:10" s="36" customFormat="1" ht="16.5" customHeight="1" thickBot="1" x14ac:dyDescent="0.25">
      <c r="A654" s="372" t="s">
        <v>37</v>
      </c>
      <c r="B654" s="371"/>
      <c r="C654" s="371"/>
      <c r="D654" s="371"/>
      <c r="E654" s="371" t="s">
        <v>38</v>
      </c>
      <c r="F654" s="354"/>
      <c r="G654" s="353" t="s">
        <v>39</v>
      </c>
      <c r="H654" s="354"/>
      <c r="I654" s="353" t="s">
        <v>40</v>
      </c>
      <c r="J654" s="355"/>
    </row>
    <row r="655" spans="1:10" s="36" customFormat="1" ht="16.5" customHeight="1" thickTop="1" x14ac:dyDescent="0.2">
      <c r="A655" s="356" t="s">
        <v>535</v>
      </c>
      <c r="B655" s="357"/>
      <c r="C655" s="357"/>
      <c r="D655" s="357"/>
      <c r="E655" s="358" t="s">
        <v>536</v>
      </c>
      <c r="F655" s="359"/>
      <c r="G655" s="375">
        <v>65765</v>
      </c>
      <c r="H655" s="376"/>
      <c r="I655" s="375">
        <v>57247</v>
      </c>
      <c r="J655" s="377"/>
    </row>
    <row r="656" spans="1:10" s="36" customFormat="1" ht="16.5" customHeight="1" x14ac:dyDescent="0.2">
      <c r="A656" s="346"/>
      <c r="B656" s="347"/>
      <c r="C656" s="347"/>
      <c r="D656" s="347"/>
      <c r="E656" s="348" t="s">
        <v>537</v>
      </c>
      <c r="F656" s="349"/>
      <c r="G656" s="350">
        <v>12077</v>
      </c>
      <c r="H656" s="351"/>
      <c r="I656" s="350">
        <v>10164</v>
      </c>
      <c r="J656" s="352"/>
    </row>
    <row r="657" spans="1:24" s="36" customFormat="1" ht="16.5" customHeight="1" x14ac:dyDescent="0.2">
      <c r="A657" s="346" t="s">
        <v>538</v>
      </c>
      <c r="B657" s="347"/>
      <c r="C657" s="347"/>
      <c r="D657" s="347"/>
      <c r="E657" s="348" t="s">
        <v>536</v>
      </c>
      <c r="F657" s="349"/>
      <c r="G657" s="350">
        <v>136</v>
      </c>
      <c r="H657" s="351"/>
      <c r="I657" s="350">
        <v>1148</v>
      </c>
      <c r="J657" s="352"/>
    </row>
    <row r="658" spans="1:24" s="36" customFormat="1" ht="16.5" customHeight="1" thickBot="1" x14ac:dyDescent="0.25">
      <c r="A658" s="382"/>
      <c r="B658" s="383"/>
      <c r="C658" s="383"/>
      <c r="D658" s="383"/>
      <c r="E658" s="384" t="s">
        <v>539</v>
      </c>
      <c r="F658" s="385"/>
      <c r="G658" s="386">
        <v>378</v>
      </c>
      <c r="H658" s="387"/>
      <c r="I658" s="386">
        <v>492</v>
      </c>
      <c r="J658" s="388"/>
    </row>
    <row r="659" spans="1:24" s="36" customFormat="1" ht="16.5" customHeight="1" thickTop="1" x14ac:dyDescent="0.2">
      <c r="A659" s="26"/>
      <c r="B659" s="26"/>
      <c r="C659" s="26"/>
      <c r="D659" s="26"/>
      <c r="E659" s="26"/>
      <c r="F659" s="26"/>
      <c r="G659" s="17"/>
      <c r="H659" s="17"/>
      <c r="I659" s="17"/>
      <c r="J659" s="17"/>
    </row>
    <row r="660" spans="1:24" s="36" customFormat="1" ht="16.5" customHeight="1" x14ac:dyDescent="0.2">
      <c r="A660" s="255"/>
      <c r="B660" s="255"/>
      <c r="C660" s="255"/>
      <c r="D660" s="255"/>
      <c r="E660" s="255"/>
      <c r="F660" s="255"/>
      <c r="G660" s="17"/>
      <c r="H660" s="17"/>
      <c r="I660" s="17"/>
      <c r="J660" s="17"/>
    </row>
    <row r="661" spans="1:24" s="36" customFormat="1" ht="16.5" customHeight="1" x14ac:dyDescent="0.2">
      <c r="A661" s="378" t="s">
        <v>540</v>
      </c>
      <c r="B661" s="378"/>
      <c r="C661" s="378"/>
      <c r="D661" s="378"/>
      <c r="E661" s="378"/>
      <c r="F661" s="378"/>
      <c r="G661" s="378"/>
      <c r="H661" s="378"/>
      <c r="I661" s="378"/>
      <c r="J661" s="378"/>
    </row>
    <row r="662" spans="1:24" s="36" customFormat="1" ht="16.5" customHeight="1" x14ac:dyDescent="0.2">
      <c r="A662" s="256" t="s">
        <v>541</v>
      </c>
      <c r="B662" s="256"/>
      <c r="C662" s="256"/>
      <c r="D662" s="256"/>
      <c r="E662" s="256"/>
      <c r="F662" s="256"/>
      <c r="G662" s="256"/>
      <c r="H662" s="256"/>
      <c r="I662" s="256"/>
      <c r="J662" s="256"/>
    </row>
    <row r="663" spans="1:24" s="36" customFormat="1" ht="16.5" customHeight="1" x14ac:dyDescent="0.2">
      <c r="A663" s="256" t="s">
        <v>542</v>
      </c>
      <c r="B663" s="256"/>
      <c r="C663" s="256"/>
      <c r="D663" s="256"/>
      <c r="E663" s="256"/>
      <c r="F663" s="256"/>
      <c r="G663" s="256"/>
      <c r="H663" s="256"/>
      <c r="I663" s="256"/>
      <c r="J663" s="256"/>
    </row>
    <row r="664" spans="1:24" s="36" customFormat="1" ht="16.5" customHeight="1" x14ac:dyDescent="0.2">
      <c r="A664" s="256" t="s">
        <v>543</v>
      </c>
      <c r="B664" s="256"/>
      <c r="C664" s="256"/>
      <c r="D664" s="256"/>
      <c r="E664" s="256"/>
      <c r="F664" s="256"/>
      <c r="G664" s="256"/>
      <c r="H664" s="256"/>
      <c r="I664" s="256"/>
      <c r="J664" s="256"/>
    </row>
    <row r="665" spans="1:24" s="36" customFormat="1" ht="16.5" customHeight="1" x14ac:dyDescent="0.2">
      <c r="A665" s="256" t="s">
        <v>544</v>
      </c>
      <c r="B665" s="256"/>
      <c r="C665" s="256"/>
      <c r="D665" s="256"/>
      <c r="E665" s="256"/>
      <c r="F665" s="256"/>
      <c r="G665" s="256"/>
      <c r="H665" s="256"/>
      <c r="I665" s="256"/>
      <c r="J665" s="256"/>
    </row>
    <row r="666" spans="1:24" s="36" customFormat="1" ht="16.5" customHeight="1" x14ac:dyDescent="0.2">
      <c r="A666" s="256" t="s">
        <v>545</v>
      </c>
      <c r="B666" s="256"/>
      <c r="C666" s="256"/>
      <c r="D666" s="256"/>
      <c r="E666" s="256"/>
      <c r="F666" s="256"/>
      <c r="G666" s="256"/>
      <c r="H666" s="256"/>
      <c r="I666" s="256"/>
      <c r="J666" s="256"/>
    </row>
    <row r="667" spans="1:24" s="36" customFormat="1" ht="16.5" customHeight="1" x14ac:dyDescent="0.2">
      <c r="A667" s="256" t="s">
        <v>546</v>
      </c>
      <c r="B667" s="256"/>
      <c r="C667" s="256"/>
      <c r="D667" s="256"/>
      <c r="E667" s="256"/>
      <c r="F667" s="256"/>
      <c r="G667" s="256"/>
      <c r="H667" s="256"/>
      <c r="I667" s="256"/>
      <c r="J667" s="256"/>
    </row>
    <row r="668" spans="1:24" s="36" customFormat="1" ht="15.75" customHeight="1" x14ac:dyDescent="0.2">
      <c r="A668" s="256" t="s">
        <v>547</v>
      </c>
      <c r="B668" s="256"/>
      <c r="C668" s="256"/>
      <c r="D668" s="256"/>
      <c r="E668" s="256"/>
      <c r="F668" s="256"/>
      <c r="G668" s="256"/>
      <c r="H668" s="256"/>
      <c r="I668" s="256"/>
      <c r="J668" s="256"/>
      <c r="O668" s="254"/>
      <c r="P668" s="254"/>
      <c r="Q668" s="254"/>
      <c r="R668" s="254"/>
      <c r="S668" s="254"/>
      <c r="T668" s="254"/>
      <c r="U668" s="254"/>
      <c r="V668" s="254"/>
      <c r="W668" s="254"/>
      <c r="X668" s="254"/>
    </row>
    <row r="669" spans="1:24" s="36" customFormat="1" ht="15.75" customHeight="1" x14ac:dyDescent="0.2">
      <c r="A669" s="294" t="s">
        <v>605</v>
      </c>
      <c r="B669" s="294"/>
      <c r="C669" s="294"/>
      <c r="D669" s="294"/>
      <c r="E669" s="294"/>
      <c r="F669" s="294"/>
      <c r="G669" s="294"/>
      <c r="H669" s="294"/>
      <c r="I669" s="294"/>
      <c r="J669" s="294"/>
      <c r="O669" s="293"/>
      <c r="P669" s="293"/>
      <c r="Q669" s="293"/>
      <c r="R669" s="293"/>
      <c r="S669" s="293"/>
      <c r="T669" s="293"/>
      <c r="U669" s="293"/>
      <c r="V669" s="293"/>
      <c r="W669" s="293"/>
      <c r="X669" s="293"/>
    </row>
    <row r="670" spans="1:24" s="36" customFormat="1" ht="15.75" customHeight="1" x14ac:dyDescent="0.2">
      <c r="A670" s="294" t="s">
        <v>606</v>
      </c>
      <c r="B670" s="294"/>
      <c r="C670" s="294"/>
      <c r="D670" s="294"/>
      <c r="E670" s="294"/>
      <c r="F670" s="294"/>
      <c r="G670" s="294"/>
      <c r="H670" s="294"/>
      <c r="I670" s="294"/>
      <c r="J670" s="294"/>
      <c r="O670" s="293"/>
      <c r="P670" s="293"/>
      <c r="Q670" s="293"/>
      <c r="R670" s="293"/>
      <c r="S670" s="293"/>
      <c r="T670" s="293"/>
      <c r="U670" s="293"/>
      <c r="V670" s="293"/>
      <c r="W670" s="293"/>
      <c r="X670" s="293"/>
    </row>
    <row r="671" spans="1:24" s="36" customFormat="1" ht="15.75" customHeight="1" x14ac:dyDescent="0.2">
      <c r="A671" s="256" t="s">
        <v>607</v>
      </c>
      <c r="B671" s="256"/>
      <c r="C671" s="256"/>
      <c r="D671" s="256"/>
      <c r="E671" s="256"/>
      <c r="F671" s="256"/>
      <c r="G671" s="256"/>
      <c r="H671" s="256"/>
      <c r="I671" s="256"/>
      <c r="J671" s="256"/>
      <c r="O671" s="254"/>
      <c r="P671" s="254"/>
      <c r="Q671" s="254"/>
      <c r="R671" s="254"/>
      <c r="S671" s="254"/>
      <c r="T671" s="254"/>
      <c r="U671" s="254"/>
      <c r="V671" s="254"/>
      <c r="W671" s="254"/>
      <c r="X671" s="254"/>
    </row>
    <row r="672" spans="1:24" s="36" customFormat="1" ht="16.5" customHeight="1" x14ac:dyDescent="0.2">
      <c r="A672" s="254"/>
      <c r="B672" s="254"/>
      <c r="C672" s="254"/>
      <c r="D672" s="254"/>
      <c r="E672" s="254"/>
      <c r="F672" s="254"/>
      <c r="G672" s="254"/>
      <c r="H672" s="254"/>
      <c r="I672" s="254"/>
      <c r="J672" s="254"/>
      <c r="O672" s="254"/>
      <c r="P672" s="254"/>
      <c r="Q672" s="254"/>
      <c r="R672" s="254"/>
      <c r="S672" s="254"/>
      <c r="T672" s="254"/>
      <c r="U672" s="254"/>
      <c r="V672" s="254"/>
      <c r="W672" s="254"/>
      <c r="X672" s="254"/>
    </row>
    <row r="673" spans="1:24" s="36" customFormat="1" ht="16.5" customHeight="1" thickBot="1" x14ac:dyDescent="0.25">
      <c r="A673" s="362" t="s">
        <v>49</v>
      </c>
      <c r="B673" s="362"/>
      <c r="C673" s="26"/>
      <c r="D673" s="26"/>
      <c r="E673" s="26"/>
      <c r="F673" s="26"/>
      <c r="G673" s="17"/>
      <c r="H673" s="17"/>
      <c r="I673" s="17"/>
      <c r="J673" s="17"/>
      <c r="O673" s="254"/>
      <c r="P673" s="254"/>
      <c r="Q673" s="254"/>
      <c r="R673" s="254"/>
      <c r="S673" s="254"/>
      <c r="T673" s="254"/>
      <c r="U673" s="254"/>
      <c r="V673" s="254"/>
      <c r="W673" s="254"/>
      <c r="X673" s="254"/>
    </row>
    <row r="674" spans="1:24" s="36" customFormat="1" ht="16.5" customHeight="1" thickTop="1" thickBot="1" x14ac:dyDescent="0.25">
      <c r="A674" s="363" t="s">
        <v>181</v>
      </c>
      <c r="B674" s="364"/>
      <c r="C674" s="364"/>
      <c r="D674" s="364"/>
      <c r="E674" s="364" t="s">
        <v>179</v>
      </c>
      <c r="F674" s="364"/>
      <c r="G674" s="367" t="s">
        <v>180</v>
      </c>
      <c r="H674" s="367"/>
      <c r="I674" s="367"/>
      <c r="J674" s="368"/>
    </row>
    <row r="675" spans="1:24" s="36" customFormat="1" ht="16.5" customHeight="1" x14ac:dyDescent="0.2">
      <c r="A675" s="365"/>
      <c r="B675" s="366"/>
      <c r="C675" s="366"/>
      <c r="D675" s="366"/>
      <c r="E675" s="366"/>
      <c r="F675" s="366"/>
      <c r="G675" s="369" t="s">
        <v>52</v>
      </c>
      <c r="H675" s="369"/>
      <c r="I675" s="369" t="s">
        <v>53</v>
      </c>
      <c r="J675" s="370"/>
    </row>
    <row r="676" spans="1:24" s="36" customFormat="1" ht="16.5" customHeight="1" thickBot="1" x14ac:dyDescent="0.25">
      <c r="A676" s="372" t="s">
        <v>37</v>
      </c>
      <c r="B676" s="371"/>
      <c r="C676" s="371"/>
      <c r="D676" s="371"/>
      <c r="E676" s="371" t="s">
        <v>38</v>
      </c>
      <c r="F676" s="371"/>
      <c r="G676" s="371" t="s">
        <v>39</v>
      </c>
      <c r="H676" s="371"/>
      <c r="I676" s="371" t="s">
        <v>40</v>
      </c>
      <c r="J676" s="355"/>
    </row>
    <row r="677" spans="1:24" s="36" customFormat="1" ht="16.5" customHeight="1" thickTop="1" x14ac:dyDescent="0.2">
      <c r="A677" s="373" t="s">
        <v>485</v>
      </c>
      <c r="B677" s="374"/>
      <c r="C677" s="374"/>
      <c r="D677" s="374"/>
      <c r="E677" s="332" t="s">
        <v>548</v>
      </c>
      <c r="F677" s="332"/>
      <c r="G677" s="360">
        <v>62878</v>
      </c>
      <c r="H677" s="360"/>
      <c r="I677" s="360">
        <v>52249</v>
      </c>
      <c r="J677" s="361"/>
    </row>
    <row r="678" spans="1:24" s="36" customFormat="1" ht="16.5" customHeight="1" x14ac:dyDescent="0.2">
      <c r="A678" s="333"/>
      <c r="B678" s="334"/>
      <c r="C678" s="334"/>
      <c r="D678" s="334"/>
      <c r="E678" s="335" t="s">
        <v>537</v>
      </c>
      <c r="F678" s="335"/>
      <c r="G678" s="336">
        <v>29465</v>
      </c>
      <c r="H678" s="336"/>
      <c r="I678" s="336">
        <v>37482</v>
      </c>
      <c r="J678" s="337"/>
    </row>
    <row r="679" spans="1:24" s="36" customFormat="1" ht="16.5" customHeight="1" x14ac:dyDescent="0.2">
      <c r="A679" s="333"/>
      <c r="B679" s="334"/>
      <c r="C679" s="334"/>
      <c r="D679" s="334"/>
      <c r="E679" s="334"/>
      <c r="F679" s="334"/>
      <c r="G679" s="336"/>
      <c r="H679" s="336"/>
      <c r="I679" s="336"/>
      <c r="J679" s="337"/>
    </row>
    <row r="680" spans="1:24" s="36" customFormat="1" x14ac:dyDescent="0.2">
      <c r="A680" s="333"/>
      <c r="B680" s="334"/>
      <c r="C680" s="334"/>
      <c r="D680" s="334"/>
      <c r="E680" s="334"/>
      <c r="F680" s="334"/>
      <c r="G680" s="336"/>
      <c r="H680" s="336"/>
      <c r="I680" s="336"/>
      <c r="J680" s="337"/>
    </row>
    <row r="681" spans="1:24" s="36" customFormat="1" x14ac:dyDescent="0.2">
      <c r="A681" s="333"/>
      <c r="B681" s="334"/>
      <c r="C681" s="334"/>
      <c r="D681" s="334"/>
      <c r="E681" s="334"/>
      <c r="F681" s="334"/>
      <c r="G681" s="336"/>
      <c r="H681" s="336"/>
      <c r="I681" s="336"/>
      <c r="J681" s="337"/>
    </row>
    <row r="682" spans="1:24" s="36" customFormat="1" ht="15" thickBot="1" x14ac:dyDescent="0.25">
      <c r="A682" s="339"/>
      <c r="B682" s="340"/>
      <c r="C682" s="340"/>
      <c r="D682" s="340"/>
      <c r="E682" s="340"/>
      <c r="F682" s="340"/>
      <c r="G682" s="341"/>
      <c r="H682" s="341"/>
      <c r="I682" s="341"/>
      <c r="J682" s="342"/>
    </row>
    <row r="683" spans="1:24" s="36" customFormat="1" ht="15" thickTop="1" x14ac:dyDescent="0.2">
      <c r="A683" s="20"/>
      <c r="B683" s="20"/>
      <c r="C683" s="20"/>
      <c r="D683" s="20"/>
      <c r="E683" s="20"/>
      <c r="F683" s="20"/>
      <c r="G683" s="20"/>
      <c r="H683" s="20"/>
      <c r="I683" s="20"/>
      <c r="J683" s="20"/>
    </row>
    <row r="684" spans="1:24" s="36" customFormat="1" ht="15" x14ac:dyDescent="0.2">
      <c r="A684" s="343" t="s">
        <v>234</v>
      </c>
      <c r="B684" s="343"/>
      <c r="C684" s="343"/>
      <c r="D684" s="343"/>
      <c r="E684" s="343"/>
      <c r="F684" s="343"/>
      <c r="G684" s="343"/>
      <c r="H684" s="343"/>
      <c r="I684" s="343"/>
      <c r="J684" s="343"/>
    </row>
    <row r="685" spans="1:24" s="36" customFormat="1" x14ac:dyDescent="0.2">
      <c r="A685" s="330" t="s">
        <v>549</v>
      </c>
      <c r="B685" s="330"/>
      <c r="C685" s="330"/>
      <c r="D685" s="330"/>
      <c r="E685" s="330"/>
      <c r="F685" s="330"/>
      <c r="G685" s="330"/>
      <c r="H685" s="330"/>
      <c r="I685" s="330"/>
      <c r="J685" s="330"/>
    </row>
    <row r="686" spans="1:24" s="36" customFormat="1" x14ac:dyDescent="0.2">
      <c r="A686" s="330"/>
      <c r="B686" s="330"/>
      <c r="C686" s="330"/>
      <c r="D686" s="330"/>
      <c r="E686" s="330"/>
      <c r="F686" s="330"/>
      <c r="G686" s="330"/>
      <c r="H686" s="330"/>
      <c r="I686" s="330"/>
      <c r="J686" s="330"/>
    </row>
    <row r="687" spans="1:24" s="36" customFormat="1" x14ac:dyDescent="0.2">
      <c r="A687" s="330"/>
      <c r="B687" s="330"/>
      <c r="C687" s="330"/>
      <c r="D687" s="330"/>
      <c r="E687" s="330"/>
      <c r="F687" s="330"/>
      <c r="G687" s="330"/>
      <c r="H687" s="330"/>
      <c r="I687" s="330"/>
      <c r="J687" s="330"/>
    </row>
    <row r="688" spans="1:24" s="36" customFormat="1" x14ac:dyDescent="0.2">
      <c r="A688" s="330"/>
      <c r="B688" s="330"/>
      <c r="C688" s="330"/>
      <c r="D688" s="330"/>
      <c r="E688" s="330"/>
      <c r="F688" s="330"/>
      <c r="G688" s="330"/>
      <c r="H688" s="330"/>
      <c r="I688" s="330"/>
      <c r="J688" s="330"/>
    </row>
    <row r="689" spans="1:10" s="36" customFormat="1" x14ac:dyDescent="0.2">
      <c r="A689" s="330"/>
      <c r="B689" s="330"/>
      <c r="C689" s="330"/>
      <c r="D689" s="330"/>
      <c r="E689" s="330"/>
      <c r="F689" s="330"/>
      <c r="G689" s="330"/>
      <c r="H689" s="330"/>
      <c r="I689" s="330"/>
      <c r="J689" s="330"/>
    </row>
    <row r="690" spans="1:10" s="36" customFormat="1" x14ac:dyDescent="0.2">
      <c r="A690" s="330"/>
      <c r="B690" s="330"/>
      <c r="C690" s="330"/>
      <c r="D690" s="330"/>
      <c r="E690" s="330"/>
      <c r="F690" s="330"/>
      <c r="G690" s="330"/>
      <c r="H690" s="330"/>
      <c r="I690" s="330"/>
      <c r="J690" s="330"/>
    </row>
    <row r="691" spans="1:10" s="36" customFormat="1" x14ac:dyDescent="0.2">
      <c r="A691" s="330"/>
      <c r="B691" s="330"/>
      <c r="C691" s="330"/>
      <c r="D691" s="330"/>
      <c r="E691" s="330"/>
      <c r="F691" s="330"/>
      <c r="G691" s="330"/>
      <c r="H691" s="330"/>
      <c r="I691" s="330"/>
      <c r="J691" s="330"/>
    </row>
    <row r="692" spans="1:10" s="36" customFormat="1" x14ac:dyDescent="0.2">
      <c r="A692" s="330"/>
      <c r="B692" s="330"/>
      <c r="C692" s="330"/>
      <c r="D692" s="330"/>
      <c r="E692" s="330"/>
      <c r="F692" s="330"/>
      <c r="G692" s="330"/>
      <c r="H692" s="330"/>
      <c r="I692" s="330"/>
      <c r="J692" s="330"/>
    </row>
    <row r="693" spans="1:10" s="36" customFormat="1" x14ac:dyDescent="0.2">
      <c r="A693" s="330"/>
      <c r="B693" s="330"/>
      <c r="C693" s="330"/>
      <c r="D693" s="330"/>
      <c r="E693" s="330"/>
      <c r="F693" s="330"/>
      <c r="G693" s="330"/>
      <c r="H693" s="330"/>
      <c r="I693" s="330"/>
      <c r="J693" s="330"/>
    </row>
    <row r="694" spans="1:10" s="36" customFormat="1" x14ac:dyDescent="0.2">
      <c r="A694" s="330"/>
      <c r="B694" s="330"/>
      <c r="C694" s="330"/>
      <c r="D694" s="330"/>
      <c r="E694" s="330"/>
      <c r="F694" s="330"/>
      <c r="G694" s="330"/>
      <c r="H694" s="330"/>
      <c r="I694" s="330"/>
      <c r="J694" s="330"/>
    </row>
    <row r="695" spans="1:10" s="36" customFormat="1" ht="30" customHeight="1" x14ac:dyDescent="0.2">
      <c r="A695" s="330"/>
      <c r="B695" s="330"/>
      <c r="C695" s="330"/>
      <c r="D695" s="330"/>
      <c r="E695" s="330"/>
      <c r="F695" s="330"/>
      <c r="G695" s="330"/>
      <c r="H695" s="330"/>
      <c r="I695" s="330"/>
      <c r="J695" s="330"/>
    </row>
    <row r="696" spans="1:10" s="36" customFormat="1" ht="16.5" customHeight="1" x14ac:dyDescent="0.2">
      <c r="A696" s="330"/>
      <c r="B696" s="330"/>
      <c r="C696" s="330"/>
      <c r="D696" s="330"/>
      <c r="E696" s="330"/>
      <c r="F696" s="330"/>
      <c r="G696" s="330"/>
      <c r="H696" s="330"/>
      <c r="I696" s="330"/>
      <c r="J696" s="330"/>
    </row>
    <row r="697" spans="1:10" s="36" customFormat="1" ht="16.5" customHeight="1" x14ac:dyDescent="0.2">
      <c r="A697" s="330"/>
      <c r="B697" s="330"/>
      <c r="C697" s="330"/>
      <c r="D697" s="330"/>
      <c r="E697" s="330"/>
      <c r="F697" s="330"/>
      <c r="G697" s="330"/>
      <c r="H697" s="330"/>
      <c r="I697" s="330"/>
      <c r="J697" s="330"/>
    </row>
    <row r="698" spans="1:10" s="36" customFormat="1" ht="30" customHeight="1" x14ac:dyDescent="0.2">
      <c r="A698" s="338" t="s">
        <v>603</v>
      </c>
      <c r="B698" s="338"/>
      <c r="C698" s="338"/>
      <c r="D698" s="338"/>
      <c r="E698" s="338"/>
      <c r="F698" s="338"/>
      <c r="G698" s="338"/>
      <c r="H698" s="338"/>
      <c r="I698" s="338"/>
      <c r="J698" s="338"/>
    </row>
    <row r="699" spans="1:10" s="36" customFormat="1" ht="15.75" customHeight="1" x14ac:dyDescent="0.2">
      <c r="A699" s="330" t="s">
        <v>550</v>
      </c>
      <c r="B699" s="330"/>
      <c r="C699" s="330"/>
      <c r="D699" s="330"/>
      <c r="E699" s="330"/>
      <c r="F699" s="330"/>
      <c r="G699" s="330"/>
      <c r="H699" s="330"/>
      <c r="I699" s="330"/>
      <c r="J699" s="330"/>
    </row>
    <row r="700" spans="1:10" s="36" customFormat="1" ht="16.5" hidden="1" customHeight="1" x14ac:dyDescent="0.2">
      <c r="A700" s="330"/>
      <c r="B700" s="330"/>
      <c r="C700" s="330"/>
      <c r="D700" s="330"/>
      <c r="E700" s="330"/>
      <c r="F700" s="330"/>
      <c r="G700" s="330"/>
      <c r="H700" s="330"/>
      <c r="I700" s="330"/>
      <c r="J700" s="330"/>
    </row>
    <row r="701" spans="1:10" s="36" customFormat="1" ht="16.5" hidden="1" customHeight="1" x14ac:dyDescent="0.2">
      <c r="A701" s="330"/>
      <c r="B701" s="330"/>
      <c r="C701" s="330"/>
      <c r="D701" s="330"/>
      <c r="E701" s="330"/>
      <c r="F701" s="330"/>
      <c r="G701" s="330"/>
      <c r="H701" s="330"/>
      <c r="I701" s="330"/>
      <c r="J701" s="330"/>
    </row>
    <row r="702" spans="1:10" s="36" customFormat="1" ht="16.5" hidden="1" customHeight="1" x14ac:dyDescent="0.2">
      <c r="A702" s="330"/>
      <c r="B702" s="330"/>
      <c r="C702" s="330"/>
      <c r="D702" s="330"/>
      <c r="E702" s="330"/>
      <c r="F702" s="330"/>
      <c r="G702" s="330"/>
      <c r="H702" s="330"/>
      <c r="I702" s="330"/>
      <c r="J702" s="330"/>
    </row>
    <row r="703" spans="1:10" s="36" customFormat="1" ht="16.5" hidden="1" customHeight="1" x14ac:dyDescent="0.2">
      <c r="A703" s="330"/>
      <c r="B703" s="330"/>
      <c r="C703" s="330"/>
      <c r="D703" s="330"/>
      <c r="E703" s="330"/>
      <c r="F703" s="330"/>
      <c r="G703" s="330"/>
      <c r="H703" s="330"/>
      <c r="I703" s="330"/>
      <c r="J703" s="330"/>
    </row>
    <row r="704" spans="1:10" s="36" customFormat="1" ht="16.5" hidden="1" customHeight="1" x14ac:dyDescent="0.2">
      <c r="A704" s="330"/>
      <c r="B704" s="330"/>
      <c r="C704" s="330"/>
      <c r="D704" s="330"/>
      <c r="E704" s="330"/>
      <c r="F704" s="330"/>
      <c r="G704" s="330"/>
      <c r="H704" s="330"/>
      <c r="I704" s="330"/>
      <c r="J704" s="330"/>
    </row>
    <row r="705" spans="1:10" s="36" customFormat="1" ht="16.5" customHeight="1" x14ac:dyDescent="0.2">
      <c r="A705" s="330"/>
      <c r="B705" s="330"/>
      <c r="C705" s="330"/>
      <c r="D705" s="330"/>
      <c r="E705" s="330"/>
      <c r="F705" s="330"/>
      <c r="G705" s="330"/>
      <c r="H705" s="330"/>
      <c r="I705" s="330"/>
      <c r="J705" s="330"/>
    </row>
    <row r="706" spans="1:10" s="36" customFormat="1" ht="16.5" customHeight="1" x14ac:dyDescent="0.2">
      <c r="A706" s="330"/>
      <c r="B706" s="330"/>
      <c r="C706" s="330"/>
      <c r="D706" s="330"/>
      <c r="E706" s="330"/>
      <c r="F706" s="330"/>
      <c r="G706" s="330"/>
      <c r="H706" s="330"/>
      <c r="I706" s="330"/>
      <c r="J706" s="330"/>
    </row>
    <row r="707" spans="1:10" s="36" customFormat="1" ht="16.5" customHeight="1" x14ac:dyDescent="0.2">
      <c r="A707" s="330"/>
      <c r="B707" s="330"/>
      <c r="C707" s="330"/>
      <c r="D707" s="330"/>
      <c r="E707" s="330"/>
      <c r="F707" s="330"/>
      <c r="G707" s="330"/>
      <c r="H707" s="330"/>
      <c r="I707" s="330"/>
      <c r="J707" s="330"/>
    </row>
    <row r="708" spans="1:10" s="36" customFormat="1" ht="48" customHeight="1" x14ac:dyDescent="0.2">
      <c r="A708" s="184"/>
      <c r="B708" s="184"/>
      <c r="C708" s="184"/>
      <c r="D708" s="184"/>
      <c r="E708" s="184"/>
      <c r="F708" s="184"/>
      <c r="G708" s="184"/>
      <c r="H708" s="184"/>
      <c r="I708" s="184"/>
      <c r="J708" s="184"/>
    </row>
    <row r="709" spans="1:10" s="36" customFormat="1" ht="16.5" customHeight="1" x14ac:dyDescent="0.2">
      <c r="A709" s="183" t="s">
        <v>604</v>
      </c>
      <c r="B709" s="344" t="s">
        <v>551</v>
      </c>
      <c r="C709" s="344"/>
      <c r="D709" s="344"/>
      <c r="E709" s="344"/>
      <c r="F709" s="344"/>
      <c r="G709" s="344"/>
      <c r="H709" s="344"/>
      <c r="I709" s="344"/>
      <c r="J709" s="344"/>
    </row>
    <row r="710" spans="1:10" s="36" customFormat="1" ht="16.5" customHeight="1" x14ac:dyDescent="0.2">
      <c r="A710" s="184"/>
      <c r="B710" s="184"/>
      <c r="C710" s="184"/>
      <c r="D710" s="184"/>
      <c r="E710" s="184"/>
      <c r="F710" s="184"/>
      <c r="G710" s="184"/>
      <c r="H710" s="184"/>
      <c r="I710" s="184"/>
      <c r="J710" s="184"/>
    </row>
    <row r="711" spans="1:10" s="36" customFormat="1" ht="50.1" customHeight="1" x14ac:dyDescent="0.2">
      <c r="A711" s="331" t="s">
        <v>552</v>
      </c>
      <c r="B711" s="331"/>
      <c r="C711" s="331"/>
      <c r="D711" s="331"/>
      <c r="E711" s="331"/>
      <c r="F711" s="331"/>
      <c r="G711" s="331"/>
      <c r="H711" s="331"/>
      <c r="I711" s="331"/>
      <c r="J711" s="331"/>
    </row>
    <row r="712" spans="1:10" s="36" customFormat="1" ht="16.5" customHeight="1" x14ac:dyDescent="0.2">
      <c r="A712" s="330" t="s">
        <v>599</v>
      </c>
      <c r="B712" s="330"/>
      <c r="C712" s="330"/>
      <c r="D712" s="330"/>
      <c r="E712" s="330"/>
      <c r="F712" s="330"/>
      <c r="G712" s="330"/>
      <c r="H712" s="330"/>
      <c r="I712" s="330"/>
      <c r="J712" s="330"/>
    </row>
    <row r="713" spans="1:10" s="36" customFormat="1" ht="16.5" customHeight="1" x14ac:dyDescent="0.2">
      <c r="A713" s="330"/>
      <c r="B713" s="330"/>
      <c r="C713" s="330"/>
      <c r="D713" s="330"/>
      <c r="E713" s="330"/>
      <c r="F713" s="330"/>
      <c r="G713" s="330"/>
      <c r="H713" s="330"/>
      <c r="I713" s="330"/>
      <c r="J713" s="330"/>
    </row>
    <row r="714" spans="1:10" s="36" customFormat="1" ht="7.5" customHeight="1" x14ac:dyDescent="0.2">
      <c r="A714" s="330"/>
      <c r="B714" s="330"/>
      <c r="C714" s="330"/>
      <c r="D714" s="330"/>
      <c r="E714" s="330"/>
      <c r="F714" s="330"/>
      <c r="G714" s="330"/>
      <c r="H714" s="330"/>
      <c r="I714" s="330"/>
      <c r="J714" s="330"/>
    </row>
    <row r="715" spans="1:10" s="36" customFormat="1" ht="16.5" hidden="1" customHeight="1" x14ac:dyDescent="0.2">
      <c r="A715" s="330"/>
      <c r="B715" s="330"/>
      <c r="C715" s="330"/>
      <c r="D715" s="330"/>
      <c r="E715" s="330"/>
      <c r="F715" s="330"/>
      <c r="G715" s="330"/>
      <c r="H715" s="330"/>
      <c r="I715" s="330"/>
      <c r="J715" s="330"/>
    </row>
    <row r="716" spans="1:10" s="36" customFormat="1" ht="16.5" hidden="1" customHeight="1" x14ac:dyDescent="0.2">
      <c r="A716" s="330"/>
      <c r="B716" s="330"/>
      <c r="C716" s="330"/>
      <c r="D716" s="330"/>
      <c r="E716" s="330"/>
      <c r="F716" s="330"/>
      <c r="G716" s="330"/>
      <c r="H716" s="330"/>
      <c r="I716" s="330"/>
      <c r="J716" s="330"/>
    </row>
    <row r="717" spans="1:10" s="36" customFormat="1" ht="16.5" hidden="1" customHeight="1" x14ac:dyDescent="0.2">
      <c r="A717" s="330"/>
      <c r="B717" s="330"/>
      <c r="C717" s="330"/>
      <c r="D717" s="330"/>
      <c r="E717" s="330"/>
      <c r="F717" s="330"/>
      <c r="G717" s="330"/>
      <c r="H717" s="330"/>
      <c r="I717" s="330"/>
      <c r="J717" s="330"/>
    </row>
    <row r="718" spans="1:10" s="36" customFormat="1" ht="16.5" hidden="1" customHeight="1" x14ac:dyDescent="0.2">
      <c r="A718" s="330"/>
      <c r="B718" s="330"/>
      <c r="C718" s="330"/>
      <c r="D718" s="330"/>
      <c r="E718" s="330"/>
      <c r="F718" s="330"/>
      <c r="G718" s="330"/>
      <c r="H718" s="330"/>
      <c r="I718" s="330"/>
      <c r="J718" s="330"/>
    </row>
    <row r="719" spans="1:10" s="36" customFormat="1" ht="16.5" hidden="1" customHeight="1" x14ac:dyDescent="0.2">
      <c r="A719" s="330"/>
      <c r="B719" s="330"/>
      <c r="C719" s="330"/>
      <c r="D719" s="330"/>
      <c r="E719" s="330"/>
      <c r="F719" s="330"/>
      <c r="G719" s="330"/>
      <c r="H719" s="330"/>
      <c r="I719" s="330"/>
      <c r="J719" s="330"/>
    </row>
    <row r="720" spans="1:10" s="36" customFormat="1" ht="16.5" hidden="1" customHeight="1" x14ac:dyDescent="0.2">
      <c r="A720" s="330"/>
      <c r="B720" s="330"/>
      <c r="C720" s="330"/>
      <c r="D720" s="330"/>
      <c r="E720" s="330"/>
      <c r="F720" s="330"/>
      <c r="G720" s="330"/>
      <c r="H720" s="330"/>
      <c r="I720" s="330"/>
      <c r="J720" s="330"/>
    </row>
    <row r="721" spans="1:10" s="36" customFormat="1" ht="16.5" customHeight="1" x14ac:dyDescent="0.2">
      <c r="A721" s="330"/>
      <c r="B721" s="330"/>
      <c r="C721" s="330"/>
      <c r="D721" s="330"/>
      <c r="E721" s="330"/>
      <c r="F721" s="330"/>
      <c r="G721" s="330"/>
      <c r="H721" s="330"/>
      <c r="I721" s="330"/>
      <c r="J721" s="330"/>
    </row>
    <row r="722" spans="1:10" s="36" customFormat="1" ht="16.5" customHeight="1" x14ac:dyDescent="0.2">
      <c r="A722" s="330"/>
      <c r="B722" s="330"/>
      <c r="C722" s="330"/>
      <c r="D722" s="330"/>
      <c r="E722" s="330"/>
      <c r="F722" s="330"/>
      <c r="G722" s="330"/>
      <c r="H722" s="330"/>
      <c r="I722" s="330"/>
      <c r="J722" s="330"/>
    </row>
    <row r="723" spans="1:10" s="36" customFormat="1" ht="16.5" customHeight="1" x14ac:dyDescent="0.2">
      <c r="A723" s="330"/>
      <c r="B723" s="330"/>
      <c r="C723" s="330"/>
      <c r="D723" s="330"/>
      <c r="E723" s="330"/>
      <c r="F723" s="330"/>
      <c r="G723" s="330"/>
      <c r="H723" s="330"/>
      <c r="I723" s="330"/>
      <c r="J723" s="330"/>
    </row>
    <row r="724" spans="1:10" s="36" customFormat="1" ht="16.5" customHeight="1" x14ac:dyDescent="0.2">
      <c r="A724" s="276"/>
      <c r="B724" s="276"/>
      <c r="C724" s="276"/>
      <c r="D724" s="276"/>
      <c r="E724" s="276"/>
      <c r="F724" s="276"/>
      <c r="G724" s="276"/>
      <c r="H724" s="276"/>
      <c r="I724" s="276"/>
      <c r="J724" s="276"/>
    </row>
    <row r="725" spans="1:10" s="36" customFormat="1" ht="16.5" customHeight="1" x14ac:dyDescent="0.2">
      <c r="A725" s="261" t="s">
        <v>600</v>
      </c>
      <c r="B725" s="1"/>
      <c r="C725" s="1"/>
      <c r="D725" s="276"/>
      <c r="E725" s="276"/>
      <c r="F725" s="276"/>
      <c r="G725" s="276"/>
      <c r="H725" s="276"/>
      <c r="I725" s="276"/>
      <c r="J725" s="276"/>
    </row>
    <row r="726" spans="1:10" s="36" customFormat="1" ht="16.5" customHeight="1" x14ac:dyDescent="0.2">
      <c r="A726" s="276"/>
      <c r="B726" s="276"/>
      <c r="C726" s="276"/>
      <c r="D726" s="276"/>
      <c r="E726" s="276"/>
      <c r="F726" s="276"/>
      <c r="G726" s="276"/>
      <c r="H726" s="276"/>
      <c r="I726" s="276"/>
      <c r="J726" s="276"/>
    </row>
    <row r="727" spans="1:10" s="36" customFormat="1" ht="16.5" customHeight="1" x14ac:dyDescent="0.2">
      <c r="A727" s="276"/>
      <c r="B727" s="276"/>
      <c r="C727" s="276"/>
      <c r="D727" s="276"/>
      <c r="E727" s="276"/>
      <c r="F727" s="276"/>
      <c r="G727" s="276"/>
      <c r="H727" s="276"/>
      <c r="I727" s="276"/>
      <c r="J727" s="276"/>
    </row>
    <row r="728" spans="1:10" s="36" customFormat="1" ht="16.5" customHeight="1" x14ac:dyDescent="0.2">
      <c r="A728" s="276"/>
      <c r="B728" s="276"/>
      <c r="C728" s="276"/>
      <c r="D728" s="276"/>
      <c r="E728" s="276"/>
      <c r="F728" s="276"/>
      <c r="G728" s="276"/>
      <c r="H728" s="276"/>
      <c r="I728" s="276"/>
      <c r="J728" s="276"/>
    </row>
    <row r="729" spans="1:10" s="36" customFormat="1" ht="16.5" customHeight="1" x14ac:dyDescent="0.2">
      <c r="A729" s="276"/>
      <c r="B729" s="276"/>
      <c r="C729" s="276"/>
      <c r="D729" s="276"/>
      <c r="E729" s="276"/>
      <c r="F729" s="276"/>
      <c r="G729" s="276"/>
      <c r="H729" s="276"/>
      <c r="I729" s="276"/>
      <c r="J729" s="276"/>
    </row>
    <row r="730" spans="1:10" s="36" customFormat="1" ht="16.5" customHeight="1" x14ac:dyDescent="0.2">
      <c r="A730" s="276"/>
      <c r="B730" s="276"/>
      <c r="C730" s="276"/>
      <c r="D730" s="276"/>
      <c r="E730" s="276"/>
      <c r="F730" s="276"/>
      <c r="G730" s="276"/>
      <c r="H730" s="276"/>
      <c r="I730" s="276"/>
      <c r="J730" s="276"/>
    </row>
    <row r="731" spans="1:10" s="36" customFormat="1" ht="16.5" customHeight="1" x14ac:dyDescent="0.2">
      <c r="A731" s="1" t="s">
        <v>557</v>
      </c>
      <c r="B731" s="1"/>
      <c r="C731" s="1"/>
      <c r="D731" s="1"/>
      <c r="E731" s="1"/>
      <c r="F731" s="1"/>
      <c r="G731" s="1" t="s">
        <v>553</v>
      </c>
      <c r="H731" s="1"/>
      <c r="I731" s="1"/>
      <c r="J731" s="1"/>
    </row>
    <row r="732" spans="1:10" s="36" customFormat="1" ht="16.5" customHeight="1" x14ac:dyDescent="0.2">
      <c r="A732" s="261" t="s">
        <v>556</v>
      </c>
      <c r="B732" s="261"/>
      <c r="C732" s="261"/>
      <c r="D732" s="261"/>
      <c r="E732" s="261"/>
      <c r="F732" s="1"/>
      <c r="G732" s="1"/>
      <c r="H732" s="1" t="s">
        <v>554</v>
      </c>
      <c r="I732" s="1"/>
      <c r="J732" s="1"/>
    </row>
    <row r="733" spans="1:10" x14ac:dyDescent="0.2">
      <c r="A733" s="261" t="s">
        <v>555</v>
      </c>
    </row>
    <row r="734" spans="1:10" x14ac:dyDescent="0.2">
      <c r="A734" s="276"/>
      <c r="B734" s="276"/>
      <c r="C734" s="276"/>
      <c r="D734" s="276"/>
      <c r="E734" s="276"/>
      <c r="F734" s="276"/>
      <c r="G734" s="276"/>
      <c r="H734" s="276"/>
      <c r="I734" s="276"/>
      <c r="J734" s="276"/>
    </row>
    <row r="736" spans="1:10" x14ac:dyDescent="0.2">
      <c r="A736" s="261"/>
      <c r="B736" s="261"/>
      <c r="C736" s="261"/>
      <c r="D736" s="261"/>
      <c r="E736" s="261"/>
    </row>
    <row r="737" spans="1:5" x14ac:dyDescent="0.2">
      <c r="A737" s="261"/>
    </row>
    <row r="744" spans="1:5" x14ac:dyDescent="0.2">
      <c r="A744" s="261"/>
      <c r="B744" s="261"/>
      <c r="C744" s="261"/>
      <c r="D744" s="261"/>
      <c r="E744" s="261"/>
    </row>
    <row r="745" spans="1:5" x14ac:dyDescent="0.2">
      <c r="A745" s="261"/>
    </row>
  </sheetData>
  <dataConsolidate/>
  <mergeCells count="743">
    <mergeCell ref="B650:J650"/>
    <mergeCell ref="I653:J653"/>
    <mergeCell ref="G653:H653"/>
    <mergeCell ref="H631:J631"/>
    <mergeCell ref="M485:O485"/>
    <mergeCell ref="A591:D591"/>
    <mergeCell ref="E591:G591"/>
    <mergeCell ref="H591:J591"/>
    <mergeCell ref="A587:D587"/>
    <mergeCell ref="E587:G587"/>
    <mergeCell ref="H587:J587"/>
    <mergeCell ref="E590:G590"/>
    <mergeCell ref="A590:D590"/>
    <mergeCell ref="H615:J615"/>
    <mergeCell ref="A618:D618"/>
    <mergeCell ref="E618:G618"/>
    <mergeCell ref="H618:J618"/>
    <mergeCell ref="A617:D617"/>
    <mergeCell ref="E617:G617"/>
    <mergeCell ref="H617:J617"/>
    <mergeCell ref="E611:G611"/>
    <mergeCell ref="H611:J611"/>
    <mergeCell ref="A546:J551"/>
    <mergeCell ref="A616:D616"/>
    <mergeCell ref="A612:D612"/>
    <mergeCell ref="A613:D613"/>
    <mergeCell ref="E613:G613"/>
    <mergeCell ref="A641:J641"/>
    <mergeCell ref="B579:J579"/>
    <mergeCell ref="A592:D592"/>
    <mergeCell ref="A593:D593"/>
    <mergeCell ref="E593:G593"/>
    <mergeCell ref="H593:J593"/>
    <mergeCell ref="E594:G594"/>
    <mergeCell ref="H594:J594"/>
    <mergeCell ref="H583:J583"/>
    <mergeCell ref="A588:D588"/>
    <mergeCell ref="E588:G588"/>
    <mergeCell ref="H588:J588"/>
    <mergeCell ref="A584:D584"/>
    <mergeCell ref="E584:G584"/>
    <mergeCell ref="H584:J584"/>
    <mergeCell ref="A582:D582"/>
    <mergeCell ref="E582:G582"/>
    <mergeCell ref="H582:J582"/>
    <mergeCell ref="A594:D594"/>
    <mergeCell ref="A526:J526"/>
    <mergeCell ref="A527:J532"/>
    <mergeCell ref="B508:J508"/>
    <mergeCell ref="A522:J522"/>
    <mergeCell ref="A510:D510"/>
    <mergeCell ref="E510:G510"/>
    <mergeCell ref="H510:J510"/>
    <mergeCell ref="H509:J509"/>
    <mergeCell ref="E509:G509"/>
    <mergeCell ref="A509:D509"/>
    <mergeCell ref="A514:D514"/>
    <mergeCell ref="E514:G514"/>
    <mergeCell ref="H514:J514"/>
    <mergeCell ref="A515:D515"/>
    <mergeCell ref="B408:J408"/>
    <mergeCell ref="A245:J245"/>
    <mergeCell ref="F229:F231"/>
    <mergeCell ref="G229:G231"/>
    <mergeCell ref="H229:H231"/>
    <mergeCell ref="A252:A255"/>
    <mergeCell ref="B252:J252"/>
    <mergeCell ref="B190:J190"/>
    <mergeCell ref="H253:H255"/>
    <mergeCell ref="D229:D231"/>
    <mergeCell ref="E229:E231"/>
    <mergeCell ref="I229:I231"/>
    <mergeCell ref="J229:J231"/>
    <mergeCell ref="C229:C231"/>
    <mergeCell ref="A269:J269"/>
    <mergeCell ref="A228:A231"/>
    <mergeCell ref="B253:B255"/>
    <mergeCell ref="E253:E255"/>
    <mergeCell ref="F253:F255"/>
    <mergeCell ref="G253:G255"/>
    <mergeCell ref="A239:J239"/>
    <mergeCell ref="I308:J308"/>
    <mergeCell ref="E308:F308"/>
    <mergeCell ref="A233:J233"/>
    <mergeCell ref="H486:J486"/>
    <mergeCell ref="A476:C476"/>
    <mergeCell ref="D476:E476"/>
    <mergeCell ref="D463:E463"/>
    <mergeCell ref="H483:J483"/>
    <mergeCell ref="E483:G483"/>
    <mergeCell ref="A483:D483"/>
    <mergeCell ref="E486:G486"/>
    <mergeCell ref="A487:D487"/>
    <mergeCell ref="E484:G484"/>
    <mergeCell ref="H484:J484"/>
    <mergeCell ref="A485:D485"/>
    <mergeCell ref="E485:G485"/>
    <mergeCell ref="H485:J485"/>
    <mergeCell ref="A486:D486"/>
    <mergeCell ref="A484:D484"/>
    <mergeCell ref="A475:C475"/>
    <mergeCell ref="I479:J479"/>
    <mergeCell ref="A480:C480"/>
    <mergeCell ref="D480:E480"/>
    <mergeCell ref="I480:J480"/>
    <mergeCell ref="A477:C477"/>
    <mergeCell ref="D477:E477"/>
    <mergeCell ref="I477:J477"/>
    <mergeCell ref="A497:J507"/>
    <mergeCell ref="B496:J496"/>
    <mergeCell ref="E487:G487"/>
    <mergeCell ref="H487:J487"/>
    <mergeCell ref="A488:D488"/>
    <mergeCell ref="E488:G488"/>
    <mergeCell ref="H488:J488"/>
    <mergeCell ref="A489:D489"/>
    <mergeCell ref="E489:G489"/>
    <mergeCell ref="H489:J489"/>
    <mergeCell ref="D475:E475"/>
    <mergeCell ref="I475:J475"/>
    <mergeCell ref="A464:C464"/>
    <mergeCell ref="A463:C463"/>
    <mergeCell ref="I464:J464"/>
    <mergeCell ref="I467:J467"/>
    <mergeCell ref="D464:E464"/>
    <mergeCell ref="I463:J463"/>
    <mergeCell ref="A453:G453"/>
    <mergeCell ref="H453:J453"/>
    <mergeCell ref="A454:G454"/>
    <mergeCell ref="H454:J454"/>
    <mergeCell ref="A455:G455"/>
    <mergeCell ref="H455:J455"/>
    <mergeCell ref="A466:C466"/>
    <mergeCell ref="D466:E466"/>
    <mergeCell ref="A473:C474"/>
    <mergeCell ref="D473:J473"/>
    <mergeCell ref="D474:E474"/>
    <mergeCell ref="I474:J474"/>
    <mergeCell ref="D465:E465"/>
    <mergeCell ref="D467:E467"/>
    <mergeCell ref="A467:C467"/>
    <mergeCell ref="A472:B472"/>
    <mergeCell ref="H444:J444"/>
    <mergeCell ref="A444:G444"/>
    <mergeCell ref="A445:G445"/>
    <mergeCell ref="H445:J445"/>
    <mergeCell ref="A446:G446"/>
    <mergeCell ref="H446:J446"/>
    <mergeCell ref="D462:E462"/>
    <mergeCell ref="I462:J462"/>
    <mergeCell ref="I466:J466"/>
    <mergeCell ref="A465:C465"/>
    <mergeCell ref="B457:J457"/>
    <mergeCell ref="I465:J465"/>
    <mergeCell ref="D461:E461"/>
    <mergeCell ref="I461:J461"/>
    <mergeCell ref="A459:B459"/>
    <mergeCell ref="A460:C461"/>
    <mergeCell ref="D460:J460"/>
    <mergeCell ref="A462:C462"/>
    <mergeCell ref="A450:G450"/>
    <mergeCell ref="H450:J450"/>
    <mergeCell ref="A451:G451"/>
    <mergeCell ref="H451:J451"/>
    <mergeCell ref="A452:G452"/>
    <mergeCell ref="H452:J452"/>
    <mergeCell ref="A447:G447"/>
    <mergeCell ref="H447:J447"/>
    <mergeCell ref="A448:G448"/>
    <mergeCell ref="H448:J448"/>
    <mergeCell ref="A449:G449"/>
    <mergeCell ref="H449:J449"/>
    <mergeCell ref="I431:J431"/>
    <mergeCell ref="A434:F434"/>
    <mergeCell ref="G434:H434"/>
    <mergeCell ref="I434:J434"/>
    <mergeCell ref="A436:F436"/>
    <mergeCell ref="G436:H436"/>
    <mergeCell ref="I436:J436"/>
    <mergeCell ref="I430:J430"/>
    <mergeCell ref="I435:J435"/>
    <mergeCell ref="A439:F439"/>
    <mergeCell ref="G439:H439"/>
    <mergeCell ref="I439:J439"/>
    <mergeCell ref="A440:F440"/>
    <mergeCell ref="G440:H440"/>
    <mergeCell ref="I440:J440"/>
    <mergeCell ref="A437:F437"/>
    <mergeCell ref="G437:H437"/>
    <mergeCell ref="I437:J437"/>
    <mergeCell ref="A438:F438"/>
    <mergeCell ref="G438:H438"/>
    <mergeCell ref="I438:J438"/>
    <mergeCell ref="A433:F433"/>
    <mergeCell ref="G433:H433"/>
    <mergeCell ref="I433:J433"/>
    <mergeCell ref="A431:F431"/>
    <mergeCell ref="G431:H431"/>
    <mergeCell ref="A432:F432"/>
    <mergeCell ref="G432:H432"/>
    <mergeCell ref="I432:J432"/>
    <mergeCell ref="B206:J206"/>
    <mergeCell ref="E209:G209"/>
    <mergeCell ref="A212:D212"/>
    <mergeCell ref="A213:D213"/>
    <mergeCell ref="E214:G214"/>
    <mergeCell ref="E212:G212"/>
    <mergeCell ref="E213:G213"/>
    <mergeCell ref="H212:J212"/>
    <mergeCell ref="H209:J209"/>
    <mergeCell ref="H213:J213"/>
    <mergeCell ref="E208:G208"/>
    <mergeCell ref="A297:B297"/>
    <mergeCell ref="I253:I255"/>
    <mergeCell ref="J253:J255"/>
    <mergeCell ref="A257:J257"/>
    <mergeCell ref="A263:J263"/>
    <mergeCell ref="B101:J101"/>
    <mergeCell ref="A103:C103"/>
    <mergeCell ref="A104:C104"/>
    <mergeCell ref="A102:C102"/>
    <mergeCell ref="H102:J102"/>
    <mergeCell ref="D102:E102"/>
    <mergeCell ref="F102:G102"/>
    <mergeCell ref="A105:C105"/>
    <mergeCell ref="A106:C106"/>
    <mergeCell ref="A107:C107"/>
    <mergeCell ref="H103:J103"/>
    <mergeCell ref="H104:J104"/>
    <mergeCell ref="H105:J105"/>
    <mergeCell ref="D103:E103"/>
    <mergeCell ref="D104:E104"/>
    <mergeCell ref="B3:J3"/>
    <mergeCell ref="B30:J30"/>
    <mergeCell ref="B26:J26"/>
    <mergeCell ref="A34:F34"/>
    <mergeCell ref="A32:B32"/>
    <mergeCell ref="B59:J59"/>
    <mergeCell ref="D107:E107"/>
    <mergeCell ref="F103:G103"/>
    <mergeCell ref="B10:J10"/>
    <mergeCell ref="E19:G19"/>
    <mergeCell ref="D7:J7"/>
    <mergeCell ref="D8:J8"/>
    <mergeCell ref="B49:J49"/>
    <mergeCell ref="B14:J14"/>
    <mergeCell ref="B63:J63"/>
    <mergeCell ref="H36:J36"/>
    <mergeCell ref="A35:C35"/>
    <mergeCell ref="D35:E35"/>
    <mergeCell ref="D188:E188"/>
    <mergeCell ref="F104:G104"/>
    <mergeCell ref="F105:G105"/>
    <mergeCell ref="F106:G106"/>
    <mergeCell ref="H106:J106"/>
    <mergeCell ref="H107:J107"/>
    <mergeCell ref="D105:E105"/>
    <mergeCell ref="D106:E106"/>
    <mergeCell ref="F107:G107"/>
    <mergeCell ref="A188:C188"/>
    <mergeCell ref="H188:J188"/>
    <mergeCell ref="F188:G188"/>
    <mergeCell ref="A64:J64"/>
    <mergeCell ref="A36:C36"/>
    <mergeCell ref="D36:E36"/>
    <mergeCell ref="B72:J72"/>
    <mergeCell ref="A1:C1"/>
    <mergeCell ref="E1:F1"/>
    <mergeCell ref="A2:J2"/>
    <mergeCell ref="B5:E5"/>
    <mergeCell ref="F5:J5"/>
    <mergeCell ref="B12:J12"/>
    <mergeCell ref="B7:C7"/>
    <mergeCell ref="H19:J19"/>
    <mergeCell ref="A19:D19"/>
    <mergeCell ref="B11:J11"/>
    <mergeCell ref="B13:J13"/>
    <mergeCell ref="D6:J6"/>
    <mergeCell ref="A20:D20"/>
    <mergeCell ref="A21:D21"/>
    <mergeCell ref="A22:D22"/>
    <mergeCell ref="B8:C8"/>
    <mergeCell ref="B18:J18"/>
    <mergeCell ref="F35:G35"/>
    <mergeCell ref="B15:J15"/>
    <mergeCell ref="B16:J16"/>
    <mergeCell ref="C32:D32"/>
    <mergeCell ref="E20:G20"/>
    <mergeCell ref="E21:G21"/>
    <mergeCell ref="E22:G22"/>
    <mergeCell ref="F36:G36"/>
    <mergeCell ref="H35:J35"/>
    <mergeCell ref="H20:J20"/>
    <mergeCell ref="H21:J21"/>
    <mergeCell ref="H22:J22"/>
    <mergeCell ref="B48:J48"/>
    <mergeCell ref="B228:J228"/>
    <mergeCell ref="B229:B231"/>
    <mergeCell ref="A298:B300"/>
    <mergeCell ref="C298:J298"/>
    <mergeCell ref="C301:D301"/>
    <mergeCell ref="A301:B301"/>
    <mergeCell ref="I301:J301"/>
    <mergeCell ref="E299:F300"/>
    <mergeCell ref="G299:H299"/>
    <mergeCell ref="A251:B251"/>
    <mergeCell ref="C253:C255"/>
    <mergeCell ref="B296:J296"/>
    <mergeCell ref="H208:J208"/>
    <mergeCell ref="A214:D214"/>
    <mergeCell ref="E211:G211"/>
    <mergeCell ref="A210:D210"/>
    <mergeCell ref="E210:G210"/>
    <mergeCell ref="H210:J210"/>
    <mergeCell ref="H214:J214"/>
    <mergeCell ref="A211:D211"/>
    <mergeCell ref="H211:J211"/>
    <mergeCell ref="A208:D208"/>
    <mergeCell ref="A209:D209"/>
    <mergeCell ref="C299:D300"/>
    <mergeCell ref="I309:J309"/>
    <mergeCell ref="I304:J304"/>
    <mergeCell ref="D253:D255"/>
    <mergeCell ref="A308:B308"/>
    <mergeCell ref="A309:B309"/>
    <mergeCell ref="C302:D302"/>
    <mergeCell ref="C303:D303"/>
    <mergeCell ref="C304:D304"/>
    <mergeCell ref="C305:D305"/>
    <mergeCell ref="C306:D306"/>
    <mergeCell ref="C307:D307"/>
    <mergeCell ref="E301:F301"/>
    <mergeCell ref="I299:J300"/>
    <mergeCell ref="I302:J302"/>
    <mergeCell ref="I303:J303"/>
    <mergeCell ref="C309:D309"/>
    <mergeCell ref="A303:B303"/>
    <mergeCell ref="A302:B302"/>
    <mergeCell ref="A304:B304"/>
    <mergeCell ref="A305:B305"/>
    <mergeCell ref="A306:B306"/>
    <mergeCell ref="A307:B307"/>
    <mergeCell ref="E309:F309"/>
    <mergeCell ref="I307:J307"/>
    <mergeCell ref="E306:F306"/>
    <mergeCell ref="E307:F307"/>
    <mergeCell ref="I305:J305"/>
    <mergeCell ref="C308:D308"/>
    <mergeCell ref="I306:J306"/>
    <mergeCell ref="E302:F302"/>
    <mergeCell ref="E303:F303"/>
    <mergeCell ref="E304:F304"/>
    <mergeCell ref="E305:F305"/>
    <mergeCell ref="HM321:HV321"/>
    <mergeCell ref="HW321:IF321"/>
    <mergeCell ref="DQ321:DZ321"/>
    <mergeCell ref="EA321:EJ321"/>
    <mergeCell ref="EK321:ET321"/>
    <mergeCell ref="EU321:FD321"/>
    <mergeCell ref="A397:D397"/>
    <mergeCell ref="E397:G397"/>
    <mergeCell ref="H397:J397"/>
    <mergeCell ref="A343:J343"/>
    <mergeCell ref="I341:J341"/>
    <mergeCell ref="G341:H341"/>
    <mergeCell ref="E341:F341"/>
    <mergeCell ref="A341:D341"/>
    <mergeCell ref="A350:J350"/>
    <mergeCell ref="E346:F346"/>
    <mergeCell ref="G346:H346"/>
    <mergeCell ref="I346:J346"/>
    <mergeCell ref="A344:D344"/>
    <mergeCell ref="E344:F344"/>
    <mergeCell ref="G344:H344"/>
    <mergeCell ref="I344:J344"/>
    <mergeCell ref="I349:J349"/>
    <mergeCell ref="G355:H355"/>
    <mergeCell ref="AO321:AX321"/>
    <mergeCell ref="AY321:BH321"/>
    <mergeCell ref="A347:D347"/>
    <mergeCell ref="E347:F347"/>
    <mergeCell ref="G347:H347"/>
    <mergeCell ref="A348:D348"/>
    <mergeCell ref="E348:F348"/>
    <mergeCell ref="A342:D342"/>
    <mergeCell ref="E342:F342"/>
    <mergeCell ref="G342:H342"/>
    <mergeCell ref="I347:J347"/>
    <mergeCell ref="A345:D345"/>
    <mergeCell ref="E345:F345"/>
    <mergeCell ref="B338:J338"/>
    <mergeCell ref="G345:H345"/>
    <mergeCell ref="I345:J345"/>
    <mergeCell ref="A346:D346"/>
    <mergeCell ref="I342:J342"/>
    <mergeCell ref="A351:D351"/>
    <mergeCell ref="E351:F351"/>
    <mergeCell ref="G351:H351"/>
    <mergeCell ref="I351:J351"/>
    <mergeCell ref="G348:H348"/>
    <mergeCell ref="I348:J348"/>
    <mergeCell ref="A349:D349"/>
    <mergeCell ref="U321:AD321"/>
    <mergeCell ref="AE321:AN321"/>
    <mergeCell ref="FO321:FX321"/>
    <mergeCell ref="BI321:BR321"/>
    <mergeCell ref="BS321:CB321"/>
    <mergeCell ref="CC321:CL321"/>
    <mergeCell ref="CM321:CV321"/>
    <mergeCell ref="CW321:DF321"/>
    <mergeCell ref="DG321:DP321"/>
    <mergeCell ref="GI321:GR321"/>
    <mergeCell ref="GS321:HB321"/>
    <mergeCell ref="FE321:FN321"/>
    <mergeCell ref="G356:H356"/>
    <mergeCell ref="A353:D353"/>
    <mergeCell ref="E353:F353"/>
    <mergeCell ref="E371:G371"/>
    <mergeCell ref="H371:J371"/>
    <mergeCell ref="A368:D368"/>
    <mergeCell ref="E368:G368"/>
    <mergeCell ref="E355:F355"/>
    <mergeCell ref="G358:H358"/>
    <mergeCell ref="I358:J358"/>
    <mergeCell ref="G353:H353"/>
    <mergeCell ref="I353:J353"/>
    <mergeCell ref="A356:D356"/>
    <mergeCell ref="E354:F354"/>
    <mergeCell ref="G354:H354"/>
    <mergeCell ref="I355:J355"/>
    <mergeCell ref="A365:D365"/>
    <mergeCell ref="E365:G365"/>
    <mergeCell ref="E366:G366"/>
    <mergeCell ref="H366:J366"/>
    <mergeCell ref="E369:G369"/>
    <mergeCell ref="H367:J367"/>
    <mergeCell ref="E399:G399"/>
    <mergeCell ref="H399:J399"/>
    <mergeCell ref="A400:D400"/>
    <mergeCell ref="E400:G400"/>
    <mergeCell ref="H400:J400"/>
    <mergeCell ref="A398:D398"/>
    <mergeCell ref="E398:G398"/>
    <mergeCell ref="H398:J398"/>
    <mergeCell ref="E349:F349"/>
    <mergeCell ref="G349:H349"/>
    <mergeCell ref="I356:J356"/>
    <mergeCell ref="A357:D357"/>
    <mergeCell ref="E357:F357"/>
    <mergeCell ref="G357:H357"/>
    <mergeCell ref="I357:J357"/>
    <mergeCell ref="A354:D354"/>
    <mergeCell ref="I354:J354"/>
    <mergeCell ref="A355:D355"/>
    <mergeCell ref="A352:D352"/>
    <mergeCell ref="E352:F352"/>
    <mergeCell ref="G352:H352"/>
    <mergeCell ref="I352:J352"/>
    <mergeCell ref="A370:D370"/>
    <mergeCell ref="E356:F356"/>
    <mergeCell ref="H395:J395"/>
    <mergeCell ref="E395:G395"/>
    <mergeCell ref="H365:J365"/>
    <mergeCell ref="A358:D358"/>
    <mergeCell ref="E358:F358"/>
    <mergeCell ref="E396:G396"/>
    <mergeCell ref="H396:J396"/>
    <mergeCell ref="A387:D387"/>
    <mergeCell ref="E385:G386"/>
    <mergeCell ref="H385:J386"/>
    <mergeCell ref="H387:J387"/>
    <mergeCell ref="E387:G387"/>
    <mergeCell ref="E388:G388"/>
    <mergeCell ref="H388:J388"/>
    <mergeCell ref="A395:D395"/>
    <mergeCell ref="A384:D386"/>
    <mergeCell ref="E384:J384"/>
    <mergeCell ref="A388:D388"/>
    <mergeCell ref="B393:J393"/>
    <mergeCell ref="A371:D371"/>
    <mergeCell ref="H369:J369"/>
    <mergeCell ref="A366:D366"/>
    <mergeCell ref="A396:D396"/>
    <mergeCell ref="A538:J538"/>
    <mergeCell ref="B544:J544"/>
    <mergeCell ref="E515:G515"/>
    <mergeCell ref="H515:J515"/>
    <mergeCell ref="A516:D516"/>
    <mergeCell ref="E516:G516"/>
    <mergeCell ref="H516:J516"/>
    <mergeCell ref="A523:J525"/>
    <mergeCell ref="A406:J406"/>
    <mergeCell ref="A435:F435"/>
    <mergeCell ref="G435:H435"/>
    <mergeCell ref="A511:D511"/>
    <mergeCell ref="E511:G511"/>
    <mergeCell ref="H511:J511"/>
    <mergeCell ref="A512:D512"/>
    <mergeCell ref="E512:G512"/>
    <mergeCell ref="H512:J512"/>
    <mergeCell ref="A513:D513"/>
    <mergeCell ref="E513:G513"/>
    <mergeCell ref="H513:J513"/>
    <mergeCell ref="A429:F430"/>
    <mergeCell ref="B424:J424"/>
    <mergeCell ref="B426:J426"/>
    <mergeCell ref="A427:J427"/>
    <mergeCell ref="B552:J552"/>
    <mergeCell ref="A554:J554"/>
    <mergeCell ref="A572:D572"/>
    <mergeCell ref="A573:D573"/>
    <mergeCell ref="A574:D574"/>
    <mergeCell ref="A575:D575"/>
    <mergeCell ref="A576:D576"/>
    <mergeCell ref="A568:D568"/>
    <mergeCell ref="A569:D569"/>
    <mergeCell ref="A570:D570"/>
    <mergeCell ref="H569:I569"/>
    <mergeCell ref="H570:I570"/>
    <mergeCell ref="H571:I571"/>
    <mergeCell ref="H572:I572"/>
    <mergeCell ref="H573:I573"/>
    <mergeCell ref="H574:I574"/>
    <mergeCell ref="F566:G566"/>
    <mergeCell ref="H566:J566"/>
    <mergeCell ref="A566:D567"/>
    <mergeCell ref="B553:J553"/>
    <mergeCell ref="A561:B561"/>
    <mergeCell ref="A562:B562"/>
    <mergeCell ref="B564:J564"/>
    <mergeCell ref="I555:J555"/>
    <mergeCell ref="A585:D585"/>
    <mergeCell ref="E585:G585"/>
    <mergeCell ref="H585:J585"/>
    <mergeCell ref="A586:D586"/>
    <mergeCell ref="E586:G586"/>
    <mergeCell ref="H586:J586"/>
    <mergeCell ref="G555:H555"/>
    <mergeCell ref="E555:F555"/>
    <mergeCell ref="C555:D555"/>
    <mergeCell ref="A555:B556"/>
    <mergeCell ref="A560:B560"/>
    <mergeCell ref="A557:B557"/>
    <mergeCell ref="A558:B558"/>
    <mergeCell ref="A559:B559"/>
    <mergeCell ref="A577:D577"/>
    <mergeCell ref="H567:I567"/>
    <mergeCell ref="H568:I568"/>
    <mergeCell ref="A571:D571"/>
    <mergeCell ref="H575:I575"/>
    <mergeCell ref="H576:I576"/>
    <mergeCell ref="H577:I577"/>
    <mergeCell ref="H581:J581"/>
    <mergeCell ref="E581:G581"/>
    <mergeCell ref="A581:D581"/>
    <mergeCell ref="A583:D583"/>
    <mergeCell ref="E583:G583"/>
    <mergeCell ref="A598:D598"/>
    <mergeCell ref="E598:G598"/>
    <mergeCell ref="H598:J598"/>
    <mergeCell ref="A599:D599"/>
    <mergeCell ref="E599:G599"/>
    <mergeCell ref="H599:J599"/>
    <mergeCell ref="A600:D600"/>
    <mergeCell ref="E600:G600"/>
    <mergeCell ref="H600:J600"/>
    <mergeCell ref="A595:D595"/>
    <mergeCell ref="E595:G595"/>
    <mergeCell ref="H595:J595"/>
    <mergeCell ref="A596:D596"/>
    <mergeCell ref="E596:G596"/>
    <mergeCell ref="H596:J596"/>
    <mergeCell ref="A597:D597"/>
    <mergeCell ref="E597:G597"/>
    <mergeCell ref="H597:J597"/>
    <mergeCell ref="E592:G592"/>
    <mergeCell ref="H592:J592"/>
    <mergeCell ref="B589:J589"/>
    <mergeCell ref="H590:J590"/>
    <mergeCell ref="H613:J613"/>
    <mergeCell ref="B620:J620"/>
    <mergeCell ref="B621:J621"/>
    <mergeCell ref="H616:J616"/>
    <mergeCell ref="A601:D601"/>
    <mergeCell ref="E601:G601"/>
    <mergeCell ref="H601:J601"/>
    <mergeCell ref="A602:D602"/>
    <mergeCell ref="E602:G602"/>
    <mergeCell ref="H602:J602"/>
    <mergeCell ref="A603:D603"/>
    <mergeCell ref="E603:G603"/>
    <mergeCell ref="H603:J603"/>
    <mergeCell ref="A609:D609"/>
    <mergeCell ref="E609:G609"/>
    <mergeCell ref="H609:J609"/>
    <mergeCell ref="E608:G608"/>
    <mergeCell ref="H608:J608"/>
    <mergeCell ref="A607:D607"/>
    <mergeCell ref="E607:G607"/>
    <mergeCell ref="E612:G612"/>
    <mergeCell ref="H612:J612"/>
    <mergeCell ref="A610:D610"/>
    <mergeCell ref="E610:G610"/>
    <mergeCell ref="H610:J610"/>
    <mergeCell ref="A611:D611"/>
    <mergeCell ref="H607:J607"/>
    <mergeCell ref="A604:D604"/>
    <mergeCell ref="E604:G604"/>
    <mergeCell ref="H604:J604"/>
    <mergeCell ref="A605:D605"/>
    <mergeCell ref="E605:G605"/>
    <mergeCell ref="H605:J605"/>
    <mergeCell ref="A606:D606"/>
    <mergeCell ref="E606:G606"/>
    <mergeCell ref="H606:J606"/>
    <mergeCell ref="A608:D608"/>
    <mergeCell ref="H636:J636"/>
    <mergeCell ref="A637:D637"/>
    <mergeCell ref="E637:G637"/>
    <mergeCell ref="B626:J626"/>
    <mergeCell ref="H628:J628"/>
    <mergeCell ref="A614:D614"/>
    <mergeCell ref="E614:G614"/>
    <mergeCell ref="H614:J614"/>
    <mergeCell ref="A615:D615"/>
    <mergeCell ref="E615:G615"/>
    <mergeCell ref="E632:G632"/>
    <mergeCell ref="H632:J632"/>
    <mergeCell ref="A629:D629"/>
    <mergeCell ref="E629:G629"/>
    <mergeCell ref="H629:J629"/>
    <mergeCell ref="A630:D630"/>
    <mergeCell ref="A631:D631"/>
    <mergeCell ref="E631:G631"/>
    <mergeCell ref="E628:G628"/>
    <mergeCell ref="A628:D628"/>
    <mergeCell ref="E616:G616"/>
    <mergeCell ref="A654:D654"/>
    <mergeCell ref="G652:J652"/>
    <mergeCell ref="E652:F653"/>
    <mergeCell ref="A652:D653"/>
    <mergeCell ref="A658:D658"/>
    <mergeCell ref="E658:F658"/>
    <mergeCell ref="G658:H658"/>
    <mergeCell ref="I658:J658"/>
    <mergeCell ref="E630:G630"/>
    <mergeCell ref="H630:J630"/>
    <mergeCell ref="A633:D633"/>
    <mergeCell ref="A632:D632"/>
    <mergeCell ref="E633:G633"/>
    <mergeCell ref="H633:J633"/>
    <mergeCell ref="E634:G634"/>
    <mergeCell ref="H634:J634"/>
    <mergeCell ref="A635:D635"/>
    <mergeCell ref="A634:D634"/>
    <mergeCell ref="A636:D636"/>
    <mergeCell ref="E636:G636"/>
    <mergeCell ref="H637:J637"/>
    <mergeCell ref="A642:J649"/>
    <mergeCell ref="E635:G635"/>
    <mergeCell ref="H635:J635"/>
    <mergeCell ref="G676:H676"/>
    <mergeCell ref="I676:J676"/>
    <mergeCell ref="A677:D677"/>
    <mergeCell ref="G655:H655"/>
    <mergeCell ref="I655:J655"/>
    <mergeCell ref="A657:D657"/>
    <mergeCell ref="E657:F657"/>
    <mergeCell ref="G657:H657"/>
    <mergeCell ref="I657:J657"/>
    <mergeCell ref="A661:J661"/>
    <mergeCell ref="G682:H682"/>
    <mergeCell ref="I682:J682"/>
    <mergeCell ref="A684:J684"/>
    <mergeCell ref="B709:J709"/>
    <mergeCell ref="A651:B651"/>
    <mergeCell ref="A656:D656"/>
    <mergeCell ref="E656:F656"/>
    <mergeCell ref="G656:H656"/>
    <mergeCell ref="I656:J656"/>
    <mergeCell ref="G654:H654"/>
    <mergeCell ref="I654:J654"/>
    <mergeCell ref="A655:D655"/>
    <mergeCell ref="E655:F655"/>
    <mergeCell ref="G677:H677"/>
    <mergeCell ref="I677:J677"/>
    <mergeCell ref="A673:B673"/>
    <mergeCell ref="A674:D675"/>
    <mergeCell ref="E674:F675"/>
    <mergeCell ref="G674:J674"/>
    <mergeCell ref="G675:H675"/>
    <mergeCell ref="I675:J675"/>
    <mergeCell ref="E654:F654"/>
    <mergeCell ref="A676:D676"/>
    <mergeCell ref="E676:F676"/>
    <mergeCell ref="A699:J707"/>
    <mergeCell ref="A712:J723"/>
    <mergeCell ref="A711:J711"/>
    <mergeCell ref="E677:F677"/>
    <mergeCell ref="A678:D678"/>
    <mergeCell ref="E678:F678"/>
    <mergeCell ref="G678:H678"/>
    <mergeCell ref="I678:J678"/>
    <mergeCell ref="A679:D679"/>
    <mergeCell ref="E679:F679"/>
    <mergeCell ref="G679:H679"/>
    <mergeCell ref="I679:J679"/>
    <mergeCell ref="A680:D680"/>
    <mergeCell ref="E680:F680"/>
    <mergeCell ref="G680:H680"/>
    <mergeCell ref="I680:J680"/>
    <mergeCell ref="A685:J697"/>
    <mergeCell ref="A681:D681"/>
    <mergeCell ref="E681:F681"/>
    <mergeCell ref="G681:H681"/>
    <mergeCell ref="I681:J681"/>
    <mergeCell ref="A698:J698"/>
    <mergeCell ref="A682:D682"/>
    <mergeCell ref="E682:F682"/>
    <mergeCell ref="A478:C478"/>
    <mergeCell ref="D478:E478"/>
    <mergeCell ref="I478:J478"/>
    <mergeCell ref="B482:J482"/>
    <mergeCell ref="A479:C479"/>
    <mergeCell ref="D479:E479"/>
    <mergeCell ref="IQ321:IV321"/>
    <mergeCell ref="IG321:IP321"/>
    <mergeCell ref="HC321:HL321"/>
    <mergeCell ref="FY321:GH321"/>
    <mergeCell ref="B382:J382"/>
    <mergeCell ref="A428:J428"/>
    <mergeCell ref="G430:H430"/>
    <mergeCell ref="G429:J429"/>
    <mergeCell ref="I476:J476"/>
    <mergeCell ref="A399:D399"/>
    <mergeCell ref="A367:D367"/>
    <mergeCell ref="E367:G367"/>
    <mergeCell ref="E370:G370"/>
    <mergeCell ref="H370:J370"/>
    <mergeCell ref="H368:J368"/>
    <mergeCell ref="A369:D369"/>
    <mergeCell ref="A364:B364"/>
    <mergeCell ref="A340:B340"/>
  </mergeCells>
  <dataValidations count="6">
    <dataValidation type="custom" allowBlank="1" showInputMessage="1" showErrorMessage="1" errorTitle="UPOZORNENIE" error="Pokúšate sa zmeniť bunku s automatickým výpočtom!" sqref="H577:J577 C562:J563 E588:J588 I351:J357 I344:J348 E349:J349 E368:J368 E371:J372 E358:J358 E400:J401 C309:J309 I302:J308 E514:J514 I477:J480 E591:J591 E484:J484 D476:H476 I464:J470 D463:H463 H455:J455 E516:J520 E614:J614 E609:J609 E604:J604 E603:J603 E598:J598 H487:J487">
      <formula1>"xy1"</formula1>
    </dataValidation>
    <dataValidation allowBlank="1" showInputMessage="1" showErrorMessage="1" errorTitle="UPOZORNENIE" error="Pokúšate sa zmeniť bunku s automatickým výpočtom!" sqref="I476:J476 I463:J463"/>
    <dataValidation type="custom" allowBlank="1" showInputMessage="1" showErrorMessage="1" sqref="E572:J572 E592:J592">
      <formula1>"xy1"</formula1>
    </dataValidation>
    <dataValidation type="custom" allowBlank="1" showInputMessage="1" showErrorMessage="1" errorTitle="Upozornenie" error="Pokúšate sa zmeniť bunku s automatickým výpočtom" sqref="B246:J247 B244:J244 J234:J237 B238:J238 B270:J271 J264:J267 B268:J268 J258:J261 B262:J262 J240:J243">
      <formula1>"xy1"</formula1>
    </dataValidation>
    <dataValidation type="custom" allowBlank="1" showInputMessage="1" showErrorMessage="1" errorTitle="UPOZORNENNIE" error="Pokúšate sa zmeniť bunku, ktorá obsahuje automatický výpočet. Najskôr vyplňte údaje za bezprostredne predchádzajúce obdobie." sqref="B234:I234 B240:I240">
      <formula1>"xy1"</formula1>
    </dataValidation>
    <dataValidation type="whole" allowBlank="1" showInputMessage="1" showErrorMessage="1" sqref="E20:H22">
      <formula1>0</formula1>
      <formula2>99999999999999900000</formula2>
    </dataValidation>
  </dataValidations>
  <pageMargins left="0.47244094488188981" right="0.39370078740157483" top="0.59055118110236227" bottom="0.59055118110236227" header="0.31496062992125984" footer="0.31496062992125984"/>
  <pageSetup paperSize="9" scale="97" orientation="portrait" horizontalDpi="4294967295"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2</vt:i4>
      </vt:variant>
    </vt:vector>
  </HeadingPairs>
  <TitlesOfParts>
    <vt:vector size="4" baseType="lpstr">
      <vt:lpstr>Upozornenie</vt:lpstr>
      <vt:lpstr>Poznámky ÚJ</vt:lpstr>
      <vt:lpstr>'Poznámky ÚJ'!Názvy_tlače</vt:lpstr>
      <vt:lpstr>'Poznámky ÚJ'!Oblasť_tlače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T</dc:creator>
  <cp:lastModifiedBy>Bahylova</cp:lastModifiedBy>
  <cp:lastPrinted>2016-06-20T07:25:14Z</cp:lastPrinted>
  <dcterms:created xsi:type="dcterms:W3CDTF">2015-02-04T07:45:17Z</dcterms:created>
  <dcterms:modified xsi:type="dcterms:W3CDTF">2016-06-23T09:31:02Z</dcterms:modified>
</cp:coreProperties>
</file>