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2230" windowHeight="12270" activeTab="3"/>
  </bookViews>
  <sheets>
    <sheet name="DNM_2014" sheetId="2" r:id="rId1"/>
    <sheet name="DNM_2015" sheetId="6" r:id="rId2"/>
    <sheet name="DHM_2014" sheetId="7" r:id="rId3"/>
    <sheet name="DHM_2015" sheetId="9" r:id="rId4"/>
    <sheet name="DFM_2014" sheetId="10" r:id="rId5"/>
    <sheet name="DFM_2015" sheetId="12" r:id="rId6"/>
  </sheets>
  <definedNames>
    <definedName name="_MailAutoSig" localSheetId="5">DFM_2015!$M$9</definedName>
  </definedNames>
  <calcPr calcId="145621"/>
</workbook>
</file>

<file path=xl/calcChain.xml><?xml version="1.0" encoding="utf-8"?>
<calcChain xmlns="http://schemas.openxmlformats.org/spreadsheetml/2006/main">
  <c r="I20" i="12" l="1"/>
  <c r="E20" i="12"/>
  <c r="C20" i="12"/>
  <c r="K16" i="12"/>
  <c r="K10" i="12"/>
  <c r="H13" i="12"/>
  <c r="E13" i="12"/>
  <c r="C13" i="12"/>
  <c r="G25" i="9"/>
  <c r="E25" i="9"/>
  <c r="K20" i="9"/>
  <c r="K16" i="9"/>
  <c r="K9" i="9"/>
  <c r="J13" i="9"/>
  <c r="G13" i="9"/>
  <c r="C13" i="9"/>
  <c r="C25" i="7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J20" i="12"/>
  <c r="H20" i="12"/>
  <c r="G20" i="12"/>
  <c r="F20" i="12"/>
  <c r="D20" i="12"/>
  <c r="J18" i="12"/>
  <c r="J21" i="12" s="1"/>
  <c r="I18" i="12"/>
  <c r="H18" i="12"/>
  <c r="H21" i="12" s="1"/>
  <c r="G18" i="12"/>
  <c r="F18" i="12"/>
  <c r="F21" i="12" s="1"/>
  <c r="E18" i="12"/>
  <c r="D18" i="12"/>
  <c r="C18" i="12"/>
  <c r="K18" i="12" s="1"/>
  <c r="K17" i="12"/>
  <c r="K15" i="12"/>
  <c r="J13" i="12"/>
  <c r="I13" i="12"/>
  <c r="I21" i="12" s="1"/>
  <c r="G13" i="12"/>
  <c r="G21" i="12" s="1"/>
  <c r="F13" i="12"/>
  <c r="E21" i="12"/>
  <c r="D13" i="12"/>
  <c r="K12" i="12"/>
  <c r="K11" i="12"/>
  <c r="K9" i="12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9"/>
  <c r="I25" i="9"/>
  <c r="H25" i="9"/>
  <c r="F25" i="9"/>
  <c r="D25" i="9"/>
  <c r="C25" i="9"/>
  <c r="J23" i="9"/>
  <c r="I23" i="9"/>
  <c r="H23" i="9"/>
  <c r="G23" i="9"/>
  <c r="F23" i="9"/>
  <c r="E23" i="9"/>
  <c r="D23" i="9"/>
  <c r="C23" i="9"/>
  <c r="K22" i="9"/>
  <c r="K21" i="9"/>
  <c r="J18" i="9"/>
  <c r="I18" i="9"/>
  <c r="H18" i="9"/>
  <c r="G18" i="9"/>
  <c r="F18" i="9"/>
  <c r="F26" i="9" s="1"/>
  <c r="E18" i="9"/>
  <c r="D18" i="9"/>
  <c r="C18" i="9"/>
  <c r="K17" i="9"/>
  <c r="K15" i="9"/>
  <c r="I13" i="9"/>
  <c r="H13" i="9"/>
  <c r="F13" i="9"/>
  <c r="E13" i="9"/>
  <c r="D13" i="9"/>
  <c r="K12" i="9"/>
  <c r="K11" i="9"/>
  <c r="K10" i="9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F26" i="7" s="1"/>
  <c r="E18" i="7"/>
  <c r="D18" i="7"/>
  <c r="C18" i="7"/>
  <c r="C26" i="7" s="1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23" i="6" s="1"/>
  <c r="J17" i="6"/>
  <c r="J15" i="6"/>
  <c r="I18" i="6"/>
  <c r="H18" i="6"/>
  <c r="H26" i="6" s="1"/>
  <c r="G18" i="6"/>
  <c r="F18" i="6"/>
  <c r="E18" i="6"/>
  <c r="E26" i="6" s="1"/>
  <c r="D18" i="6"/>
  <c r="C18" i="6"/>
  <c r="J18" i="6" s="1"/>
  <c r="I13" i="6"/>
  <c r="H13" i="6"/>
  <c r="F13" i="6"/>
  <c r="E13" i="6"/>
  <c r="I23" i="2"/>
  <c r="H23" i="2"/>
  <c r="G23" i="2"/>
  <c r="F23" i="2"/>
  <c r="E23" i="2"/>
  <c r="D23" i="2"/>
  <c r="C23" i="2"/>
  <c r="I18" i="2"/>
  <c r="H18" i="2"/>
  <c r="G18" i="2"/>
  <c r="F18" i="2"/>
  <c r="E18" i="2"/>
  <c r="D18" i="2"/>
  <c r="C18" i="2"/>
  <c r="I13" i="2"/>
  <c r="H13" i="2"/>
  <c r="G13" i="2"/>
  <c r="F13" i="2"/>
  <c r="E13" i="2"/>
  <c r="D13" i="2"/>
  <c r="C13" i="2"/>
  <c r="J12" i="6"/>
  <c r="J11" i="6"/>
  <c r="J9" i="6"/>
  <c r="I25" i="6"/>
  <c r="H25" i="6"/>
  <c r="G25" i="6"/>
  <c r="E25" i="6"/>
  <c r="J25" i="6" s="1"/>
  <c r="I26" i="6"/>
  <c r="G26" i="6"/>
  <c r="J22" i="2"/>
  <c r="J21" i="2"/>
  <c r="J20" i="2"/>
  <c r="J23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H26" i="2"/>
  <c r="F26" i="2"/>
  <c r="D26" i="9" l="1"/>
  <c r="I26" i="9"/>
  <c r="K13" i="12"/>
  <c r="K20" i="12"/>
  <c r="D21" i="12"/>
  <c r="J13" i="6"/>
  <c r="D26" i="2"/>
  <c r="J26" i="9"/>
  <c r="K25" i="9"/>
  <c r="K13" i="9"/>
  <c r="K23" i="7"/>
  <c r="J26" i="7"/>
  <c r="K13" i="7"/>
  <c r="H26" i="7"/>
  <c r="J13" i="2"/>
  <c r="C26" i="6"/>
  <c r="F21" i="10"/>
  <c r="H21" i="10"/>
  <c r="J21" i="10"/>
  <c r="G21" i="10"/>
  <c r="I21" i="10"/>
  <c r="C21" i="10"/>
  <c r="E21" i="10"/>
  <c r="C21" i="12"/>
  <c r="K21" i="12" s="1"/>
  <c r="K18" i="10"/>
  <c r="D21" i="10"/>
  <c r="K13" i="10"/>
  <c r="K20" i="10"/>
  <c r="K23" i="9"/>
  <c r="H26" i="9"/>
  <c r="C26" i="9"/>
  <c r="E26" i="9"/>
  <c r="G26" i="9"/>
  <c r="K18" i="9"/>
  <c r="K18" i="7"/>
  <c r="K25" i="7"/>
  <c r="I26" i="7"/>
  <c r="D26" i="7"/>
  <c r="E26" i="7"/>
  <c r="G26" i="7"/>
  <c r="D26" i="6"/>
  <c r="F26" i="6"/>
  <c r="C26" i="2"/>
  <c r="E26" i="2"/>
  <c r="G26" i="2"/>
  <c r="I26" i="2"/>
  <c r="J25" i="2"/>
  <c r="J18" i="2"/>
  <c r="K26" i="7" l="1"/>
  <c r="J26" i="6"/>
  <c r="K26" i="9"/>
  <c r="K21" i="10"/>
  <c r="J26" i="2"/>
</calcChain>
</file>

<file path=xl/sharedStrings.xml><?xml version="1.0" encoding="utf-8"?>
<sst xmlns="http://schemas.openxmlformats.org/spreadsheetml/2006/main" count="238" uniqueCount="54">
  <si>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</si>
  <si>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</si>
  <si>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</si>
  <si>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</si>
  <si>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</si>
  <si>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</si>
  <si>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</si>
  <si>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</si>
  <si>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</si>
  <si>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</si>
  <si>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</si>
  <si>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</si>
  <si>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</si>
  <si>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</si>
  <si>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</si>
  <si>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</si>
  <si>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</si>
  <si>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</si>
  <si>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</si>
  <si>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</si>
  <si>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</si>
  <si>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</si>
  <si>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</si>
  <si>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</si>
  <si>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</si>
  <si>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</si>
  <si>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</si>
  <si>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</si>
  <si>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</si>
  <si>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</si>
  <si>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</si>
  <si>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</si>
  <si>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</si>
  <si>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</si>
  <si>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</si>
  <si>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</si>
  <si>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</si>
  <si>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</si>
  <si>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</si>
  <si>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</si>
  <si>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</si>
  <si>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</si>
  <si>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</si>
  <si>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</si>
  <si>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</si>
  <si>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</si>
  <si>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</si>
  <si>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</si>
  <si>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</si>
  <si>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</si>
  <si>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</si>
  <si>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</si>
  <si>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Pod Klopačkou, s.r.o.</t>
  </si>
  <si>
    <t>Pod Klopačkou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</si>
</sst>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0" xfId="1" applyNumberFormat="1" applyFont="1" applyFill="1" applyAlignment="1">
      <alignment horizontal="right" vertical="center" wrapText="1"/>
    </xf>
    <xf numFmtId="164" fontId="3" fillId="2" borderId="0" xfId="0" applyNumberFormat="1" applyFont="1" applyFill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4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4" fontId="2" fillId="2" borderId="0" xfId="1" applyNumberFormat="1" applyFont="1" applyFill="1" applyBorder="1" applyAlignment="1">
      <alignment horizontal="right" vertical="center" wrapText="1"/>
    </xf>
    <xf numFmtId="164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4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/>
    <cellStyle name="Normal 3" xfId="3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2" sqref="B32"/>
    </sheetView>
  </sheetViews>
  <sheetFormatPr defaultRowHeight="15" x14ac:dyDescent="0.2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13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 x14ac:dyDescent="0.25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 x14ac:dyDescent="0.25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 x14ac:dyDescent="0.25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 x14ac:dyDescent="0.25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 x14ac:dyDescent="0.25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 x14ac:dyDescent="0.25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 x14ac:dyDescent="0.25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 x14ac:dyDescent="0.25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 x14ac:dyDescent="0.25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 x14ac:dyDescent="0.25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 x14ac:dyDescent="0.25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 x14ac:dyDescent="0.25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 x14ac:dyDescent="0.25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 x14ac:dyDescent="0.25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 x14ac:dyDescent="0.25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 x14ac:dyDescent="0.25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 x14ac:dyDescent="0.25">
      <c r="A27" s="41"/>
    </row>
    <row r="28" spans="1:10" ht="11.25" customHeight="1" x14ac:dyDescent="0.25">
      <c r="A28" s="41"/>
      <c r="B28" s="25"/>
    </row>
    <row r="29" spans="1:10" x14ac:dyDescent="0.25">
      <c r="A29" s="41"/>
    </row>
    <row r="30" spans="1:10" ht="13.5" customHeight="1" x14ac:dyDescent="0.25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 x14ac:dyDescent="0.25">
      <c r="A1" s="41">
        <v>14</v>
      </c>
      <c r="B1" s="45" t="s">
        <v>52</v>
      </c>
      <c r="C1" s="45"/>
      <c r="D1" s="45"/>
      <c r="E1" s="45"/>
      <c r="F1" s="45"/>
      <c r="G1" s="45"/>
      <c r="H1" s="45"/>
      <c r="I1" s="45"/>
      <c r="J1" s="45"/>
    </row>
    <row r="2" spans="1:10" x14ac:dyDescent="0.25">
      <c r="A2" s="41"/>
      <c r="B2" s="46" t="s">
        <v>51</v>
      </c>
      <c r="C2" s="46"/>
      <c r="D2" s="46"/>
      <c r="E2" s="46"/>
      <c r="F2" s="46"/>
      <c r="G2" s="46"/>
      <c r="H2" s="46"/>
      <c r="I2" s="46"/>
      <c r="J2" s="46"/>
    </row>
    <row r="3" spans="1:10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</row>
    <row r="4" spans="1:10" x14ac:dyDescent="0.25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 x14ac:dyDescent="0.25">
      <c r="A5" s="41"/>
      <c r="B5" s="43" t="s">
        <v>0</v>
      </c>
      <c r="C5" s="42" t="s">
        <v>16</v>
      </c>
      <c r="D5" s="42"/>
      <c r="E5" s="42"/>
      <c r="F5" s="42"/>
      <c r="G5" s="42"/>
      <c r="H5" s="42"/>
      <c r="I5" s="42"/>
      <c r="J5" s="42"/>
    </row>
    <row r="6" spans="1:10" ht="60" x14ac:dyDescent="0.25">
      <c r="A6" s="41"/>
      <c r="B6" s="44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 x14ac:dyDescent="0.25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 x14ac:dyDescent="0.25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 x14ac:dyDescent="0.25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 x14ac:dyDescent="0.25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 x14ac:dyDescent="0.25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 x14ac:dyDescent="0.25">
      <c r="A27" s="41"/>
    </row>
    <row r="28" spans="1:10" x14ac:dyDescent="0.25">
      <c r="A28" s="41"/>
    </row>
    <row r="29" spans="1:10" x14ac:dyDescent="0.25">
      <c r="A29" s="41"/>
    </row>
    <row r="30" spans="1:10" x14ac:dyDescent="0.25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16" sqref="D16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15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7788</v>
      </c>
      <c r="D9" s="32">
        <v>2063301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2071089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x14ac:dyDescent="0.25">
      <c r="A13" s="41"/>
      <c r="B13" s="16" t="s">
        <v>14</v>
      </c>
      <c r="C13" s="34">
        <f>SUM(C9,C10,-C11,C12)</f>
        <v>7788</v>
      </c>
      <c r="D13" s="34">
        <f t="shared" ref="D13:I13" si="0">SUM(D9,D10,-D11,D12)</f>
        <v>2063301</v>
      </c>
      <c r="E13" s="34">
        <f>SUM(E9,E10,-E11,E12)</f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2071089</v>
      </c>
    </row>
    <row r="14" spans="1:13" s="3" customFormat="1" ht="22.5" customHeight="1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8700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8700</v>
      </c>
    </row>
    <row r="16" spans="1:13" x14ac:dyDescent="0.25">
      <c r="A16" s="41"/>
      <c r="B16" s="15" t="s">
        <v>6</v>
      </c>
      <c r="C16" s="32">
        <v>0</v>
      </c>
      <c r="D16" s="32">
        <v>12000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12000</v>
      </c>
      <c r="M16" s="19"/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x14ac:dyDescent="0.25">
      <c r="A18" s="41"/>
      <c r="B18" s="16" t="s">
        <v>14</v>
      </c>
      <c r="C18" s="34">
        <f>SUM(C15,C16,-C17)</f>
        <v>0</v>
      </c>
      <c r="D18" s="34">
        <f t="shared" ref="D18:G18" si="1">SUM(D15,D16,-D17)</f>
        <v>20700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20700</v>
      </c>
    </row>
    <row r="19" spans="1:11" s="3" customFormat="1" ht="22.5" customHeight="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x14ac:dyDescent="0.25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>SUM(C9,-C15,-C20)</f>
        <v>7788</v>
      </c>
      <c r="D25" s="37">
        <f t="shared" ref="D25:J25" si="6">SUM(D9,-D15,-D20)</f>
        <v>2054601</v>
      </c>
      <c r="E25" s="37">
        <f t="shared" si="6"/>
        <v>0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2062389</v>
      </c>
    </row>
    <row r="26" spans="1:11" x14ac:dyDescent="0.25">
      <c r="A26" s="41"/>
      <c r="B26" s="16" t="s">
        <v>14</v>
      </c>
      <c r="C26" s="34">
        <f>SUM(C13,-C18,-C23)</f>
        <v>7788</v>
      </c>
      <c r="D26" s="34">
        <f t="shared" ref="D26:J26" si="7">SUM(D13,-D18,-D23)</f>
        <v>2042601</v>
      </c>
      <c r="E26" s="34">
        <f t="shared" si="7"/>
        <v>0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2050389</v>
      </c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abSelected="1" zoomScaleNormal="100" workbookViewId="0">
      <selection activeCell="G19" sqref="G19"/>
    </sheetView>
  </sheetViews>
  <sheetFormatPr defaultRowHeight="15" x14ac:dyDescent="0.2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 x14ac:dyDescent="0.25">
      <c r="A1" s="41">
        <v>16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46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25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60" x14ac:dyDescent="0.25">
      <c r="A6" s="41"/>
      <c r="B6" s="44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7788</v>
      </c>
      <c r="D9" s="32">
        <v>2063301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2071089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7788</v>
      </c>
      <c r="D13" s="34">
        <f t="shared" ref="D13:I13" si="0">SUM(D9,D10,-D11,D12)</f>
        <v>2063301</v>
      </c>
      <c r="E13" s="34">
        <f t="shared" si="0"/>
        <v>0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2071089</v>
      </c>
    </row>
    <row r="14" spans="1:13" x14ac:dyDescent="0.25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20700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20700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>SUM(C15,C16,-C17)</f>
        <v>0</v>
      </c>
      <c r="D18" s="34">
        <f t="shared" ref="D18:J18" si="1">SUM(D15,D16,-D17)</f>
        <v>20700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20700</v>
      </c>
    </row>
    <row r="19" spans="1:11" x14ac:dyDescent="0.25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 x14ac:dyDescent="0.25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 x14ac:dyDescent="0.25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 x14ac:dyDescent="0.25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 x14ac:dyDescent="0.25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 x14ac:dyDescent="0.25">
      <c r="A25" s="41"/>
      <c r="B25" s="14" t="s">
        <v>13</v>
      </c>
      <c r="C25" s="37">
        <f t="shared" ref="C25:J25" si="3">SUM(C9,-C15,-C20)</f>
        <v>7788</v>
      </c>
      <c r="D25" s="37">
        <f t="shared" si="3"/>
        <v>2042601</v>
      </c>
      <c r="E25" s="37">
        <f>SUM(E9,-E15,-E20)</f>
        <v>0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2050389</v>
      </c>
    </row>
    <row r="26" spans="1:11" x14ac:dyDescent="0.25">
      <c r="A26" s="41"/>
      <c r="B26" s="16" t="s">
        <v>14</v>
      </c>
      <c r="C26" s="34">
        <f t="shared" ref="C26:H26" si="4">SUM(C13,-C18,-C23)</f>
        <v>7788</v>
      </c>
      <c r="D26" s="34">
        <f>SUM(D13,-D18,-D23)</f>
        <v>2042601</v>
      </c>
      <c r="E26" s="34">
        <f t="shared" si="4"/>
        <v>0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2050389</v>
      </c>
    </row>
    <row r="27" spans="1:11" ht="22.5" customHeight="1" x14ac:dyDescent="0.25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 x14ac:dyDescent="0.25">
      <c r="A28" s="41"/>
    </row>
    <row r="29" spans="1:11" x14ac:dyDescent="0.25">
      <c r="A29" s="41"/>
    </row>
    <row r="30" spans="1:11" x14ac:dyDescent="0.25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Normal="100" workbookViewId="0">
      <selection activeCell="D27" sqref="D27"/>
    </sheetView>
  </sheetViews>
  <sheetFormatPr defaultRowHeight="15" x14ac:dyDescent="0.2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41">
        <v>17</v>
      </c>
      <c r="B1" s="45" t="s">
        <v>53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42004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 x14ac:dyDescent="0.25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  <row r="30" spans="1:11" x14ac:dyDescent="0.25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G28" sqref="G28"/>
    </sheetView>
  </sheetViews>
  <sheetFormatPr defaultRowHeight="15" x14ac:dyDescent="0.2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 x14ac:dyDescent="0.25">
      <c r="A1" s="41">
        <v>18</v>
      </c>
      <c r="B1" s="45" t="s">
        <v>52</v>
      </c>
      <c r="C1" s="45"/>
      <c r="D1" s="45"/>
      <c r="E1" s="45"/>
      <c r="F1" s="45"/>
      <c r="G1" s="45"/>
      <c r="H1" s="45"/>
      <c r="I1" s="45"/>
      <c r="J1" s="45"/>
      <c r="K1" s="45"/>
    </row>
    <row r="2" spans="1:13" x14ac:dyDescent="0.25">
      <c r="A2" s="41"/>
      <c r="B2" s="46" t="s">
        <v>47</v>
      </c>
      <c r="C2" s="46"/>
      <c r="D2" s="46"/>
      <c r="E2" s="46"/>
      <c r="F2" s="46"/>
      <c r="G2" s="46"/>
      <c r="H2" s="46"/>
      <c r="I2" s="46"/>
      <c r="J2" s="46"/>
      <c r="K2" s="46"/>
    </row>
    <row r="3" spans="1:13" x14ac:dyDescent="0.25">
      <c r="A3" s="41"/>
      <c r="B3" s="47">
        <v>42369</v>
      </c>
      <c r="C3" s="47"/>
      <c r="D3" s="47"/>
      <c r="E3" s="47"/>
      <c r="F3" s="47"/>
      <c r="G3" s="47"/>
      <c r="H3" s="47"/>
      <c r="I3" s="47"/>
      <c r="J3" s="47"/>
      <c r="K3" s="47"/>
    </row>
    <row r="4" spans="1:13" x14ac:dyDescent="0.25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 x14ac:dyDescent="0.25">
      <c r="A5" s="41"/>
      <c r="B5" s="43" t="s">
        <v>29</v>
      </c>
      <c r="C5" s="42" t="s">
        <v>16</v>
      </c>
      <c r="D5" s="42"/>
      <c r="E5" s="42"/>
      <c r="F5" s="42"/>
      <c r="G5" s="42"/>
      <c r="H5" s="42"/>
      <c r="I5" s="42"/>
      <c r="J5" s="42"/>
      <c r="K5" s="42"/>
    </row>
    <row r="6" spans="1:13" ht="72" x14ac:dyDescent="0.25">
      <c r="A6" s="41"/>
      <c r="B6" s="44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 x14ac:dyDescent="0.25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x14ac:dyDescent="0.25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 x14ac:dyDescent="0.25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 x14ac:dyDescent="0.25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 x14ac:dyDescent="0.25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 x14ac:dyDescent="0.25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 x14ac:dyDescent="0.25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 x14ac:dyDescent="0.25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 x14ac:dyDescent="0.25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 x14ac:dyDescent="0.25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 x14ac:dyDescent="0.25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 x14ac:dyDescent="0.25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 x14ac:dyDescent="0.25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 x14ac:dyDescent="0.25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 x14ac:dyDescent="0.25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 x14ac:dyDescent="0.25">
      <c r="A22" s="41"/>
    </row>
    <row r="23" spans="1:11" s="3" customFormat="1" ht="22.5" customHeight="1" x14ac:dyDescent="0.25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x14ac:dyDescent="0.25">
      <c r="A24" s="41"/>
    </row>
    <row r="25" spans="1:11" x14ac:dyDescent="0.25">
      <c r="A25" s="41"/>
    </row>
    <row r="26" spans="1:11" x14ac:dyDescent="0.25">
      <c r="A26" s="41"/>
    </row>
    <row r="27" spans="1:11" x14ac:dyDescent="0.25">
      <c r="A27" s="41"/>
    </row>
    <row r="28" spans="1:11" x14ac:dyDescent="0.25">
      <c r="A28" s="41"/>
    </row>
    <row r="29" spans="1:11" x14ac:dyDescent="0.25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DNM_2014</vt:lpstr>
      <vt:lpstr>DNM_2015</vt:lpstr>
      <vt:lpstr>DHM_2014</vt:lpstr>
      <vt:lpstr>DHM_2015</vt:lpstr>
      <vt:lpstr>DFM_2014</vt:lpstr>
      <vt:lpstr>DFM_2015</vt:lpstr>
      <vt:lpstr>DFM_2015!_MailAutoSig</vt:lpstr>
    </vt:vector>
  </TitlesOfParts>
  <Company>KPMG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LevickaIng</cp:lastModifiedBy>
  <cp:lastPrinted>2013-03-13T17:18:09Z</cp:lastPrinted>
  <dcterms:created xsi:type="dcterms:W3CDTF">2011-11-04T12:05:36Z</dcterms:created>
  <dcterms:modified xsi:type="dcterms:W3CDTF">2016-06-30T06:29:49Z</dcterms:modified>
</cp:coreProperties>
</file>